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27" codeName="{00000000-0000-0000-0000-000000000000}"/>
  <workbookPr filterPrivacy="1" codeName="ThisWorkbook" autoCompressPictures="0"/>
  <xr:revisionPtr revIDLastSave="0" documentId="13_ncr:41000001_{F573A29F-EFE4-714F-9ED3-1A44CB176E78}" xr6:coauthVersionLast="47" xr6:coauthVersionMax="47" xr10:uidLastSave="{00000000-0000-0000-0000-000000000000}"/>
  <bookViews>
    <workbookView xWindow="-120" yWindow="-120" windowWidth="20730" windowHeight="11040" tabRatio="845" xr2:uid="{00000000-000D-0000-FFFF-FFFF00000000}"/>
  </bookViews>
  <sheets>
    <sheet name="Domande" sheetId="1" r:id="rId1"/>
    <sheet name="Percorsi" sheetId="2" r:id="rId2"/>
    <sheet name="TestPercorsi" sheetId="3" r:id="rId3"/>
    <sheet name="Confluenze" sheetId="5" r:id="rId4"/>
    <sheet name="TestConfluenze" sheetId="6" r:id="rId5"/>
    <sheet name="CosaDove" sheetId="11" r:id="rId6"/>
    <sheet name="Test CosaDove" sheetId="10" r:id="rId7"/>
    <sheet name="Obblighi e doveri" sheetId="7" r:id="rId8"/>
    <sheet name="Abitanti" sheetId="8" r:id="rId9"/>
    <sheet name="SS e valli" sheetId="9" r:id="rId10"/>
    <sheet name="Statali_immagine" sheetId="12" r:id="rId11"/>
    <sheet name="MM Milano" sheetId="13" r:id="rId12"/>
    <sheet name="Foglio1" sheetId="14" r:id="rId13"/>
  </sheets>
  <definedNames>
    <definedName name="_xlnm._FilterDatabase" localSheetId="0" hidden="1">Domande!$BF$1:$BF$2663</definedName>
    <definedName name="_xlnm._FilterDatabase" localSheetId="9" hidden="1">'SS e valli'!$C$1:$C$46</definedName>
    <definedName name="NomeImmagine" localSheetId="6">'Test CosaDove'!$Z$2</definedName>
    <definedName name="NomeImmagine">TestConfluenze!$Z$2</definedName>
    <definedName name="percorsi">Percorsi!$L$1:$L$350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638" i="1" l="1"/>
  <c r="AB4638" i="1"/>
  <c r="Z4637" i="1"/>
  <c r="AB4637" i="1"/>
  <c r="Z4636" i="1"/>
  <c r="AB4636" i="1"/>
  <c r="X4635" i="1"/>
  <c r="Z4643" i="1"/>
  <c r="AB4643" i="1"/>
  <c r="Z4642" i="1"/>
  <c r="AA4642" i="1"/>
  <c r="Z4641" i="1"/>
  <c r="AA4641" i="1"/>
  <c r="X4640" i="1"/>
  <c r="Z4648" i="1"/>
  <c r="AB4648" i="1"/>
  <c r="Z4647" i="1"/>
  <c r="AA4647" i="1"/>
  <c r="Z4646" i="1"/>
  <c r="AB4646" i="1"/>
  <c r="X4645" i="1"/>
  <c r="Z4653" i="1"/>
  <c r="AB4653" i="1"/>
  <c r="Z4652" i="1"/>
  <c r="AA4652" i="1"/>
  <c r="Z4651" i="1"/>
  <c r="AB4651" i="1"/>
  <c r="X4650" i="1"/>
  <c r="Z4658" i="1"/>
  <c r="AB4658" i="1"/>
  <c r="Z4657" i="1"/>
  <c r="AA4657" i="1"/>
  <c r="Z4656" i="1"/>
  <c r="AB4656" i="1"/>
  <c r="X4655" i="1"/>
  <c r="Z4663" i="1"/>
  <c r="AB4663" i="1"/>
  <c r="Z4662" i="1"/>
  <c r="AA4662" i="1"/>
  <c r="Z4661" i="1"/>
  <c r="AB4661" i="1"/>
  <c r="X4660" i="1"/>
  <c r="Z4668" i="1"/>
  <c r="AB4668" i="1"/>
  <c r="Z4667" i="1"/>
  <c r="AA4667" i="1"/>
  <c r="Z4666" i="1"/>
  <c r="AB4666" i="1"/>
  <c r="X4665" i="1"/>
  <c r="Z4673" i="1"/>
  <c r="AB4673" i="1"/>
  <c r="Z4672" i="1"/>
  <c r="AA4672" i="1"/>
  <c r="Z4671" i="1"/>
  <c r="AB4671" i="1"/>
  <c r="X4670" i="1"/>
  <c r="Z4678" i="1"/>
  <c r="AB4678" i="1"/>
  <c r="Z4677" i="1"/>
  <c r="AA4677" i="1"/>
  <c r="Z4676" i="1"/>
  <c r="AA4676" i="1"/>
  <c r="X4675" i="1"/>
  <c r="Z4683" i="1"/>
  <c r="AB4683" i="1"/>
  <c r="Z4682" i="1"/>
  <c r="AA4682" i="1"/>
  <c r="Z4681" i="1"/>
  <c r="AA4681" i="1"/>
  <c r="X4680" i="1"/>
  <c r="Z4688" i="1"/>
  <c r="AB4688" i="1"/>
  <c r="Z4687" i="1"/>
  <c r="AA4687" i="1"/>
  <c r="Z4686" i="1"/>
  <c r="AB4686" i="1"/>
  <c r="X4685" i="1"/>
  <c r="Z4693" i="1"/>
  <c r="AB4693" i="1"/>
  <c r="Z4692" i="1"/>
  <c r="AA4692" i="1"/>
  <c r="Z4691" i="1"/>
  <c r="AB4691" i="1"/>
  <c r="X4690" i="1"/>
  <c r="Z4698" i="1"/>
  <c r="AB4698" i="1"/>
  <c r="Z4697" i="1"/>
  <c r="AA4697" i="1"/>
  <c r="Z4696" i="1"/>
  <c r="AB4696" i="1"/>
  <c r="X4695" i="1"/>
  <c r="Z4703" i="1"/>
  <c r="AB4703" i="1"/>
  <c r="Z4702" i="1"/>
  <c r="AA4702" i="1"/>
  <c r="Z4701" i="1"/>
  <c r="AA4701" i="1"/>
  <c r="X4700" i="1"/>
  <c r="Z4708" i="1"/>
  <c r="AB4708" i="1"/>
  <c r="Z4707" i="1"/>
  <c r="AA4707" i="1"/>
  <c r="Z4706" i="1"/>
  <c r="AA4706" i="1"/>
  <c r="X4705" i="1"/>
  <c r="Z4713" i="1"/>
  <c r="AA4713" i="1"/>
  <c r="Z4712" i="1"/>
  <c r="AB4712" i="1"/>
  <c r="Z4711" i="1"/>
  <c r="AA4711" i="1"/>
  <c r="X4710" i="1"/>
  <c r="Z4718" i="1"/>
  <c r="AB4718" i="1"/>
  <c r="Z4717" i="1"/>
  <c r="AA4717" i="1"/>
  <c r="Z4716" i="1"/>
  <c r="AA4716" i="1"/>
  <c r="X4715" i="1"/>
  <c r="AA4638" i="1"/>
  <c r="AA4637" i="1"/>
  <c r="AA4636" i="1"/>
  <c r="AB4641" i="1"/>
  <c r="AB4642" i="1"/>
  <c r="AA4643" i="1"/>
  <c r="AA4646" i="1"/>
  <c r="AB4647" i="1"/>
  <c r="AA4648" i="1"/>
  <c r="AA4651" i="1"/>
  <c r="AB4652" i="1"/>
  <c r="AA4653" i="1"/>
  <c r="AA4656" i="1"/>
  <c r="AB4657" i="1"/>
  <c r="AA4658" i="1"/>
  <c r="AA4661" i="1"/>
  <c r="AB4662" i="1"/>
  <c r="AA4663" i="1"/>
  <c r="AA4666" i="1"/>
  <c r="AB4667" i="1"/>
  <c r="AA4668" i="1"/>
  <c r="AA4671" i="1"/>
  <c r="AB4672" i="1"/>
  <c r="AA4673" i="1"/>
  <c r="AB4676" i="1"/>
  <c r="AB4677" i="1"/>
  <c r="AA4678" i="1"/>
  <c r="AB4682" i="1"/>
  <c r="AB4681" i="1"/>
  <c r="AA4683" i="1"/>
  <c r="AA4686" i="1"/>
  <c r="AB4687" i="1"/>
  <c r="AA4688" i="1"/>
  <c r="AA4691" i="1"/>
  <c r="AB4692" i="1"/>
  <c r="AA4693" i="1"/>
  <c r="AA4696" i="1"/>
  <c r="AB4697" i="1"/>
  <c r="AA4698" i="1"/>
  <c r="AB4701" i="1"/>
  <c r="AB4702" i="1"/>
  <c r="AA4703" i="1"/>
  <c r="AB4706" i="1"/>
  <c r="AB4707" i="1"/>
  <c r="AA4708" i="1"/>
  <c r="AA4712" i="1"/>
  <c r="AB4713" i="1"/>
  <c r="AB4711" i="1"/>
  <c r="AB4716" i="1"/>
  <c r="AB4717" i="1"/>
  <c r="AA4718" i="1"/>
  <c r="Z4723" i="1"/>
  <c r="AB4723" i="1"/>
  <c r="Z4722" i="1"/>
  <c r="AA4722" i="1"/>
  <c r="Z4721" i="1"/>
  <c r="AB4721" i="1"/>
  <c r="X4720" i="1"/>
  <c r="Z4728" i="1"/>
  <c r="AB4728" i="1"/>
  <c r="Z4727" i="1"/>
  <c r="AA4727" i="1"/>
  <c r="Z4726" i="1"/>
  <c r="AA4726" i="1"/>
  <c r="X4725" i="1"/>
  <c r="Z4733" i="1"/>
  <c r="AB4733" i="1"/>
  <c r="Z4732" i="1"/>
  <c r="AA4732" i="1"/>
  <c r="Z4731" i="1"/>
  <c r="AB4731" i="1"/>
  <c r="X4730" i="1"/>
  <c r="Z4738" i="1"/>
  <c r="AB4738" i="1"/>
  <c r="Z4737" i="1"/>
  <c r="AA4737" i="1"/>
  <c r="Z4736" i="1"/>
  <c r="AB4736" i="1"/>
  <c r="X4735" i="1"/>
  <c r="Z4743" i="1"/>
  <c r="AB4743" i="1"/>
  <c r="Z4742" i="1"/>
  <c r="AA4742" i="1"/>
  <c r="Z4741" i="1"/>
  <c r="AB4741" i="1"/>
  <c r="X4740" i="1"/>
  <c r="Z4748" i="1"/>
  <c r="AB4748" i="1"/>
  <c r="Z4747" i="1"/>
  <c r="AA4747" i="1"/>
  <c r="Z4746" i="1"/>
  <c r="AB4746" i="1"/>
  <c r="X4745" i="1"/>
  <c r="Z4753" i="1"/>
  <c r="AB4753" i="1"/>
  <c r="Z4752" i="1"/>
  <c r="AA4752" i="1"/>
  <c r="Z4751" i="1"/>
  <c r="AB4751" i="1"/>
  <c r="X4750" i="1"/>
  <c r="Z4758" i="1"/>
  <c r="AB4758" i="1"/>
  <c r="Z4757" i="1"/>
  <c r="AA4757" i="1"/>
  <c r="Z4756" i="1"/>
  <c r="AA4756" i="1"/>
  <c r="X4755" i="1"/>
  <c r="Z4763" i="1"/>
  <c r="AB4763" i="1"/>
  <c r="Z4762" i="1"/>
  <c r="AA4762" i="1"/>
  <c r="Z4761" i="1"/>
  <c r="AB4761" i="1"/>
  <c r="X4760" i="1"/>
  <c r="Z4768" i="1"/>
  <c r="AB4768" i="1"/>
  <c r="Z4767" i="1"/>
  <c r="AA4767" i="1"/>
  <c r="Z4766" i="1"/>
  <c r="AB4766" i="1"/>
  <c r="X4765" i="1"/>
  <c r="Z4773" i="1"/>
  <c r="AB4773" i="1"/>
  <c r="Z4772" i="1"/>
  <c r="AA4772" i="1"/>
  <c r="Z4771" i="1"/>
  <c r="AB4771" i="1"/>
  <c r="X4770" i="1"/>
  <c r="Z4633" i="1"/>
  <c r="AB4633" i="1"/>
  <c r="Z4632" i="1"/>
  <c r="AA4632" i="1"/>
  <c r="Z4631" i="1"/>
  <c r="AB4631" i="1"/>
  <c r="X4630" i="1"/>
  <c r="AA4766" i="1"/>
  <c r="AB4762" i="1"/>
  <c r="AB4756" i="1"/>
  <c r="AA4751" i="1"/>
  <c r="AA4746" i="1"/>
  <c r="AA4741" i="1"/>
  <c r="AA4731" i="1"/>
  <c r="AB4632" i="1"/>
  <c r="AA4721" i="1"/>
  <c r="AA4723" i="1"/>
  <c r="AB4722" i="1"/>
  <c r="AB4726" i="1"/>
  <c r="AB4727" i="1"/>
  <c r="AA4728" i="1"/>
  <c r="AB4732" i="1"/>
  <c r="AA4733" i="1"/>
  <c r="AB4737" i="1"/>
  <c r="AA4736" i="1"/>
  <c r="AA4738" i="1"/>
  <c r="AA4743" i="1"/>
  <c r="AB4742" i="1"/>
  <c r="AB4747" i="1"/>
  <c r="AA4748" i="1"/>
  <c r="AB4752" i="1"/>
  <c r="AA4753" i="1"/>
  <c r="AB4757" i="1"/>
  <c r="AA4758" i="1"/>
  <c r="AA4761" i="1"/>
  <c r="AA4763" i="1"/>
  <c r="AB4767" i="1"/>
  <c r="AA4768" i="1"/>
  <c r="AA4771" i="1"/>
  <c r="AA4631" i="1"/>
  <c r="AB4772" i="1"/>
  <c r="AA4773" i="1"/>
  <c r="AA4633" i="1"/>
  <c r="Z4628" i="1"/>
  <c r="AB4628" i="1"/>
  <c r="Z4627" i="1"/>
  <c r="AA4627" i="1"/>
  <c r="Z4626" i="1"/>
  <c r="AB4626" i="1"/>
  <c r="Z4623" i="1"/>
  <c r="AB4623" i="1"/>
  <c r="Z4622" i="1"/>
  <c r="AA4622" i="1"/>
  <c r="Z4621" i="1"/>
  <c r="AB4621" i="1"/>
  <c r="Z4618" i="1"/>
  <c r="AB4618" i="1"/>
  <c r="Z4617" i="1"/>
  <c r="AA4617" i="1"/>
  <c r="Z4616" i="1"/>
  <c r="AB4616" i="1"/>
  <c r="Z4613" i="1"/>
  <c r="AB4613" i="1"/>
  <c r="Z4612" i="1"/>
  <c r="AA4612" i="1"/>
  <c r="Z4611" i="1"/>
  <c r="AB4611" i="1"/>
  <c r="Z4608" i="1"/>
  <c r="AB4608" i="1"/>
  <c r="Z4607" i="1"/>
  <c r="AA4607" i="1"/>
  <c r="Z4606" i="1"/>
  <c r="AB4606" i="1"/>
  <c r="Z4603" i="1"/>
  <c r="AB4603" i="1"/>
  <c r="Z4602" i="1"/>
  <c r="AA4602" i="1"/>
  <c r="Z4601" i="1"/>
  <c r="AB4601" i="1"/>
  <c r="Z4598" i="1"/>
  <c r="AB4598" i="1"/>
  <c r="Z4597" i="1"/>
  <c r="AA4597" i="1"/>
  <c r="Z4596" i="1"/>
  <c r="AB4596" i="1"/>
  <c r="Z4593" i="1"/>
  <c r="AB4593" i="1"/>
  <c r="Z4592" i="1"/>
  <c r="AA4592" i="1"/>
  <c r="Z4591" i="1"/>
  <c r="AB4591" i="1"/>
  <c r="Z4588" i="1"/>
  <c r="AB4588" i="1"/>
  <c r="Z4587" i="1"/>
  <c r="AA4587" i="1"/>
  <c r="Z4586" i="1"/>
  <c r="AB4586" i="1"/>
  <c r="Z4583" i="1"/>
  <c r="AB4583" i="1"/>
  <c r="Z4582" i="1"/>
  <c r="AA4582" i="1"/>
  <c r="Z4581" i="1"/>
  <c r="AB4581" i="1"/>
  <c r="Z4578" i="1"/>
  <c r="AB4578" i="1"/>
  <c r="Z4577" i="1"/>
  <c r="AA4577" i="1"/>
  <c r="Z4576" i="1"/>
  <c r="AB4576" i="1"/>
  <c r="Z4573" i="1"/>
  <c r="AB4573" i="1"/>
  <c r="Z4572" i="1"/>
  <c r="AA4572" i="1"/>
  <c r="Z4571" i="1"/>
  <c r="AB4571" i="1"/>
  <c r="Z4568" i="1"/>
  <c r="AB4568" i="1"/>
  <c r="Z4567" i="1"/>
  <c r="AA4567" i="1"/>
  <c r="Z4566" i="1"/>
  <c r="AB4566" i="1"/>
  <c r="Z4563" i="1"/>
  <c r="AB4563" i="1"/>
  <c r="Z4562" i="1"/>
  <c r="AA4562" i="1"/>
  <c r="Z4561" i="1"/>
  <c r="AB4561" i="1"/>
  <c r="Z4558" i="1"/>
  <c r="AB4558" i="1"/>
  <c r="Z4557" i="1"/>
  <c r="AA4557" i="1"/>
  <c r="Z4556" i="1"/>
  <c r="AA4556" i="1"/>
  <c r="Z4553" i="1"/>
  <c r="AB4553" i="1"/>
  <c r="Z4552" i="1"/>
  <c r="AA4552" i="1"/>
  <c r="Z4551" i="1"/>
  <c r="AB4551" i="1"/>
  <c r="Z4548" i="1"/>
  <c r="AB4548" i="1"/>
  <c r="Z4547" i="1"/>
  <c r="AA4547" i="1"/>
  <c r="Z4546" i="1"/>
  <c r="AB4546" i="1"/>
  <c r="Z4543" i="1"/>
  <c r="AB4543" i="1"/>
  <c r="Z4542" i="1"/>
  <c r="AA4542" i="1"/>
  <c r="Z4541" i="1"/>
  <c r="AB4541" i="1"/>
  <c r="Z4538" i="1"/>
  <c r="AB4538" i="1"/>
  <c r="Z4537" i="1"/>
  <c r="AA4537" i="1"/>
  <c r="Z4536" i="1"/>
  <c r="AB4536" i="1"/>
  <c r="Z4533" i="1"/>
  <c r="AB4533" i="1"/>
  <c r="Z4532" i="1"/>
  <c r="AA4532" i="1"/>
  <c r="Z4531" i="1"/>
  <c r="AB4531" i="1"/>
  <c r="Z4528" i="1"/>
  <c r="AB4528" i="1"/>
  <c r="Z4527" i="1"/>
  <c r="AA4527" i="1"/>
  <c r="Z4526" i="1"/>
  <c r="AB4526" i="1"/>
  <c r="Z4523" i="1"/>
  <c r="AB4523" i="1"/>
  <c r="Z4522" i="1"/>
  <c r="AA4522" i="1"/>
  <c r="Z4521" i="1"/>
  <c r="AB4521" i="1"/>
  <c r="Z4518" i="1"/>
  <c r="AB4518" i="1"/>
  <c r="Z4517" i="1"/>
  <c r="AA4517" i="1"/>
  <c r="Z4516" i="1"/>
  <c r="AB4516" i="1"/>
  <c r="Z4513" i="1"/>
  <c r="AB4513" i="1"/>
  <c r="Z4512" i="1"/>
  <c r="AA4512" i="1"/>
  <c r="Z4511" i="1"/>
  <c r="AA4511" i="1"/>
  <c r="Z4508" i="1"/>
  <c r="AB4508" i="1"/>
  <c r="Z4507" i="1"/>
  <c r="AA4507" i="1"/>
  <c r="Z4506" i="1"/>
  <c r="AA4506" i="1"/>
  <c r="Z4503" i="1"/>
  <c r="AB4503" i="1"/>
  <c r="Z4502" i="1"/>
  <c r="AA4502" i="1"/>
  <c r="Z4501" i="1"/>
  <c r="AB4501" i="1"/>
  <c r="Z4498" i="1"/>
  <c r="AB4498" i="1"/>
  <c r="Z4497" i="1"/>
  <c r="AA4497" i="1"/>
  <c r="Z4496" i="1"/>
  <c r="AB4496" i="1"/>
  <c r="Z4493" i="1"/>
  <c r="AB4493" i="1"/>
  <c r="Z4492" i="1"/>
  <c r="AA4492" i="1"/>
  <c r="Z4491" i="1"/>
  <c r="AB4491" i="1"/>
  <c r="Z4488" i="1"/>
  <c r="AB4488" i="1"/>
  <c r="Z4487" i="1"/>
  <c r="AA4487" i="1"/>
  <c r="Z4486" i="1"/>
  <c r="AA4486" i="1"/>
  <c r="Z4483" i="1"/>
  <c r="AB4483" i="1"/>
  <c r="Z4482" i="1"/>
  <c r="AA4482" i="1"/>
  <c r="Z4481" i="1"/>
  <c r="AB4481" i="1"/>
  <c r="Z4478" i="1"/>
  <c r="AB4478" i="1"/>
  <c r="Z4477" i="1"/>
  <c r="AA4477" i="1"/>
  <c r="Z4476" i="1"/>
  <c r="AB4476" i="1"/>
  <c r="Z4473" i="1"/>
  <c r="AB4473" i="1"/>
  <c r="Z4472" i="1"/>
  <c r="AA4472" i="1"/>
  <c r="Z4471" i="1"/>
  <c r="AB4471" i="1"/>
  <c r="Z4468" i="1"/>
  <c r="AB4468" i="1"/>
  <c r="Z4467" i="1"/>
  <c r="AA4467" i="1"/>
  <c r="Z4466" i="1"/>
  <c r="AB4466" i="1"/>
  <c r="Z4463" i="1"/>
  <c r="AB4463" i="1"/>
  <c r="Z4462" i="1"/>
  <c r="AA4462" i="1"/>
  <c r="Z4461" i="1"/>
  <c r="AB4461" i="1"/>
  <c r="Z4458" i="1"/>
  <c r="AB4458" i="1"/>
  <c r="Z4457" i="1"/>
  <c r="AA4457" i="1"/>
  <c r="Z4456" i="1"/>
  <c r="AA4456" i="1"/>
  <c r="Z4453" i="1"/>
  <c r="AB4453" i="1"/>
  <c r="Z4452" i="1"/>
  <c r="AA4452" i="1"/>
  <c r="Z4451" i="1"/>
  <c r="AB4451" i="1"/>
  <c r="Z4448" i="1"/>
  <c r="AB4448" i="1"/>
  <c r="Z4447" i="1"/>
  <c r="AA4447" i="1"/>
  <c r="Z4446" i="1"/>
  <c r="AA4446" i="1"/>
  <c r="Z4443" i="1"/>
  <c r="AB4443" i="1"/>
  <c r="Z4442" i="1"/>
  <c r="AA4442" i="1"/>
  <c r="Z4441" i="1"/>
  <c r="AB4441" i="1"/>
  <c r="Z4438" i="1"/>
  <c r="AB4438" i="1"/>
  <c r="Z4437" i="1"/>
  <c r="AA4437" i="1"/>
  <c r="Z4436" i="1"/>
  <c r="AA4436" i="1"/>
  <c r="Z4433" i="1"/>
  <c r="AB4433" i="1"/>
  <c r="Z4432" i="1"/>
  <c r="AA4432" i="1"/>
  <c r="Z4431" i="1"/>
  <c r="AA4431" i="1"/>
  <c r="Z4428" i="1"/>
  <c r="AB4428" i="1"/>
  <c r="Z4427" i="1"/>
  <c r="AA4427" i="1"/>
  <c r="Z4426" i="1"/>
  <c r="AB4426" i="1"/>
  <c r="Z4423" i="1"/>
  <c r="AB4423" i="1"/>
  <c r="Z4422" i="1"/>
  <c r="AA4422" i="1"/>
  <c r="Z4421" i="1"/>
  <c r="AB4421" i="1"/>
  <c r="Z4418" i="1"/>
  <c r="AB4418" i="1"/>
  <c r="Z4417" i="1"/>
  <c r="AA4417" i="1"/>
  <c r="Z4416" i="1"/>
  <c r="AA4416" i="1"/>
  <c r="Z4413" i="1"/>
  <c r="AB4413" i="1"/>
  <c r="Z4412" i="1"/>
  <c r="AA4412" i="1"/>
  <c r="Z4411" i="1"/>
  <c r="AA4411" i="1"/>
  <c r="Z4408" i="1"/>
  <c r="AB4408" i="1"/>
  <c r="Z4407" i="1"/>
  <c r="AA4407" i="1"/>
  <c r="Z4406" i="1"/>
  <c r="AA4406" i="1"/>
  <c r="Z4403" i="1"/>
  <c r="AB4403" i="1"/>
  <c r="Z4402" i="1"/>
  <c r="AA4402" i="1"/>
  <c r="Z4401" i="1"/>
  <c r="AA4401" i="1"/>
  <c r="Z4398" i="1"/>
  <c r="AB4398" i="1"/>
  <c r="Z4397" i="1"/>
  <c r="AA4397" i="1"/>
  <c r="Z4396" i="1"/>
  <c r="AA4396" i="1"/>
  <c r="Z4393" i="1"/>
  <c r="AB4393" i="1"/>
  <c r="Z4392" i="1"/>
  <c r="AA4392" i="1"/>
  <c r="Z4391" i="1"/>
  <c r="AA4391" i="1"/>
  <c r="Z4388" i="1"/>
  <c r="AB4388" i="1"/>
  <c r="Z4387" i="1"/>
  <c r="AA4387" i="1"/>
  <c r="Z4386" i="1"/>
  <c r="AA4386" i="1"/>
  <c r="Z4383" i="1"/>
  <c r="AB4383" i="1"/>
  <c r="Z4382" i="1"/>
  <c r="AA4382" i="1"/>
  <c r="Z4381" i="1"/>
  <c r="AA4381" i="1"/>
  <c r="Z4378" i="1"/>
  <c r="AB4378" i="1"/>
  <c r="Z4377" i="1"/>
  <c r="AA4377" i="1"/>
  <c r="Z4376" i="1"/>
  <c r="AA4376" i="1"/>
  <c r="Z4373" i="1"/>
  <c r="AB4373" i="1"/>
  <c r="Z4372" i="1"/>
  <c r="AA4372" i="1"/>
  <c r="Z4371" i="1"/>
  <c r="AB4371" i="1"/>
  <c r="Z4368" i="1"/>
  <c r="AB4368" i="1"/>
  <c r="Z4367" i="1"/>
  <c r="AA4367" i="1"/>
  <c r="Z4366" i="1"/>
  <c r="AA4366" i="1"/>
  <c r="Z4363" i="1"/>
  <c r="AB4363" i="1"/>
  <c r="Z4362" i="1"/>
  <c r="AB4362" i="1"/>
  <c r="Z4361" i="1"/>
  <c r="AA4361" i="1"/>
  <c r="X4625" i="1"/>
  <c r="X4620" i="1"/>
  <c r="X4615" i="1"/>
  <c r="X4610" i="1"/>
  <c r="X4605" i="1"/>
  <c r="X4600" i="1"/>
  <c r="X4595" i="1"/>
  <c r="X4590" i="1"/>
  <c r="X4585" i="1"/>
  <c r="X4580" i="1"/>
  <c r="X4575" i="1"/>
  <c r="X4570" i="1"/>
  <c r="X4565" i="1"/>
  <c r="X4560" i="1"/>
  <c r="X4555" i="1"/>
  <c r="X4550" i="1"/>
  <c r="X4545" i="1"/>
  <c r="X4540" i="1"/>
  <c r="X4535" i="1"/>
  <c r="X4530" i="1"/>
  <c r="X4525" i="1"/>
  <c r="X4520" i="1"/>
  <c r="X4515" i="1"/>
  <c r="X4510" i="1"/>
  <c r="X4505" i="1"/>
  <c r="X4500" i="1"/>
  <c r="X4495" i="1"/>
  <c r="X4490" i="1"/>
  <c r="X4485" i="1"/>
  <c r="X4480" i="1"/>
  <c r="X4475" i="1"/>
  <c r="X4470" i="1"/>
  <c r="X4465" i="1"/>
  <c r="X4460" i="1"/>
  <c r="X4455" i="1"/>
  <c r="X4450" i="1"/>
  <c r="X4445" i="1"/>
  <c r="X4440" i="1"/>
  <c r="X4435" i="1"/>
  <c r="X4430" i="1"/>
  <c r="X4425" i="1"/>
  <c r="X4420" i="1"/>
  <c r="X4415" i="1"/>
  <c r="X4410" i="1"/>
  <c r="X4405" i="1"/>
  <c r="X4400" i="1"/>
  <c r="X4395" i="1"/>
  <c r="X4390" i="1"/>
  <c r="X4385" i="1"/>
  <c r="X4380" i="1"/>
  <c r="X4375" i="1"/>
  <c r="X4370" i="1"/>
  <c r="X4365" i="1"/>
  <c r="X4360" i="1"/>
  <c r="X4355" i="1"/>
  <c r="X4350" i="1"/>
  <c r="X4345" i="1"/>
  <c r="X4340" i="1"/>
  <c r="X4335" i="1"/>
  <c r="X4330" i="1"/>
  <c r="X4325" i="1"/>
  <c r="X4320" i="1"/>
  <c r="X4315" i="1"/>
  <c r="X4310" i="1"/>
  <c r="X4305" i="1"/>
  <c r="X4300" i="1"/>
  <c r="X4295" i="1"/>
  <c r="X4290" i="1"/>
  <c r="X4285" i="1"/>
  <c r="X4280" i="1"/>
  <c r="X4275" i="1"/>
  <c r="X4270" i="1"/>
  <c r="X4265" i="1"/>
  <c r="X4260" i="1"/>
  <c r="X4255" i="1"/>
  <c r="X4250" i="1"/>
  <c r="X4245" i="1"/>
  <c r="X4240" i="1"/>
  <c r="X4235" i="1"/>
  <c r="X4230" i="1"/>
  <c r="AB4506" i="1"/>
  <c r="AB4456" i="1"/>
  <c r="AB4381" i="1"/>
  <c r="AB4577" i="1"/>
  <c r="AB4522" i="1"/>
  <c r="AA4496" i="1"/>
  <c r="AB4446" i="1"/>
  <c r="AB4431" i="1"/>
  <c r="AA4371" i="1"/>
  <c r="AB4361" i="1"/>
  <c r="AA4576" i="1"/>
  <c r="AB4556" i="1"/>
  <c r="AA4521" i="1"/>
  <c r="AB4497" i="1"/>
  <c r="AB4486" i="1"/>
  <c r="AB4372" i="1"/>
  <c r="AB4511" i="1"/>
  <c r="AA4626" i="1"/>
  <c r="AB4627" i="1"/>
  <c r="AA4628" i="1"/>
  <c r="AA4621" i="1"/>
  <c r="AB4622" i="1"/>
  <c r="AA4623" i="1"/>
  <c r="AA4616" i="1"/>
  <c r="AB4617" i="1"/>
  <c r="AA4618" i="1"/>
  <c r="AA4611" i="1"/>
  <c r="AB4612" i="1"/>
  <c r="AA4613" i="1"/>
  <c r="AA4606" i="1"/>
  <c r="AB4607" i="1"/>
  <c r="AA4608" i="1"/>
  <c r="AA4601" i="1"/>
  <c r="AB4602" i="1"/>
  <c r="AA4603" i="1"/>
  <c r="AA4596" i="1"/>
  <c r="AB4597" i="1"/>
  <c r="AA4598" i="1"/>
  <c r="AA4591" i="1"/>
  <c r="AB4592" i="1"/>
  <c r="AA4593" i="1"/>
  <c r="AA4586" i="1"/>
  <c r="AB4587" i="1"/>
  <c r="AA4588" i="1"/>
  <c r="AA4581" i="1"/>
  <c r="AB4582" i="1"/>
  <c r="AA4583" i="1"/>
  <c r="AA4578" i="1"/>
  <c r="AA4571" i="1"/>
  <c r="AB4572" i="1"/>
  <c r="AA4573" i="1"/>
  <c r="AA4566" i="1"/>
  <c r="AB4567" i="1"/>
  <c r="AA4568" i="1"/>
  <c r="AA4561" i="1"/>
  <c r="AB4562" i="1"/>
  <c r="AA4563" i="1"/>
  <c r="AB4557" i="1"/>
  <c r="AA4558" i="1"/>
  <c r="AA4551" i="1"/>
  <c r="AB4552" i="1"/>
  <c r="AA4553" i="1"/>
  <c r="AA4546" i="1"/>
  <c r="AB4547" i="1"/>
  <c r="AA4548" i="1"/>
  <c r="AA4541" i="1"/>
  <c r="AB4542" i="1"/>
  <c r="AA4543" i="1"/>
  <c r="AA4536" i="1"/>
  <c r="AB4537" i="1"/>
  <c r="AA4538" i="1"/>
  <c r="AA4531" i="1"/>
  <c r="AB4532" i="1"/>
  <c r="AA4533" i="1"/>
  <c r="AA4526" i="1"/>
  <c r="AB4527" i="1"/>
  <c r="AA4528" i="1"/>
  <c r="AA4523" i="1"/>
  <c r="AA4516" i="1"/>
  <c r="AB4517" i="1"/>
  <c r="AA4518" i="1"/>
  <c r="AB4512" i="1"/>
  <c r="AA4513" i="1"/>
  <c r="AB4507" i="1"/>
  <c r="AA4508" i="1"/>
  <c r="AA4501" i="1"/>
  <c r="AB4502" i="1"/>
  <c r="AA4503" i="1"/>
  <c r="AA4498" i="1"/>
  <c r="AA4491" i="1"/>
  <c r="AB4492" i="1"/>
  <c r="AA4493" i="1"/>
  <c r="AB4487" i="1"/>
  <c r="AA4488" i="1"/>
  <c r="AA4481" i="1"/>
  <c r="AB4482" i="1"/>
  <c r="AA4483" i="1"/>
  <c r="AA4476" i="1"/>
  <c r="AB4477" i="1"/>
  <c r="AA4478" i="1"/>
  <c r="AA4471" i="1"/>
  <c r="AB4472" i="1"/>
  <c r="AA4473" i="1"/>
  <c r="AA4466" i="1"/>
  <c r="AB4467" i="1"/>
  <c r="AA4468" i="1"/>
  <c r="AA4461" i="1"/>
  <c r="AB4462" i="1"/>
  <c r="AA4463" i="1"/>
  <c r="AB4457" i="1"/>
  <c r="AA4458" i="1"/>
  <c r="AA4451" i="1"/>
  <c r="AB4452" i="1"/>
  <c r="AA4453" i="1"/>
  <c r="AB4447" i="1"/>
  <c r="AA4448" i="1"/>
  <c r="AA4441" i="1"/>
  <c r="AB4442" i="1"/>
  <c r="AA4443" i="1"/>
  <c r="AB4436" i="1"/>
  <c r="AB4437" i="1"/>
  <c r="AA4438" i="1"/>
  <c r="AB4432" i="1"/>
  <c r="AA4433" i="1"/>
  <c r="AA4426" i="1"/>
  <c r="AB4427" i="1"/>
  <c r="AA4428" i="1"/>
  <c r="AA4421" i="1"/>
  <c r="AB4422" i="1"/>
  <c r="AA4423" i="1"/>
  <c r="AB4416" i="1"/>
  <c r="AB4417" i="1"/>
  <c r="AA4418" i="1"/>
  <c r="AB4411" i="1"/>
  <c r="AB4412" i="1"/>
  <c r="AA4413" i="1"/>
  <c r="AB4406" i="1"/>
  <c r="AB4407" i="1"/>
  <c r="AA4408" i="1"/>
  <c r="AB4401" i="1"/>
  <c r="AB4402" i="1"/>
  <c r="AA4403" i="1"/>
  <c r="AB4396" i="1"/>
  <c r="AB4397" i="1"/>
  <c r="AA4398" i="1"/>
  <c r="AB4391" i="1"/>
  <c r="AB4392" i="1"/>
  <c r="AA4393" i="1"/>
  <c r="AB4386" i="1"/>
  <c r="AB4387" i="1"/>
  <c r="AA4388" i="1"/>
  <c r="AB4382" i="1"/>
  <c r="AA4383" i="1"/>
  <c r="AB4376" i="1"/>
  <c r="AB4377" i="1"/>
  <c r="AA4378" i="1"/>
  <c r="AA4373" i="1"/>
  <c r="AB4366" i="1"/>
  <c r="AB4367" i="1"/>
  <c r="AA4368" i="1"/>
  <c r="AA4362" i="1"/>
  <c r="AA4363" i="1"/>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Z4173" i="1"/>
  <c r="AB4173" i="1"/>
  <c r="Z4172" i="1"/>
  <c r="AB4172" i="1"/>
  <c r="Z4171" i="1"/>
  <c r="AA4171" i="1"/>
  <c r="X4170" i="1"/>
  <c r="Z4358" i="1"/>
  <c r="AA4358" i="1"/>
  <c r="Z4357" i="1"/>
  <c r="AA4357" i="1"/>
  <c r="Z4356" i="1"/>
  <c r="AB4356" i="1"/>
  <c r="Z4353" i="1"/>
  <c r="AB4353" i="1"/>
  <c r="Z4352" i="1"/>
  <c r="AB4352" i="1"/>
  <c r="Z4351" i="1"/>
  <c r="AA4351" i="1"/>
  <c r="Z4348" i="1"/>
  <c r="AA4348" i="1"/>
  <c r="Z4347" i="1"/>
  <c r="AB4347" i="1"/>
  <c r="Z4346" i="1"/>
  <c r="AB4346" i="1"/>
  <c r="Z4343" i="1"/>
  <c r="AB4343" i="1"/>
  <c r="Z4342" i="1"/>
  <c r="AB4342" i="1"/>
  <c r="Z4341" i="1"/>
  <c r="AA4341" i="1"/>
  <c r="Z4338" i="1"/>
  <c r="AA4338" i="1"/>
  <c r="Z4337" i="1"/>
  <c r="AA4337" i="1"/>
  <c r="Z4336" i="1"/>
  <c r="AB4336" i="1"/>
  <c r="Z4333" i="1"/>
  <c r="AB4333" i="1"/>
  <c r="Z4332" i="1"/>
  <c r="AB4332" i="1"/>
  <c r="Z4331" i="1"/>
  <c r="AA4331" i="1"/>
  <c r="Z4328" i="1"/>
  <c r="AA4328" i="1"/>
  <c r="Z4327" i="1"/>
  <c r="AB4327" i="1"/>
  <c r="Z4326" i="1"/>
  <c r="AB4326" i="1"/>
  <c r="Z4323" i="1"/>
  <c r="AA4323" i="1"/>
  <c r="Z4322" i="1"/>
  <c r="AB4322" i="1"/>
  <c r="Z4321" i="1"/>
  <c r="AB4321" i="1"/>
  <c r="Z4318" i="1"/>
  <c r="AA4318" i="1"/>
  <c r="Z4317" i="1"/>
  <c r="AB4317" i="1"/>
  <c r="Z4316" i="1"/>
  <c r="AA4316" i="1"/>
  <c r="Z4313" i="1"/>
  <c r="AA4313" i="1"/>
  <c r="Z4312" i="1"/>
  <c r="AB4312" i="1"/>
  <c r="Z4311" i="1"/>
  <c r="AA4311" i="1"/>
  <c r="Z4308" i="1"/>
  <c r="AA4308" i="1"/>
  <c r="Z4307" i="1"/>
  <c r="AB4307" i="1"/>
  <c r="Z4306" i="1"/>
  <c r="AB4306" i="1"/>
  <c r="Z4303" i="1"/>
  <c r="AB4303" i="1"/>
  <c r="Z4302" i="1"/>
  <c r="AB4302" i="1"/>
  <c r="Z4301" i="1"/>
  <c r="AA4301" i="1"/>
  <c r="Z4298" i="1"/>
  <c r="AA4298" i="1"/>
  <c r="Z4297" i="1"/>
  <c r="AB4297" i="1"/>
  <c r="Z4296" i="1"/>
  <c r="AB4296" i="1"/>
  <c r="Z4293" i="1"/>
  <c r="AB4293" i="1"/>
  <c r="Z4292" i="1"/>
  <c r="AB4292" i="1"/>
  <c r="Z4291" i="1"/>
  <c r="AA4291" i="1"/>
  <c r="Z4288" i="1"/>
  <c r="AA4288" i="1"/>
  <c r="Z4287" i="1"/>
  <c r="AA4287" i="1"/>
  <c r="Z4286" i="1"/>
  <c r="AB4286" i="1"/>
  <c r="Z4283" i="1"/>
  <c r="AB4283" i="1"/>
  <c r="Z4282" i="1"/>
  <c r="AB4282" i="1"/>
  <c r="Z4281" i="1"/>
  <c r="AA4281" i="1"/>
  <c r="Z4278" i="1"/>
  <c r="AA4278" i="1"/>
  <c r="Z4277" i="1"/>
  <c r="AA4277" i="1"/>
  <c r="Z4276" i="1"/>
  <c r="AB4276" i="1"/>
  <c r="Z4273" i="1"/>
  <c r="AB4273" i="1"/>
  <c r="Z4272" i="1"/>
  <c r="AB4272" i="1"/>
  <c r="Z4271" i="1"/>
  <c r="AA4271" i="1"/>
  <c r="Z4268" i="1"/>
  <c r="AA4268" i="1"/>
  <c r="Z4267" i="1"/>
  <c r="AA4267" i="1"/>
  <c r="Z4266" i="1"/>
  <c r="AB4266" i="1"/>
  <c r="Z4263" i="1"/>
  <c r="AB4263" i="1"/>
  <c r="Z4262" i="1"/>
  <c r="AB4262" i="1"/>
  <c r="Z4261" i="1"/>
  <c r="AA4261" i="1"/>
  <c r="Z4258" i="1"/>
  <c r="AA4258" i="1"/>
  <c r="Z4257" i="1"/>
  <c r="AA4257" i="1"/>
  <c r="Z4256" i="1"/>
  <c r="AB4256" i="1"/>
  <c r="Z4253" i="1"/>
  <c r="AB4253" i="1"/>
  <c r="Z4252" i="1"/>
  <c r="AB4252" i="1"/>
  <c r="Z4251" i="1"/>
  <c r="AA4251" i="1"/>
  <c r="Z4248" i="1"/>
  <c r="AA4248" i="1"/>
  <c r="Z4247" i="1"/>
  <c r="AA4247" i="1"/>
  <c r="Z4246" i="1"/>
  <c r="AB4246" i="1"/>
  <c r="Z4243" i="1"/>
  <c r="AB4243" i="1"/>
  <c r="Z4242" i="1"/>
  <c r="AB4242" i="1"/>
  <c r="Z4241" i="1"/>
  <c r="AA4241" i="1"/>
  <c r="Z4238" i="1"/>
  <c r="AA4238" i="1"/>
  <c r="Z4237" i="1"/>
  <c r="AB4237" i="1"/>
  <c r="Z4236" i="1"/>
  <c r="AB4236" i="1"/>
  <c r="Z4233" i="1"/>
  <c r="AB4233" i="1"/>
  <c r="Z4232" i="1"/>
  <c r="AB4232" i="1"/>
  <c r="Z4231" i="1"/>
  <c r="AA4231" i="1"/>
  <c r="Z4228" i="1"/>
  <c r="AA4228" i="1"/>
  <c r="Z4227" i="1"/>
  <c r="AB4227" i="1"/>
  <c r="Z4226" i="1"/>
  <c r="AB4226" i="1"/>
  <c r="X4225" i="1"/>
  <c r="Z4223" i="1"/>
  <c r="AB4223" i="1"/>
  <c r="Z4222" i="1"/>
  <c r="AB4222" i="1"/>
  <c r="Z4221" i="1"/>
  <c r="AA4221" i="1"/>
  <c r="X4220" i="1"/>
  <c r="Z4218" i="1"/>
  <c r="AA4218" i="1"/>
  <c r="Z4217" i="1"/>
  <c r="AA4217" i="1"/>
  <c r="Z4216" i="1"/>
  <c r="AB4216" i="1"/>
  <c r="X4215" i="1"/>
  <c r="Z4213" i="1"/>
  <c r="AB4213" i="1"/>
  <c r="Z4212" i="1"/>
  <c r="AB4212" i="1"/>
  <c r="Z4211" i="1"/>
  <c r="AA4211" i="1"/>
  <c r="X4210" i="1"/>
  <c r="Z4208" i="1"/>
  <c r="AA4208" i="1"/>
  <c r="Z4207" i="1"/>
  <c r="AA4207" i="1"/>
  <c r="Z4206" i="1"/>
  <c r="AA4206" i="1"/>
  <c r="X4205" i="1"/>
  <c r="Z4203" i="1"/>
  <c r="AB4203" i="1"/>
  <c r="Z4202" i="1"/>
  <c r="AA4202" i="1"/>
  <c r="Z4201" i="1"/>
  <c r="AB4201" i="1"/>
  <c r="X4200" i="1"/>
  <c r="Z4198" i="1"/>
  <c r="AA4198" i="1"/>
  <c r="Z4197" i="1"/>
  <c r="AA4197" i="1"/>
  <c r="Z4196" i="1"/>
  <c r="AB4196" i="1"/>
  <c r="X4195" i="1"/>
  <c r="Z4193" i="1"/>
  <c r="AB4193" i="1"/>
  <c r="Z4192" i="1"/>
  <c r="AA4192" i="1"/>
  <c r="Z4191" i="1"/>
  <c r="AB4191" i="1"/>
  <c r="X4190" i="1"/>
  <c r="Z4188" i="1"/>
  <c r="AA4188" i="1"/>
  <c r="Z4187" i="1"/>
  <c r="AB4187" i="1"/>
  <c r="Z4186" i="1"/>
  <c r="AB4186" i="1"/>
  <c r="X4185" i="1"/>
  <c r="Z4183" i="1"/>
  <c r="AB4183" i="1"/>
  <c r="Z4182" i="1"/>
  <c r="AB4182" i="1"/>
  <c r="Z4181" i="1"/>
  <c r="AA4181" i="1"/>
  <c r="X4180" i="1"/>
  <c r="Z4178" i="1"/>
  <c r="AA4178" i="1"/>
  <c r="Z4177" i="1"/>
  <c r="AA4177" i="1"/>
  <c r="Z4176" i="1"/>
  <c r="AB4176" i="1"/>
  <c r="X4175" i="1"/>
  <c r="Z4168" i="1"/>
  <c r="AB4168" i="1"/>
  <c r="Z4167" i="1"/>
  <c r="AB4167" i="1"/>
  <c r="Z4166" i="1"/>
  <c r="AA4166" i="1"/>
  <c r="X4165" i="1"/>
  <c r="Z4163" i="1"/>
  <c r="AA4163" i="1"/>
  <c r="Z4162" i="1"/>
  <c r="AB4162" i="1"/>
  <c r="Z4161" i="1"/>
  <c r="AB4161" i="1"/>
  <c r="X4160" i="1"/>
  <c r="Z4158" i="1"/>
  <c r="AB4158" i="1"/>
  <c r="Z4157" i="1"/>
  <c r="AB4157" i="1"/>
  <c r="Z4156" i="1"/>
  <c r="AA4156" i="1"/>
  <c r="X4155" i="1"/>
  <c r="Z4153" i="1"/>
  <c r="AA4153" i="1"/>
  <c r="Z4152" i="1"/>
  <c r="AA4152" i="1"/>
  <c r="Z4151" i="1"/>
  <c r="AA4151" i="1"/>
  <c r="X4150" i="1"/>
  <c r="Z4148" i="1"/>
  <c r="AB4148" i="1"/>
  <c r="Z4147" i="1"/>
  <c r="AA4147" i="1"/>
  <c r="Z4146" i="1"/>
  <c r="AB4146" i="1"/>
  <c r="X4145" i="1"/>
  <c r="Z4143" i="1"/>
  <c r="AA4143" i="1"/>
  <c r="Z4142" i="1"/>
  <c r="AB4142" i="1"/>
  <c r="Z4141" i="1"/>
  <c r="AB4141" i="1"/>
  <c r="X4140" i="1"/>
  <c r="Z4138" i="1"/>
  <c r="AB4138" i="1"/>
  <c r="Z4137" i="1"/>
  <c r="AA4137" i="1"/>
  <c r="Z4136" i="1"/>
  <c r="AB4136" i="1"/>
  <c r="X4135" i="1"/>
  <c r="Z4133" i="1"/>
  <c r="AB4133" i="1"/>
  <c r="Z4132" i="1"/>
  <c r="AB4132" i="1"/>
  <c r="Z4131" i="1"/>
  <c r="AA4131" i="1"/>
  <c r="X4130" i="1"/>
  <c r="Z4128" i="1"/>
  <c r="AB4128" i="1"/>
  <c r="Z4127" i="1"/>
  <c r="AB4127" i="1"/>
  <c r="Z4126" i="1"/>
  <c r="AA4126" i="1"/>
  <c r="X4125" i="1"/>
  <c r="Z4123" i="1"/>
  <c r="AA4123" i="1"/>
  <c r="Z4122" i="1"/>
  <c r="AA4122" i="1"/>
  <c r="Z4121" i="1"/>
  <c r="AB4121" i="1"/>
  <c r="X4120" i="1"/>
  <c r="Z4118" i="1"/>
  <c r="AB4118" i="1"/>
  <c r="Z4117" i="1"/>
  <c r="AB4117" i="1"/>
  <c r="Z4116" i="1"/>
  <c r="AA4116" i="1"/>
  <c r="X4115" i="1"/>
  <c r="Z4113" i="1"/>
  <c r="AA4113" i="1"/>
  <c r="Z4112" i="1"/>
  <c r="AA4112" i="1"/>
  <c r="Z4111" i="1"/>
  <c r="AB4111" i="1"/>
  <c r="X4110" i="1"/>
  <c r="Z4108" i="1"/>
  <c r="AB4108" i="1"/>
  <c r="Z4107" i="1"/>
  <c r="AB4107" i="1"/>
  <c r="Z4106" i="1"/>
  <c r="AA4106" i="1"/>
  <c r="X4105" i="1"/>
  <c r="Z4103" i="1"/>
  <c r="AB4103" i="1"/>
  <c r="Z4102" i="1"/>
  <c r="AB4102" i="1"/>
  <c r="Z4101" i="1"/>
  <c r="AA4101" i="1"/>
  <c r="X4100" i="1"/>
  <c r="Z4098" i="1"/>
  <c r="AB4098" i="1"/>
  <c r="Z4097" i="1"/>
  <c r="AA4097" i="1"/>
  <c r="Z4096" i="1"/>
  <c r="AB4096" i="1"/>
  <c r="X4095" i="1"/>
  <c r="Z4093" i="1"/>
  <c r="AA4093" i="1"/>
  <c r="Z4092" i="1"/>
  <c r="AA4092" i="1"/>
  <c r="Z4091" i="1"/>
  <c r="AB4091" i="1"/>
  <c r="X4090" i="1"/>
  <c r="Z4088" i="1"/>
  <c r="AB4088" i="1"/>
  <c r="Z4087" i="1"/>
  <c r="AB4087" i="1"/>
  <c r="Z4086" i="1"/>
  <c r="AA4086" i="1"/>
  <c r="X4085" i="1"/>
  <c r="Z4083" i="1"/>
  <c r="AA4083" i="1"/>
  <c r="Z4082" i="1"/>
  <c r="AB4082" i="1"/>
  <c r="Z4081" i="1"/>
  <c r="AB4081" i="1"/>
  <c r="X4080" i="1"/>
  <c r="Z4078" i="1"/>
  <c r="AB4078" i="1"/>
  <c r="Z4077" i="1"/>
  <c r="AA4077" i="1"/>
  <c r="Z4076" i="1"/>
  <c r="AA4076" i="1"/>
  <c r="X4075" i="1"/>
  <c r="Z4073" i="1"/>
  <c r="AA4073" i="1"/>
  <c r="Z4072" i="1"/>
  <c r="AA4072" i="1"/>
  <c r="Z4071" i="1"/>
  <c r="AA4071" i="1"/>
  <c r="X4070" i="1"/>
  <c r="Z4068" i="1"/>
  <c r="AB4068" i="1"/>
  <c r="Z4067" i="1"/>
  <c r="AA4067" i="1"/>
  <c r="Z4066" i="1"/>
  <c r="AA4066" i="1"/>
  <c r="X4065" i="1"/>
  <c r="Z4063" i="1"/>
  <c r="AA4063" i="1"/>
  <c r="Z4062" i="1"/>
  <c r="AA4062" i="1"/>
  <c r="Z4061" i="1"/>
  <c r="AA4061" i="1"/>
  <c r="X4060" i="1"/>
  <c r="Z4058" i="1"/>
  <c r="AB4058" i="1"/>
  <c r="Z4057" i="1"/>
  <c r="AB4057" i="1"/>
  <c r="Z4056" i="1"/>
  <c r="AA4056" i="1"/>
  <c r="X4055" i="1"/>
  <c r="Z4053" i="1"/>
  <c r="AA4053" i="1"/>
  <c r="Z4052" i="1"/>
  <c r="AA4052" i="1"/>
  <c r="Z4051" i="1"/>
  <c r="AA4051" i="1"/>
  <c r="X4050" i="1"/>
  <c r="Z4048" i="1"/>
  <c r="AA4048" i="1"/>
  <c r="Z4047" i="1"/>
  <c r="AB4047" i="1"/>
  <c r="Z4046" i="1"/>
  <c r="AA4046" i="1"/>
  <c r="X4045" i="1"/>
  <c r="Z4043" i="1"/>
  <c r="AA4043" i="1"/>
  <c r="Z4042" i="1"/>
  <c r="AA4042" i="1"/>
  <c r="Z4041" i="1"/>
  <c r="AB4041" i="1"/>
  <c r="X4040" i="1"/>
  <c r="Z4038" i="1"/>
  <c r="AB4038" i="1"/>
  <c r="Z4037" i="1"/>
  <c r="AB4037" i="1"/>
  <c r="Z4036" i="1"/>
  <c r="AA4036" i="1"/>
  <c r="X4035" i="1"/>
  <c r="Z4033" i="1"/>
  <c r="AA4033" i="1"/>
  <c r="Z4032" i="1"/>
  <c r="AB4032" i="1"/>
  <c r="Z4031" i="1"/>
  <c r="AB4031" i="1"/>
  <c r="X4030" i="1"/>
  <c r="Z4028" i="1"/>
  <c r="AB4028" i="1"/>
  <c r="Z4027" i="1"/>
  <c r="AA4027" i="1"/>
  <c r="Z4026" i="1"/>
  <c r="AB4026" i="1"/>
  <c r="X4025" i="1"/>
  <c r="Z4023" i="1"/>
  <c r="AA4023" i="1"/>
  <c r="Z4022" i="1"/>
  <c r="AB4022" i="1"/>
  <c r="Z4021" i="1"/>
  <c r="AA4021" i="1"/>
  <c r="X4020" i="1"/>
  <c r="Z4018" i="1"/>
  <c r="AB4018" i="1"/>
  <c r="Z4017" i="1"/>
  <c r="AB4017" i="1"/>
  <c r="Z4016" i="1"/>
  <c r="AB4016" i="1"/>
  <c r="X4015" i="1"/>
  <c r="Z4013" i="1"/>
  <c r="AA4013" i="1"/>
  <c r="Z4012" i="1"/>
  <c r="AB4012" i="1"/>
  <c r="Z4011" i="1"/>
  <c r="AA4011" i="1"/>
  <c r="X4010" i="1"/>
  <c r="Z4008" i="1"/>
  <c r="AB4008" i="1"/>
  <c r="Z4007" i="1"/>
  <c r="AB4007" i="1"/>
  <c r="Z4006" i="1"/>
  <c r="AA4006" i="1"/>
  <c r="X4005" i="1"/>
  <c r="Z4003" i="1"/>
  <c r="AA4003" i="1"/>
  <c r="Z4002" i="1"/>
  <c r="AB4002" i="1"/>
  <c r="Z4001" i="1"/>
  <c r="AA4001" i="1"/>
  <c r="X4000" i="1"/>
  <c r="Z3998" i="1"/>
  <c r="AB3998" i="1"/>
  <c r="Z3997" i="1"/>
  <c r="AA3997" i="1"/>
  <c r="Z3996" i="1"/>
  <c r="AB3996" i="1"/>
  <c r="X3995" i="1"/>
  <c r="Z3993" i="1"/>
  <c r="AA3993" i="1"/>
  <c r="Z3992" i="1"/>
  <c r="AA3992" i="1"/>
  <c r="Z3991" i="1"/>
  <c r="AB3991" i="1"/>
  <c r="X3990" i="1"/>
  <c r="Z3988" i="1"/>
  <c r="AB3988" i="1"/>
  <c r="Z3987" i="1"/>
  <c r="AB3987" i="1"/>
  <c r="Z3986" i="1"/>
  <c r="AA3986" i="1"/>
  <c r="X3985" i="1"/>
  <c r="Z3983" i="1"/>
  <c r="AA3983" i="1"/>
  <c r="Z3982" i="1"/>
  <c r="AA3982" i="1"/>
  <c r="Z3981" i="1"/>
  <c r="AB3981" i="1"/>
  <c r="X3980" i="1"/>
  <c r="Z3978" i="1"/>
  <c r="AB3978" i="1"/>
  <c r="Z3977" i="1"/>
  <c r="AA3977" i="1"/>
  <c r="Z3976" i="1"/>
  <c r="AB3976" i="1"/>
  <c r="X3975" i="1"/>
  <c r="Z3973" i="1"/>
  <c r="AA3973" i="1"/>
  <c r="Z3972" i="1"/>
  <c r="AB3972" i="1"/>
  <c r="Z3971" i="1"/>
  <c r="AB3971" i="1"/>
  <c r="X3970" i="1"/>
  <c r="Z3968" i="1"/>
  <c r="AB3968" i="1"/>
  <c r="Z3967" i="1"/>
  <c r="AB3967" i="1"/>
  <c r="Z3966" i="1"/>
  <c r="AA3966" i="1"/>
  <c r="X3965" i="1"/>
  <c r="Z3963" i="1"/>
  <c r="AA3963" i="1"/>
  <c r="Z3962" i="1"/>
  <c r="AA3962" i="1"/>
  <c r="Z3961" i="1"/>
  <c r="AB3961" i="1"/>
  <c r="X3960" i="1"/>
  <c r="Z3958" i="1"/>
  <c r="AB3958" i="1"/>
  <c r="Z3957" i="1"/>
  <c r="AA3957" i="1"/>
  <c r="Z3956" i="1"/>
  <c r="AB3956" i="1"/>
  <c r="X3955" i="1"/>
  <c r="Z3953" i="1"/>
  <c r="AA3953" i="1"/>
  <c r="Z3952" i="1"/>
  <c r="AA3952" i="1"/>
  <c r="Z3951" i="1"/>
  <c r="AB3951" i="1"/>
  <c r="X3950" i="1"/>
  <c r="Z3948" i="1"/>
  <c r="AB3948" i="1"/>
  <c r="Z3947" i="1"/>
  <c r="AB3947" i="1"/>
  <c r="Z3946" i="1"/>
  <c r="AB3946" i="1"/>
  <c r="X3945" i="1"/>
  <c r="Z3943" i="1"/>
  <c r="AA3943" i="1"/>
  <c r="Z3942" i="1"/>
  <c r="AA3942" i="1"/>
  <c r="Z3941" i="1"/>
  <c r="AB3941" i="1"/>
  <c r="X3940" i="1"/>
  <c r="Z3938" i="1"/>
  <c r="AB3938" i="1"/>
  <c r="Z3937" i="1"/>
  <c r="AA3937" i="1"/>
  <c r="Z3936" i="1"/>
  <c r="AA3936" i="1"/>
  <c r="X3935" i="1"/>
  <c r="Z3933" i="1"/>
  <c r="AB3933" i="1"/>
  <c r="Z3932" i="1"/>
  <c r="AA3932" i="1"/>
  <c r="Z3931" i="1"/>
  <c r="AA3931" i="1"/>
  <c r="X3930" i="1"/>
  <c r="Z3928" i="1"/>
  <c r="AB3928" i="1"/>
  <c r="Z3927" i="1"/>
  <c r="AB3927" i="1"/>
  <c r="Z3926" i="1"/>
  <c r="AA3926" i="1"/>
  <c r="X3925" i="1"/>
  <c r="Z3923" i="1"/>
  <c r="AB3923" i="1"/>
  <c r="Z3922" i="1"/>
  <c r="AB3922" i="1"/>
  <c r="Z3921" i="1"/>
  <c r="AB3921" i="1"/>
  <c r="X3920" i="1"/>
  <c r="Z3918" i="1"/>
  <c r="AA3918" i="1"/>
  <c r="Z3917" i="1"/>
  <c r="AA3917" i="1"/>
  <c r="Z3916" i="1"/>
  <c r="AB3916" i="1"/>
  <c r="X3915" i="1"/>
  <c r="Z3913" i="1"/>
  <c r="AB3913" i="1"/>
  <c r="Z3912" i="1"/>
  <c r="AA3912" i="1"/>
  <c r="Z3911" i="1"/>
  <c r="AA3911" i="1"/>
  <c r="X3910" i="1"/>
  <c r="Z3908" i="1"/>
  <c r="AA3908" i="1"/>
  <c r="Z3907" i="1"/>
  <c r="AA3907" i="1"/>
  <c r="Z3906" i="1"/>
  <c r="AB3906" i="1"/>
  <c r="X3905" i="1"/>
  <c r="Z3903" i="1"/>
  <c r="AB3903" i="1"/>
  <c r="Z3902" i="1"/>
  <c r="AA3902" i="1"/>
  <c r="Z3901" i="1"/>
  <c r="AA3901" i="1"/>
  <c r="X3900" i="1"/>
  <c r="Z3898" i="1"/>
  <c r="AA3898" i="1"/>
  <c r="Z3897" i="1"/>
  <c r="AA3897" i="1"/>
  <c r="Z3896" i="1"/>
  <c r="AB3896" i="1"/>
  <c r="X3895" i="1"/>
  <c r="Z3893" i="1"/>
  <c r="AB3893" i="1"/>
  <c r="Z3892" i="1"/>
  <c r="AA3892" i="1"/>
  <c r="Z3891" i="1"/>
  <c r="AB3891" i="1"/>
  <c r="X3890" i="1"/>
  <c r="Z3888" i="1"/>
  <c r="AA3888" i="1"/>
  <c r="Z3887" i="1"/>
  <c r="AA3887" i="1"/>
  <c r="Z3886" i="1"/>
  <c r="AB3886" i="1"/>
  <c r="X3885" i="1"/>
  <c r="Z3883" i="1"/>
  <c r="AB3883" i="1"/>
  <c r="Z3882" i="1"/>
  <c r="AB3882" i="1"/>
  <c r="Z3881" i="1"/>
  <c r="AA3881" i="1"/>
  <c r="X3880" i="1"/>
  <c r="Z3878" i="1"/>
  <c r="AA3878" i="1"/>
  <c r="Z3877" i="1"/>
  <c r="AB3877" i="1"/>
  <c r="Z3876" i="1"/>
  <c r="AB3876" i="1"/>
  <c r="X3875" i="1"/>
  <c r="Z3873" i="1"/>
  <c r="AB3873" i="1"/>
  <c r="Z3872" i="1"/>
  <c r="AB3872" i="1"/>
  <c r="Z3871" i="1"/>
  <c r="AA3871" i="1"/>
  <c r="X3870" i="1"/>
  <c r="Z3868" i="1"/>
  <c r="AA3868" i="1"/>
  <c r="Z3867" i="1"/>
  <c r="AB3867" i="1"/>
  <c r="Z3866" i="1"/>
  <c r="AB3866" i="1"/>
  <c r="X3865" i="1"/>
  <c r="Z3863" i="1"/>
  <c r="AB3863" i="1"/>
  <c r="Z3862" i="1"/>
  <c r="AB3862" i="1"/>
  <c r="Z3861" i="1"/>
  <c r="AA3861" i="1"/>
  <c r="X3860" i="1"/>
  <c r="Z3858" i="1"/>
  <c r="AA3858" i="1"/>
  <c r="Z3857" i="1"/>
  <c r="AB3857" i="1"/>
  <c r="Z3856" i="1"/>
  <c r="AB3856" i="1"/>
  <c r="X3855" i="1"/>
  <c r="Z3853" i="1"/>
  <c r="AA3853" i="1"/>
  <c r="Z3852" i="1"/>
  <c r="AB3852" i="1"/>
  <c r="Z3851" i="1"/>
  <c r="AB3851" i="1"/>
  <c r="X3850" i="1"/>
  <c r="Z3848" i="1"/>
  <c r="AA3848" i="1"/>
  <c r="Z3847" i="1"/>
  <c r="AA3847" i="1"/>
  <c r="Z3846" i="1"/>
  <c r="AB3846" i="1"/>
  <c r="X3845" i="1"/>
  <c r="Z3843" i="1"/>
  <c r="AB3843" i="1"/>
  <c r="Z3842" i="1"/>
  <c r="AB3842" i="1"/>
  <c r="Z3841" i="1"/>
  <c r="AA3841" i="1"/>
  <c r="X3840" i="1"/>
  <c r="Z3838" i="1"/>
  <c r="AA3838" i="1"/>
  <c r="Z3837" i="1"/>
  <c r="AA3837" i="1"/>
  <c r="Z3836" i="1"/>
  <c r="AB3836" i="1"/>
  <c r="X3835" i="1"/>
  <c r="Z3833" i="1"/>
  <c r="AB3833" i="1"/>
  <c r="Z3832" i="1"/>
  <c r="AB3832" i="1"/>
  <c r="Z3831" i="1"/>
  <c r="AA3831" i="1"/>
  <c r="X3830" i="1"/>
  <c r="Z3828" i="1"/>
  <c r="AA3828" i="1"/>
  <c r="Z3827" i="1"/>
  <c r="AA3827" i="1"/>
  <c r="Z3826" i="1"/>
  <c r="AB3826" i="1"/>
  <c r="X3825" i="1"/>
  <c r="Z3823" i="1"/>
  <c r="AB3823" i="1"/>
  <c r="Z3822" i="1"/>
  <c r="AB3822" i="1"/>
  <c r="Z3821" i="1"/>
  <c r="AA3821" i="1"/>
  <c r="X3820" i="1"/>
  <c r="Z3818" i="1"/>
  <c r="AA3818" i="1"/>
  <c r="Z3817" i="1"/>
  <c r="AB3817" i="1"/>
  <c r="Z3816" i="1"/>
  <c r="AB3816" i="1"/>
  <c r="X3815" i="1"/>
  <c r="Z3813" i="1"/>
  <c r="AA3813" i="1"/>
  <c r="Z3812" i="1"/>
  <c r="AB3812" i="1"/>
  <c r="Z3811" i="1"/>
  <c r="AA3811" i="1"/>
  <c r="X3810" i="1"/>
  <c r="Z3808" i="1"/>
  <c r="AB3808" i="1"/>
  <c r="Z3807" i="1"/>
  <c r="AB3807" i="1"/>
  <c r="Z3806" i="1"/>
  <c r="AA3806" i="1"/>
  <c r="X3805" i="1"/>
  <c r="Z3803" i="1"/>
  <c r="AA3803" i="1"/>
  <c r="Z3802" i="1"/>
  <c r="AB3802" i="1"/>
  <c r="Z3801" i="1"/>
  <c r="AB3801" i="1"/>
  <c r="X3800" i="1"/>
  <c r="Z3798" i="1"/>
  <c r="AB3798" i="1"/>
  <c r="Z3797" i="1"/>
  <c r="AB3797" i="1"/>
  <c r="Z3796" i="1"/>
  <c r="AA3796" i="1"/>
  <c r="X3795" i="1"/>
  <c r="Z3793" i="1"/>
  <c r="AB3793" i="1"/>
  <c r="Z3792" i="1"/>
  <c r="AB3792" i="1"/>
  <c r="Z3791" i="1"/>
  <c r="AB3791" i="1"/>
  <c r="X3790" i="1"/>
  <c r="Z3788" i="1"/>
  <c r="AB3788" i="1"/>
  <c r="Z3787" i="1"/>
  <c r="AB3787" i="1"/>
  <c r="Z3786" i="1"/>
  <c r="AA3786" i="1"/>
  <c r="X3785" i="1"/>
  <c r="Z3783" i="1"/>
  <c r="AA3783" i="1"/>
  <c r="Z3782" i="1"/>
  <c r="AB3782" i="1"/>
  <c r="Z3781" i="1"/>
  <c r="AB3781" i="1"/>
  <c r="X3780" i="1"/>
  <c r="Z3778" i="1"/>
  <c r="AB3778" i="1"/>
  <c r="Z3777" i="1"/>
  <c r="AB3777" i="1"/>
  <c r="Z3776" i="1"/>
  <c r="AA3776" i="1"/>
  <c r="X3775" i="1"/>
  <c r="Z3773" i="1"/>
  <c r="AA3773" i="1"/>
  <c r="Z3772" i="1"/>
  <c r="AA3772" i="1"/>
  <c r="Z3771" i="1"/>
  <c r="AA3771" i="1"/>
  <c r="X3770" i="1"/>
  <c r="Z3768" i="1"/>
  <c r="AB3768" i="1"/>
  <c r="Z3767" i="1"/>
  <c r="AB3767" i="1"/>
  <c r="Z3766" i="1"/>
  <c r="AA3766" i="1"/>
  <c r="X3765" i="1"/>
  <c r="Z3763" i="1"/>
  <c r="AA3763" i="1"/>
  <c r="Z3762" i="1"/>
  <c r="AA3762" i="1"/>
  <c r="Z3761" i="1"/>
  <c r="AB3761" i="1"/>
  <c r="X3760" i="1"/>
  <c r="Z3758" i="1"/>
  <c r="AA3758" i="1"/>
  <c r="Z3757" i="1"/>
  <c r="AB3757" i="1"/>
  <c r="Z3756" i="1"/>
  <c r="AB3756" i="1"/>
  <c r="X3755" i="1"/>
  <c r="Z3753" i="1"/>
  <c r="AB3753" i="1"/>
  <c r="Z3752" i="1"/>
  <c r="AB3752" i="1"/>
  <c r="Z3751" i="1"/>
  <c r="AA3751" i="1"/>
  <c r="X3750" i="1"/>
  <c r="Z3748" i="1"/>
  <c r="AB3748" i="1"/>
  <c r="Z3747" i="1"/>
  <c r="AB3747" i="1"/>
  <c r="Z3746" i="1"/>
  <c r="AA3746" i="1"/>
  <c r="X3745" i="1"/>
  <c r="Z3743" i="1"/>
  <c r="AA3743" i="1"/>
  <c r="Z3742" i="1"/>
  <c r="AB3742" i="1"/>
  <c r="Z3741" i="1"/>
  <c r="AA3741" i="1"/>
  <c r="X3740" i="1"/>
  <c r="Z3738" i="1"/>
  <c r="AA3738" i="1"/>
  <c r="Z3737" i="1"/>
  <c r="AA3737" i="1"/>
  <c r="Z3736" i="1"/>
  <c r="AB3736" i="1"/>
  <c r="X3735" i="1"/>
  <c r="Z3733" i="1"/>
  <c r="AB3733" i="1"/>
  <c r="Z3732" i="1"/>
  <c r="AA3732" i="1"/>
  <c r="Z3731" i="1"/>
  <c r="AA3731" i="1"/>
  <c r="X3730" i="1"/>
  <c r="Z3728" i="1"/>
  <c r="AA3728" i="1"/>
  <c r="Z3727" i="1"/>
  <c r="AA3727" i="1"/>
  <c r="Z3726" i="1"/>
  <c r="AB3726" i="1"/>
  <c r="X3725" i="1"/>
  <c r="Z3723" i="1"/>
  <c r="AB3723" i="1"/>
  <c r="Z3722" i="1"/>
  <c r="AB3722" i="1"/>
  <c r="Z3721" i="1"/>
  <c r="AA3721" i="1"/>
  <c r="X3720" i="1"/>
  <c r="Z3718" i="1"/>
  <c r="AA3718" i="1"/>
  <c r="Z3717" i="1"/>
  <c r="AA3717" i="1"/>
  <c r="Z3716" i="1"/>
  <c r="AB3716" i="1"/>
  <c r="X3715" i="1"/>
  <c r="Z3713" i="1"/>
  <c r="AB3713" i="1"/>
  <c r="Z3712" i="1"/>
  <c r="AA3712" i="1"/>
  <c r="Z3711" i="1"/>
  <c r="AB3711" i="1"/>
  <c r="X3710" i="1"/>
  <c r="Z3708" i="1"/>
  <c r="AB3708" i="1"/>
  <c r="Z3707" i="1"/>
  <c r="AB3707" i="1"/>
  <c r="Z3706" i="1"/>
  <c r="AA3706" i="1"/>
  <c r="X3705" i="1"/>
  <c r="Z3703" i="1"/>
  <c r="AB3703" i="1"/>
  <c r="Z3702" i="1"/>
  <c r="AB3702" i="1"/>
  <c r="Z3701" i="1"/>
  <c r="AB3701" i="1"/>
  <c r="X3700" i="1"/>
  <c r="Z3698" i="1"/>
  <c r="AA3698" i="1"/>
  <c r="Z3697" i="1"/>
  <c r="AB3697" i="1"/>
  <c r="Z3696" i="1"/>
  <c r="AB3696" i="1"/>
  <c r="X3695" i="1"/>
  <c r="Z3693" i="1"/>
  <c r="AB3693" i="1"/>
  <c r="Z3692" i="1"/>
  <c r="AB3692" i="1"/>
  <c r="Z3691" i="1"/>
  <c r="AA3691" i="1"/>
  <c r="X3690" i="1"/>
  <c r="Z3688" i="1"/>
  <c r="AA3688" i="1"/>
  <c r="Z3687" i="1"/>
  <c r="AB3687" i="1"/>
  <c r="Z3686" i="1"/>
  <c r="AB3686" i="1"/>
  <c r="X3685" i="1"/>
  <c r="Z3683" i="1"/>
  <c r="AA3683" i="1"/>
  <c r="Z3682" i="1"/>
  <c r="AB3682" i="1"/>
  <c r="Z3681" i="1"/>
  <c r="AB3681" i="1"/>
  <c r="X3680" i="1"/>
  <c r="Z3678" i="1"/>
  <c r="AB3678" i="1"/>
  <c r="Z3677" i="1"/>
  <c r="AA3677" i="1"/>
  <c r="Z3676" i="1"/>
  <c r="AA3676" i="1"/>
  <c r="X3675" i="1"/>
  <c r="Z3673" i="1"/>
  <c r="AA3673" i="1"/>
  <c r="Z3672" i="1"/>
  <c r="AA3672" i="1"/>
  <c r="Z3671" i="1"/>
  <c r="AB3671" i="1"/>
  <c r="X3670" i="1"/>
  <c r="Z3668" i="1"/>
  <c r="AB3668" i="1"/>
  <c r="Z3667" i="1"/>
  <c r="AB3667" i="1"/>
  <c r="Z3666" i="1"/>
  <c r="AA3666" i="1"/>
  <c r="X3665" i="1"/>
  <c r="Z3663" i="1"/>
  <c r="AB3663" i="1"/>
  <c r="Z3662" i="1"/>
  <c r="AB3662" i="1"/>
  <c r="Z3661" i="1"/>
  <c r="AB3661" i="1"/>
  <c r="X3660" i="1"/>
  <c r="Z3658" i="1"/>
  <c r="AB3658" i="1"/>
  <c r="Z3657" i="1"/>
  <c r="AB3657" i="1"/>
  <c r="Z3656" i="1"/>
  <c r="AA3656" i="1"/>
  <c r="X3655" i="1"/>
  <c r="Z3653" i="1"/>
  <c r="AA3653" i="1"/>
  <c r="Z3652" i="1"/>
  <c r="AB3652" i="1"/>
  <c r="Z3651" i="1"/>
  <c r="AA3651" i="1"/>
  <c r="X3650" i="1"/>
  <c r="Z3648" i="1"/>
  <c r="AB3648" i="1"/>
  <c r="Z3647" i="1"/>
  <c r="AB3647" i="1"/>
  <c r="Z3646" i="1"/>
  <c r="AA3646" i="1"/>
  <c r="X3645" i="1"/>
  <c r="Z3643" i="1"/>
  <c r="AA3643" i="1"/>
  <c r="Z3642" i="1"/>
  <c r="AB3642" i="1"/>
  <c r="Z3641" i="1"/>
  <c r="AB3641" i="1"/>
  <c r="X3640" i="1"/>
  <c r="Z3638" i="1"/>
  <c r="AB3638" i="1"/>
  <c r="Z3637" i="1"/>
  <c r="AA3637" i="1"/>
  <c r="Z3636" i="1"/>
  <c r="AB3636" i="1"/>
  <c r="X3635" i="1"/>
  <c r="Z3633" i="1"/>
  <c r="AA3633" i="1"/>
  <c r="Z3632" i="1"/>
  <c r="AB3632" i="1"/>
  <c r="Z3631" i="1"/>
  <c r="AB3631" i="1"/>
  <c r="X3630" i="1"/>
  <c r="Z3628" i="1"/>
  <c r="AB3628" i="1"/>
  <c r="Z3627" i="1"/>
  <c r="AB3627" i="1"/>
  <c r="Z3626" i="1"/>
  <c r="AA3626" i="1"/>
  <c r="X3625" i="1"/>
  <c r="Z3623" i="1"/>
  <c r="AA3623" i="1"/>
  <c r="Z3622" i="1"/>
  <c r="AB3622" i="1"/>
  <c r="Z3621" i="1"/>
  <c r="AB3621" i="1"/>
  <c r="X3620" i="1"/>
  <c r="Z3618" i="1"/>
  <c r="AB3618" i="1"/>
  <c r="Z3617" i="1"/>
  <c r="AB3617" i="1"/>
  <c r="Z3616" i="1"/>
  <c r="AA3616" i="1"/>
  <c r="X3615" i="1"/>
  <c r="Z3613" i="1"/>
  <c r="AA3613" i="1"/>
  <c r="Z3612" i="1"/>
  <c r="AB3612" i="1"/>
  <c r="Z3611" i="1"/>
  <c r="AB3611" i="1"/>
  <c r="X3610" i="1"/>
  <c r="Z3608" i="1"/>
  <c r="AB3608" i="1"/>
  <c r="Z3607" i="1"/>
  <c r="AB3607" i="1"/>
  <c r="Z3606" i="1"/>
  <c r="AA3606" i="1"/>
  <c r="X3605" i="1"/>
  <c r="Z3603" i="1"/>
  <c r="AA3603" i="1"/>
  <c r="Z3602" i="1"/>
  <c r="AA3602" i="1"/>
  <c r="Z3601" i="1"/>
  <c r="AB3601" i="1"/>
  <c r="X3600" i="1"/>
  <c r="Z3598" i="1"/>
  <c r="AB3598" i="1"/>
  <c r="Z3597" i="1"/>
  <c r="AA3597" i="1"/>
  <c r="Z3596" i="1"/>
  <c r="AB3596" i="1"/>
  <c r="X3595" i="1"/>
  <c r="Z3593" i="1"/>
  <c r="AB3593" i="1"/>
  <c r="Z3592" i="1"/>
  <c r="AA3592" i="1"/>
  <c r="Z3591" i="1"/>
  <c r="AB3591" i="1"/>
  <c r="X3590" i="1"/>
  <c r="Z3588" i="1"/>
  <c r="AB3588" i="1"/>
  <c r="Z3587" i="1"/>
  <c r="AA3587" i="1"/>
  <c r="Z3586" i="1"/>
  <c r="AA3586" i="1"/>
  <c r="X3585" i="1"/>
  <c r="Z3583" i="1"/>
  <c r="AA3583" i="1"/>
  <c r="Z3582" i="1"/>
  <c r="AB3582" i="1"/>
  <c r="Z3581" i="1"/>
  <c r="AB3581" i="1"/>
  <c r="X3580" i="1"/>
  <c r="Z3578" i="1"/>
  <c r="AB3578" i="1"/>
  <c r="Z3577" i="1"/>
  <c r="AA3577" i="1"/>
  <c r="Z3576" i="1"/>
  <c r="AB3576" i="1"/>
  <c r="X3575" i="1"/>
  <c r="Z3573" i="1"/>
  <c r="AA3573" i="1"/>
  <c r="Z3572" i="1"/>
  <c r="AA3572" i="1"/>
  <c r="Z3571" i="1"/>
  <c r="AA3571" i="1"/>
  <c r="X3570" i="1"/>
  <c r="Z3568" i="1"/>
  <c r="AB3568" i="1"/>
  <c r="Z3567" i="1"/>
  <c r="AA3567" i="1"/>
  <c r="Z3566" i="1"/>
  <c r="AB3566" i="1"/>
  <c r="X3565" i="1"/>
  <c r="Z3563" i="1"/>
  <c r="AB3563" i="1"/>
  <c r="Z3562" i="1"/>
  <c r="AB3562" i="1"/>
  <c r="Z3561" i="1"/>
  <c r="AA3561" i="1"/>
  <c r="X3560" i="1"/>
  <c r="Z3558" i="1"/>
  <c r="AB3558" i="1"/>
  <c r="Z3557" i="1"/>
  <c r="AB3557" i="1"/>
  <c r="Z3556" i="1"/>
  <c r="AA3556" i="1"/>
  <c r="X3555" i="1"/>
  <c r="Z3553" i="1"/>
  <c r="AA3553" i="1"/>
  <c r="Z3552" i="1"/>
  <c r="AB3552" i="1"/>
  <c r="Z3551" i="1"/>
  <c r="AA3551" i="1"/>
  <c r="X3550" i="1"/>
  <c r="Z3548" i="1"/>
  <c r="AB3548" i="1"/>
  <c r="Z3547" i="1"/>
  <c r="AA3547" i="1"/>
  <c r="Z3546" i="1"/>
  <c r="AB3546" i="1"/>
  <c r="X3545" i="1"/>
  <c r="Z3543" i="1"/>
  <c r="AA3543" i="1"/>
  <c r="Z3542" i="1"/>
  <c r="AA3542" i="1"/>
  <c r="Z3541" i="1"/>
  <c r="AB3541" i="1"/>
  <c r="X3540" i="1"/>
  <c r="Z3538" i="1"/>
  <c r="AB3538" i="1"/>
  <c r="Z3537" i="1"/>
  <c r="AB3537" i="1"/>
  <c r="Z3536" i="1"/>
  <c r="AB3536" i="1"/>
  <c r="X3535" i="1"/>
  <c r="Z3533" i="1"/>
  <c r="AA3533" i="1"/>
  <c r="Z3532" i="1"/>
  <c r="AA3532" i="1"/>
  <c r="Z3531" i="1"/>
  <c r="AB3531" i="1"/>
  <c r="X3530" i="1"/>
  <c r="Z3522" i="1"/>
  <c r="AA3522" i="1"/>
  <c r="Z3268" i="1"/>
  <c r="AA3268" i="1"/>
  <c r="Z3267" i="1"/>
  <c r="AB3267" i="1"/>
  <c r="Z3266" i="1"/>
  <c r="AA3266" i="1"/>
  <c r="Z3528" i="1"/>
  <c r="AB3528" i="1"/>
  <c r="Z3527" i="1"/>
  <c r="AA3527" i="1"/>
  <c r="Z3526" i="1"/>
  <c r="AB3526" i="1"/>
  <c r="X3525" i="1"/>
  <c r="Z3523" i="1"/>
  <c r="AA3523" i="1"/>
  <c r="Z3521" i="1"/>
  <c r="AB3521" i="1"/>
  <c r="X3520" i="1"/>
  <c r="Z3518" i="1"/>
  <c r="AB3518" i="1"/>
  <c r="Z3517" i="1"/>
  <c r="AA3517" i="1"/>
  <c r="Z3516" i="1"/>
  <c r="AB3516" i="1"/>
  <c r="X3515" i="1"/>
  <c r="Z3513" i="1"/>
  <c r="AB3513" i="1"/>
  <c r="Z3512" i="1"/>
  <c r="AB3512" i="1"/>
  <c r="Z3511" i="1"/>
  <c r="AB3511" i="1"/>
  <c r="X3510" i="1"/>
  <c r="Z3508" i="1"/>
  <c r="AA3508" i="1"/>
  <c r="Z3507" i="1"/>
  <c r="AA3507" i="1"/>
  <c r="Z3506" i="1"/>
  <c r="AB3506" i="1"/>
  <c r="X3505" i="1"/>
  <c r="Z3503" i="1"/>
  <c r="AB3503" i="1"/>
  <c r="Z3502" i="1"/>
  <c r="AA3502" i="1"/>
  <c r="Z3501" i="1"/>
  <c r="AB3501" i="1"/>
  <c r="X3500" i="1"/>
  <c r="Z3498" i="1"/>
  <c r="AB3498" i="1"/>
  <c r="Z3497" i="1"/>
  <c r="AA3497" i="1"/>
  <c r="Z3496" i="1"/>
  <c r="AB3496" i="1"/>
  <c r="X3495" i="1"/>
  <c r="Z3493" i="1"/>
  <c r="AB3493" i="1"/>
  <c r="Z3492" i="1"/>
  <c r="AB3492" i="1"/>
  <c r="Z3491" i="1"/>
  <c r="AB3491" i="1"/>
  <c r="X3490" i="1"/>
  <c r="Z3488" i="1"/>
  <c r="AB3488" i="1"/>
  <c r="Z3487" i="1"/>
  <c r="AA3487" i="1"/>
  <c r="Z3486" i="1"/>
  <c r="AB3486" i="1"/>
  <c r="X3485" i="1"/>
  <c r="Z3483" i="1"/>
  <c r="AB3483" i="1"/>
  <c r="Z3482" i="1"/>
  <c r="AA3482" i="1"/>
  <c r="Z3481" i="1"/>
  <c r="AB3481" i="1"/>
  <c r="X3480" i="1"/>
  <c r="Z3478" i="1"/>
  <c r="AB3478" i="1"/>
  <c r="Z3477" i="1"/>
  <c r="AA3477" i="1"/>
  <c r="Z3476" i="1"/>
  <c r="AA3476" i="1"/>
  <c r="X3475" i="1"/>
  <c r="Z3473" i="1"/>
  <c r="AB3473" i="1"/>
  <c r="Z3472" i="1"/>
  <c r="AB3472" i="1"/>
  <c r="Z3471" i="1"/>
  <c r="AA3471" i="1"/>
  <c r="X3470" i="1"/>
  <c r="Z3468" i="1"/>
  <c r="AA3468" i="1"/>
  <c r="Z3467" i="1"/>
  <c r="AA3467" i="1"/>
  <c r="Z3466" i="1"/>
  <c r="AB3466" i="1"/>
  <c r="X3465" i="1"/>
  <c r="Z3463" i="1"/>
  <c r="AB3463" i="1"/>
  <c r="Z3462" i="1"/>
  <c r="AB3462" i="1"/>
  <c r="Z3461" i="1"/>
  <c r="AA3461" i="1"/>
  <c r="X3460" i="1"/>
  <c r="Z3458" i="1"/>
  <c r="AB3458" i="1"/>
  <c r="Z3457" i="1"/>
  <c r="AA3457" i="1"/>
  <c r="Z3456" i="1"/>
  <c r="AA3456" i="1"/>
  <c r="X3455" i="1"/>
  <c r="Z3453" i="1"/>
  <c r="AA3453" i="1"/>
  <c r="Z3452" i="1"/>
  <c r="AB3452" i="1"/>
  <c r="Z3451" i="1"/>
  <c r="AB3451" i="1"/>
  <c r="X3450" i="1"/>
  <c r="Z3448" i="1"/>
  <c r="AB3448" i="1"/>
  <c r="Z3447" i="1"/>
  <c r="AA3447" i="1"/>
  <c r="Z3446" i="1"/>
  <c r="AA3446" i="1"/>
  <c r="X3445" i="1"/>
  <c r="Z3443" i="1"/>
  <c r="AB3443" i="1"/>
  <c r="Z3442" i="1"/>
  <c r="AB3442" i="1"/>
  <c r="Z3441" i="1"/>
  <c r="AB3441" i="1"/>
  <c r="X3440" i="1"/>
  <c r="Z3438" i="1"/>
  <c r="AB3438" i="1"/>
  <c r="Z3437" i="1"/>
  <c r="AA3437" i="1"/>
  <c r="Z3436" i="1"/>
  <c r="AB3436" i="1"/>
  <c r="X3435" i="1"/>
  <c r="Z3433" i="1"/>
  <c r="AB3433" i="1"/>
  <c r="Z3432" i="1"/>
  <c r="AB3432" i="1"/>
  <c r="Z3431" i="1"/>
  <c r="AB3431" i="1"/>
  <c r="X3430" i="1"/>
  <c r="Z3428" i="1"/>
  <c r="AB3428" i="1"/>
  <c r="Z3427" i="1"/>
  <c r="AA3427" i="1"/>
  <c r="Z3426" i="1"/>
  <c r="AB3426" i="1"/>
  <c r="X3425" i="1"/>
  <c r="Z3423" i="1"/>
  <c r="AB3423" i="1"/>
  <c r="Z3422" i="1"/>
  <c r="AA3422" i="1"/>
  <c r="Z3421" i="1"/>
  <c r="AB3421" i="1"/>
  <c r="X3420" i="1"/>
  <c r="Z3418" i="1"/>
  <c r="AA3418" i="1"/>
  <c r="Z3417" i="1"/>
  <c r="AA3417" i="1"/>
  <c r="Z3416" i="1"/>
  <c r="AA3416" i="1"/>
  <c r="X3415" i="1"/>
  <c r="Z3413" i="1"/>
  <c r="AB3413" i="1"/>
  <c r="Z3412" i="1"/>
  <c r="AB3412" i="1"/>
  <c r="Z3411" i="1"/>
  <c r="AB3411" i="1"/>
  <c r="X3410" i="1"/>
  <c r="Z3408" i="1"/>
  <c r="AA3408" i="1"/>
  <c r="Z3407" i="1"/>
  <c r="AB3407" i="1"/>
  <c r="Z3406" i="1"/>
  <c r="AB3406" i="1"/>
  <c r="X3405" i="1"/>
  <c r="Z3403" i="1"/>
  <c r="AB3403" i="1"/>
  <c r="Z3402" i="1"/>
  <c r="AA3402" i="1"/>
  <c r="Z3401" i="1"/>
  <c r="AA3401" i="1"/>
  <c r="X3400" i="1"/>
  <c r="Z3398" i="1"/>
  <c r="AB3398" i="1"/>
  <c r="Z3397" i="1"/>
  <c r="AA3397" i="1"/>
  <c r="Z3396" i="1"/>
  <c r="AA3396" i="1"/>
  <c r="X3395" i="1"/>
  <c r="Z3393" i="1"/>
  <c r="AB3393" i="1"/>
  <c r="Z3392" i="1"/>
  <c r="AB3392" i="1"/>
  <c r="Z3391" i="1"/>
  <c r="AA3391" i="1"/>
  <c r="X3390" i="1"/>
  <c r="Z3388" i="1"/>
  <c r="AB3388" i="1"/>
  <c r="Z3387" i="1"/>
  <c r="AA3387" i="1"/>
  <c r="Z3386" i="1"/>
  <c r="AB3386" i="1"/>
  <c r="X3385" i="1"/>
  <c r="Z3383" i="1"/>
  <c r="AB3383" i="1"/>
  <c r="Z3382" i="1"/>
  <c r="AA3382" i="1"/>
  <c r="Z3381" i="1"/>
  <c r="AB3381" i="1"/>
  <c r="X3380" i="1"/>
  <c r="Z3378" i="1"/>
  <c r="AB3378" i="1"/>
  <c r="Z3377" i="1"/>
  <c r="AA3377" i="1"/>
  <c r="Z3376" i="1"/>
  <c r="AA3376" i="1"/>
  <c r="X3375" i="1"/>
  <c r="Z3373" i="1"/>
  <c r="AB3373" i="1"/>
  <c r="Z3372" i="1"/>
  <c r="AB3372" i="1"/>
  <c r="Z3371" i="1"/>
  <c r="AB3371" i="1"/>
  <c r="X3370" i="1"/>
  <c r="Z3368" i="1"/>
  <c r="AB3368" i="1"/>
  <c r="Z3367" i="1"/>
  <c r="AA3367" i="1"/>
  <c r="Z3366" i="1"/>
  <c r="AB3366" i="1"/>
  <c r="X3365" i="1"/>
  <c r="Z3363" i="1"/>
  <c r="AB3363" i="1"/>
  <c r="Z3362" i="1"/>
  <c r="AB3362" i="1"/>
  <c r="Z3361" i="1"/>
  <c r="AA3361" i="1"/>
  <c r="X3360" i="1"/>
  <c r="Z3358" i="1"/>
  <c r="AB3358" i="1"/>
  <c r="Z3357" i="1"/>
  <c r="AA3357" i="1"/>
  <c r="Z3356" i="1"/>
  <c r="AB3356" i="1"/>
  <c r="X3355" i="1"/>
  <c r="Z3353" i="1"/>
  <c r="AB3353" i="1"/>
  <c r="Z3352" i="1"/>
  <c r="AA3352" i="1"/>
  <c r="Z3351" i="1"/>
  <c r="AB3351" i="1"/>
  <c r="X3350" i="1"/>
  <c r="Z3348" i="1"/>
  <c r="AB3348" i="1"/>
  <c r="Z3347" i="1"/>
  <c r="AA3347" i="1"/>
  <c r="Z3346" i="1"/>
  <c r="AB3346" i="1"/>
  <c r="X3345" i="1"/>
  <c r="Z3343" i="1"/>
  <c r="AB3343" i="1"/>
  <c r="Z3342" i="1"/>
  <c r="AA3342" i="1"/>
  <c r="Z3341" i="1"/>
  <c r="AB3341" i="1"/>
  <c r="X3340" i="1"/>
  <c r="Z3338" i="1"/>
  <c r="AB3338" i="1"/>
  <c r="Z3337" i="1"/>
  <c r="AA3337" i="1"/>
  <c r="Z3336" i="1"/>
  <c r="AA3336" i="1"/>
  <c r="X3335" i="1"/>
  <c r="Z3333" i="1"/>
  <c r="AB3333" i="1"/>
  <c r="Z3332" i="1"/>
  <c r="AB3332" i="1"/>
  <c r="Z3331" i="1"/>
  <c r="AB3331" i="1"/>
  <c r="X3330" i="1"/>
  <c r="Z3328" i="1"/>
  <c r="AB3328" i="1"/>
  <c r="Z3327" i="1"/>
  <c r="AA3327" i="1"/>
  <c r="Z3326" i="1"/>
  <c r="AB3326" i="1"/>
  <c r="X3325" i="1"/>
  <c r="Z3323" i="1"/>
  <c r="AB3323" i="1"/>
  <c r="Z3322" i="1"/>
  <c r="AA3322" i="1"/>
  <c r="Z3321" i="1"/>
  <c r="AB3321" i="1"/>
  <c r="X3320" i="1"/>
  <c r="Z3318" i="1"/>
  <c r="AB3318" i="1"/>
  <c r="Z3317" i="1"/>
  <c r="AA3317" i="1"/>
  <c r="Z3316" i="1"/>
  <c r="AB3316" i="1"/>
  <c r="X3315" i="1"/>
  <c r="Z3313" i="1"/>
  <c r="AB3313" i="1"/>
  <c r="Z3312" i="1"/>
  <c r="AB3312" i="1"/>
  <c r="Z3311" i="1"/>
  <c r="AA3311" i="1"/>
  <c r="X3310" i="1"/>
  <c r="Z3308" i="1"/>
  <c r="AB3308" i="1"/>
  <c r="Z3307" i="1"/>
  <c r="AA3307" i="1"/>
  <c r="Z3306" i="1"/>
  <c r="AB3306" i="1"/>
  <c r="X3305" i="1"/>
  <c r="Z3303" i="1"/>
  <c r="AB3303" i="1"/>
  <c r="Z3302" i="1"/>
  <c r="AA3302" i="1"/>
  <c r="Z3301" i="1"/>
  <c r="AB3301" i="1"/>
  <c r="X3300" i="1"/>
  <c r="Z3298" i="1"/>
  <c r="AB3298" i="1"/>
  <c r="Z3297" i="1"/>
  <c r="AA3297" i="1"/>
  <c r="Z3296" i="1"/>
  <c r="AB3296" i="1"/>
  <c r="X3295" i="1"/>
  <c r="Z3293" i="1"/>
  <c r="AA3293" i="1"/>
  <c r="Z3292" i="1"/>
  <c r="AB3292" i="1"/>
  <c r="Z3291" i="1"/>
  <c r="AA3291" i="1"/>
  <c r="X3290" i="1"/>
  <c r="Z3288" i="1"/>
  <c r="AB3288" i="1"/>
  <c r="Z3287" i="1"/>
  <c r="AA3287" i="1"/>
  <c r="Z3286" i="1"/>
  <c r="AB3286" i="1"/>
  <c r="X3285" i="1"/>
  <c r="Z3283" i="1"/>
  <c r="AB3283" i="1"/>
  <c r="Z3282" i="1"/>
  <c r="AA3282" i="1"/>
  <c r="Z3281" i="1"/>
  <c r="AB3281" i="1"/>
  <c r="X3280" i="1"/>
  <c r="Z3278" i="1"/>
  <c r="AB3278" i="1"/>
  <c r="Z3277" i="1"/>
  <c r="AA3277" i="1"/>
  <c r="Z3276" i="1"/>
  <c r="AB3276" i="1"/>
  <c r="X3275" i="1"/>
  <c r="Z3273" i="1"/>
  <c r="AB3273" i="1"/>
  <c r="Z3272" i="1"/>
  <c r="AB3272" i="1"/>
  <c r="Z3271" i="1"/>
  <c r="AA3271" i="1"/>
  <c r="X3270" i="1"/>
  <c r="AB3266" i="1"/>
  <c r="Z3263" i="1"/>
  <c r="AB3263" i="1"/>
  <c r="Z3262" i="1"/>
  <c r="AA3262" i="1"/>
  <c r="Z3261" i="1"/>
  <c r="AB3261" i="1"/>
  <c r="X3260" i="1"/>
  <c r="Z3258" i="1"/>
  <c r="AB3258" i="1"/>
  <c r="Z3257" i="1"/>
  <c r="AA3257" i="1"/>
  <c r="Z3256" i="1"/>
  <c r="AA3256" i="1"/>
  <c r="X3255" i="1"/>
  <c r="Z3253" i="1"/>
  <c r="AB3253" i="1"/>
  <c r="Z3252" i="1"/>
  <c r="AA3252" i="1"/>
  <c r="Z3251" i="1"/>
  <c r="AA3251" i="1"/>
  <c r="X3250" i="1"/>
  <c r="Z3248" i="1"/>
  <c r="AB3248" i="1"/>
  <c r="Z3247" i="1"/>
  <c r="AA3247" i="1"/>
  <c r="Z3246" i="1"/>
  <c r="AB3246" i="1"/>
  <c r="X3245" i="1"/>
  <c r="Z3243" i="1"/>
  <c r="AB3243" i="1"/>
  <c r="Z3242" i="1"/>
  <c r="AB3242" i="1"/>
  <c r="Z3241" i="1"/>
  <c r="AB3241" i="1"/>
  <c r="X3240" i="1"/>
  <c r="Z3238" i="1"/>
  <c r="AB3238" i="1"/>
  <c r="Z3237" i="1"/>
  <c r="AA3237" i="1"/>
  <c r="Z3236" i="1"/>
  <c r="AB3236" i="1"/>
  <c r="X3235" i="1"/>
  <c r="Z3233" i="1"/>
  <c r="AB3233" i="1"/>
  <c r="Z3232" i="1"/>
  <c r="AA3232" i="1"/>
  <c r="Z3231" i="1"/>
  <c r="AB3231" i="1"/>
  <c r="X3230" i="1"/>
  <c r="Z3228" i="1"/>
  <c r="AB3228" i="1"/>
  <c r="Z3227" i="1"/>
  <c r="AA3227" i="1"/>
  <c r="Z3226" i="1"/>
  <c r="AA3226" i="1"/>
  <c r="X3225" i="1"/>
  <c r="Z3223" i="1"/>
  <c r="AB3223" i="1"/>
  <c r="Z3222" i="1"/>
  <c r="AA3222" i="1"/>
  <c r="Z3221" i="1"/>
  <c r="AB3221" i="1"/>
  <c r="X3220" i="1"/>
  <c r="Z3218" i="1"/>
  <c r="AB3218" i="1"/>
  <c r="Z3217" i="1"/>
  <c r="AA3217" i="1"/>
  <c r="Z3216" i="1"/>
  <c r="AB3216" i="1"/>
  <c r="X3215" i="1"/>
  <c r="Z3213" i="1"/>
  <c r="AB3213" i="1"/>
  <c r="Z3212" i="1"/>
  <c r="AA3212" i="1"/>
  <c r="Z3211" i="1"/>
  <c r="AB3211" i="1"/>
  <c r="X3210" i="1"/>
  <c r="Z3208" i="1"/>
  <c r="AA3208" i="1"/>
  <c r="Z3207" i="1"/>
  <c r="AA3207" i="1"/>
  <c r="Z3206" i="1"/>
  <c r="AB3206" i="1"/>
  <c r="X3205" i="1"/>
  <c r="Z3203" i="1"/>
  <c r="AB3203" i="1"/>
  <c r="Z3202" i="1"/>
  <c r="AB3202" i="1"/>
  <c r="Z3201" i="1"/>
  <c r="AA3201" i="1"/>
  <c r="X3200" i="1"/>
  <c r="Z3198" i="1"/>
  <c r="AB3198" i="1"/>
  <c r="Z3197" i="1"/>
  <c r="AA3197" i="1"/>
  <c r="Z3196" i="1"/>
  <c r="AA3196" i="1"/>
  <c r="X3195" i="1"/>
  <c r="Z3193" i="1"/>
  <c r="AB3193" i="1"/>
  <c r="Z3192" i="1"/>
  <c r="AA3192" i="1"/>
  <c r="Z3191" i="1"/>
  <c r="AB3191" i="1"/>
  <c r="X3190" i="1"/>
  <c r="Z3188" i="1"/>
  <c r="AB3188" i="1"/>
  <c r="Z3187" i="1"/>
  <c r="AB3187" i="1"/>
  <c r="Z3186" i="1"/>
  <c r="AB3186" i="1"/>
  <c r="X3185" i="1"/>
  <c r="Z3183" i="1"/>
  <c r="AB3183" i="1"/>
  <c r="Z3182" i="1"/>
  <c r="AB3182" i="1"/>
  <c r="Z3181" i="1"/>
  <c r="AA3181" i="1"/>
  <c r="X3180" i="1"/>
  <c r="Z3178" i="1"/>
  <c r="AB3178" i="1"/>
  <c r="Z3177" i="1"/>
  <c r="AA3177" i="1"/>
  <c r="Z3176" i="1"/>
  <c r="AB3176" i="1"/>
  <c r="X3175" i="1"/>
  <c r="Z3173" i="1"/>
  <c r="AB3173" i="1"/>
  <c r="Z3172" i="1"/>
  <c r="AB3172" i="1"/>
  <c r="Z3171" i="1"/>
  <c r="AB3171" i="1"/>
  <c r="X3170" i="1"/>
  <c r="Z3168" i="1"/>
  <c r="AB3168" i="1"/>
  <c r="Z3167" i="1"/>
  <c r="AA3167" i="1"/>
  <c r="Z3166" i="1"/>
  <c r="AB3166" i="1"/>
  <c r="X3165" i="1"/>
  <c r="Z3163" i="1"/>
  <c r="AA3163" i="1"/>
  <c r="Z3162" i="1"/>
  <c r="AA3162" i="1"/>
  <c r="Z3161" i="1"/>
  <c r="AB3161" i="1"/>
  <c r="X3160" i="1"/>
  <c r="Z3158" i="1"/>
  <c r="AB3158" i="1"/>
  <c r="Z3157" i="1"/>
  <c r="AA3157" i="1"/>
  <c r="Z3156" i="1"/>
  <c r="AB3156" i="1"/>
  <c r="X3155" i="1"/>
  <c r="Z3153" i="1"/>
  <c r="AB3153" i="1"/>
  <c r="Z3152" i="1"/>
  <c r="AA3152" i="1"/>
  <c r="Z3151" i="1"/>
  <c r="AB3151" i="1"/>
  <c r="X3150" i="1"/>
  <c r="Z3148" i="1"/>
  <c r="AB3148" i="1"/>
  <c r="Z3147" i="1"/>
  <c r="AA3147" i="1"/>
  <c r="Z3146" i="1"/>
  <c r="AB3146" i="1"/>
  <c r="X3145" i="1"/>
  <c r="Z3143" i="1"/>
  <c r="AB3143" i="1"/>
  <c r="Z3142" i="1"/>
  <c r="AB3142" i="1"/>
  <c r="Z3141" i="1"/>
  <c r="AB3141" i="1"/>
  <c r="X3140" i="1"/>
  <c r="Z3138" i="1"/>
  <c r="AB3138" i="1"/>
  <c r="Z3137" i="1"/>
  <c r="AA3137" i="1"/>
  <c r="Z3136" i="1"/>
  <c r="AA3136" i="1"/>
  <c r="X3135" i="1"/>
  <c r="Z3133" i="1"/>
  <c r="AB3133" i="1"/>
  <c r="Z3132" i="1"/>
  <c r="AB3132" i="1"/>
  <c r="Z3131" i="1"/>
  <c r="AB3131" i="1"/>
  <c r="X3130" i="1"/>
  <c r="Z3128" i="1"/>
  <c r="AB3128" i="1"/>
  <c r="Z3127" i="1"/>
  <c r="AA3127" i="1"/>
  <c r="Z3126" i="1"/>
  <c r="AB3126" i="1"/>
  <c r="X3125" i="1"/>
  <c r="Z3123" i="1"/>
  <c r="AB3123" i="1"/>
  <c r="Z3122" i="1"/>
  <c r="AA3122" i="1"/>
  <c r="Z3121" i="1"/>
  <c r="AA3121" i="1"/>
  <c r="X3120" i="1"/>
  <c r="Z3118" i="1"/>
  <c r="AB3118" i="1"/>
  <c r="Z3117" i="1"/>
  <c r="AA3117" i="1"/>
  <c r="Z3116" i="1"/>
  <c r="AB3116" i="1"/>
  <c r="X3115" i="1"/>
  <c r="Z3113" i="1"/>
  <c r="AB3113" i="1"/>
  <c r="Z3112" i="1"/>
  <c r="AA3112" i="1"/>
  <c r="Z3111" i="1"/>
  <c r="AB3111" i="1"/>
  <c r="X3110" i="1"/>
  <c r="Z3108" i="1"/>
  <c r="AB3108" i="1"/>
  <c r="Z3107" i="1"/>
  <c r="AA3107" i="1"/>
  <c r="Z3106" i="1"/>
  <c r="AA3106" i="1"/>
  <c r="X3105" i="1"/>
  <c r="Z3103" i="1"/>
  <c r="AB3103" i="1"/>
  <c r="Z3102" i="1"/>
  <c r="AA3102" i="1"/>
  <c r="Z3101" i="1"/>
  <c r="AB3101" i="1"/>
  <c r="X3100" i="1"/>
  <c r="Z3098" i="1"/>
  <c r="AB3098" i="1"/>
  <c r="Z3097" i="1"/>
  <c r="AA3097" i="1"/>
  <c r="Z3096" i="1"/>
  <c r="AA3096" i="1"/>
  <c r="X3095" i="1"/>
  <c r="Z3093" i="1"/>
  <c r="AB3093" i="1"/>
  <c r="Z3092" i="1"/>
  <c r="AA3092" i="1"/>
  <c r="Z3091" i="1"/>
  <c r="AB3091" i="1"/>
  <c r="X3090" i="1"/>
  <c r="Z3088" i="1"/>
  <c r="AB3088" i="1"/>
  <c r="Z3087" i="1"/>
  <c r="AA3087" i="1"/>
  <c r="Z3086" i="1"/>
  <c r="AB3086" i="1"/>
  <c r="X3085" i="1"/>
  <c r="Z3083" i="1"/>
  <c r="AB3083" i="1"/>
  <c r="Z3082" i="1"/>
  <c r="AA3082" i="1"/>
  <c r="Z3081" i="1"/>
  <c r="AB3081" i="1"/>
  <c r="X3080" i="1"/>
  <c r="Z3078" i="1"/>
  <c r="AB3078" i="1"/>
  <c r="Z3077" i="1"/>
  <c r="AA3077" i="1"/>
  <c r="Z3076" i="1"/>
  <c r="AA3076" i="1"/>
  <c r="X3075" i="1"/>
  <c r="Z3073" i="1"/>
  <c r="AB3073" i="1"/>
  <c r="Z3072" i="1"/>
  <c r="AA3072" i="1"/>
  <c r="Z3071" i="1"/>
  <c r="AB3071" i="1"/>
  <c r="X3070" i="1"/>
  <c r="Z3068" i="1"/>
  <c r="AB3068" i="1"/>
  <c r="Z3067" i="1"/>
  <c r="AA3067" i="1"/>
  <c r="Z3066" i="1"/>
  <c r="AA3066" i="1"/>
  <c r="X3065" i="1"/>
  <c r="Z3063" i="1"/>
  <c r="AB3063" i="1"/>
  <c r="Z3062" i="1"/>
  <c r="AB3062" i="1"/>
  <c r="Z3061" i="1"/>
  <c r="AB3061" i="1"/>
  <c r="X3060" i="1"/>
  <c r="Z3058" i="1"/>
  <c r="AB3058" i="1"/>
  <c r="Z3057" i="1"/>
  <c r="AA3057" i="1"/>
  <c r="Z3056" i="1"/>
  <c r="AA3056" i="1"/>
  <c r="X3055" i="1"/>
  <c r="Z3053" i="1"/>
  <c r="AB3053" i="1"/>
  <c r="Z3052" i="1"/>
  <c r="AB3052" i="1"/>
  <c r="Z3051" i="1"/>
  <c r="AA3051" i="1"/>
  <c r="X3050" i="1"/>
  <c r="Z3048" i="1"/>
  <c r="AB3048" i="1"/>
  <c r="Z3047" i="1"/>
  <c r="AA3047" i="1"/>
  <c r="Z3046" i="1"/>
  <c r="AA3046" i="1"/>
  <c r="X3045" i="1"/>
  <c r="Z3043" i="1"/>
  <c r="AA3043" i="1"/>
  <c r="Z3042" i="1"/>
  <c r="AB3042" i="1"/>
  <c r="Z3041" i="1"/>
  <c r="AA3041" i="1"/>
  <c r="X3040" i="1"/>
  <c r="Z3038" i="1"/>
  <c r="AB3038" i="1"/>
  <c r="Z3037" i="1"/>
  <c r="AA3037" i="1"/>
  <c r="Z3036" i="1"/>
  <c r="AA3036" i="1"/>
  <c r="X3035" i="1"/>
  <c r="Z3033" i="1"/>
  <c r="AB3033" i="1"/>
  <c r="Z3032" i="1"/>
  <c r="AB3032" i="1"/>
  <c r="Z3031" i="1"/>
  <c r="AA3031" i="1"/>
  <c r="X3030" i="1"/>
  <c r="Z3028" i="1"/>
  <c r="AB3028" i="1"/>
  <c r="Z3027" i="1"/>
  <c r="AA3027" i="1"/>
  <c r="Z3026" i="1"/>
  <c r="AB3026" i="1"/>
  <c r="X3025" i="1"/>
  <c r="Z3023" i="1"/>
  <c r="AB3023" i="1"/>
  <c r="Z3022" i="1"/>
  <c r="AB3022" i="1"/>
  <c r="Z3021" i="1"/>
  <c r="AB3021" i="1"/>
  <c r="X3020" i="1"/>
  <c r="Z3018" i="1"/>
  <c r="AB3018" i="1"/>
  <c r="Z3017" i="1"/>
  <c r="AA3017" i="1"/>
  <c r="Z3016" i="1"/>
  <c r="AA3016" i="1"/>
  <c r="X3015" i="1"/>
  <c r="Z3013" i="1"/>
  <c r="AB3013" i="1"/>
  <c r="Z3012" i="1"/>
  <c r="AA3012" i="1"/>
  <c r="Z3011" i="1"/>
  <c r="AB3011" i="1"/>
  <c r="X3010" i="1"/>
  <c r="Z3008" i="1"/>
  <c r="AB3008" i="1"/>
  <c r="Z3007" i="1"/>
  <c r="AA3007" i="1"/>
  <c r="Z3006" i="1"/>
  <c r="AB3006" i="1"/>
  <c r="X3005" i="1"/>
  <c r="Z3003" i="1"/>
  <c r="AB3003" i="1"/>
  <c r="Z3002" i="1"/>
  <c r="AB3002" i="1"/>
  <c r="Z3001" i="1"/>
  <c r="AB3001" i="1"/>
  <c r="X3000" i="1"/>
  <c r="Z2998" i="1"/>
  <c r="AB2998" i="1"/>
  <c r="Z2997" i="1"/>
  <c r="AB2997" i="1"/>
  <c r="Z2996" i="1"/>
  <c r="AB2996" i="1"/>
  <c r="X2995" i="1"/>
  <c r="Z2993" i="1"/>
  <c r="AB2993" i="1"/>
  <c r="Z2992" i="1"/>
  <c r="AA2992" i="1"/>
  <c r="Z2991" i="1"/>
  <c r="AB2991" i="1"/>
  <c r="X2990" i="1"/>
  <c r="Z2988" i="1"/>
  <c r="AB2988" i="1"/>
  <c r="Z2987" i="1"/>
  <c r="AA2987" i="1"/>
  <c r="Z2986" i="1"/>
  <c r="AB2986" i="1"/>
  <c r="X2985" i="1"/>
  <c r="Z2983" i="1"/>
  <c r="AB2983" i="1"/>
  <c r="Z2982" i="1"/>
  <c r="AA2982" i="1"/>
  <c r="Z2981" i="1"/>
  <c r="AA2981" i="1"/>
  <c r="X2980" i="1"/>
  <c r="Z2978" i="1"/>
  <c r="AB2978" i="1"/>
  <c r="Z2977" i="1"/>
  <c r="AB2977" i="1"/>
  <c r="Z2976" i="1"/>
  <c r="AA2976" i="1"/>
  <c r="X2975" i="1"/>
  <c r="Z2973" i="1"/>
  <c r="AB2973" i="1"/>
  <c r="Z2972" i="1"/>
  <c r="AB2972" i="1"/>
  <c r="Z2971" i="1"/>
  <c r="AB2971" i="1"/>
  <c r="X2970" i="1"/>
  <c r="Z2968" i="1"/>
  <c r="AB2968" i="1"/>
  <c r="Z2967" i="1"/>
  <c r="AB2967" i="1"/>
  <c r="Z2966" i="1"/>
  <c r="AB2966" i="1"/>
  <c r="X2965" i="1"/>
  <c r="Z2963" i="1"/>
  <c r="AB2963" i="1"/>
  <c r="Z2962" i="1"/>
  <c r="AA2962" i="1"/>
  <c r="Z2961" i="1"/>
  <c r="AB2961" i="1"/>
  <c r="X2960" i="1"/>
  <c r="Z2958" i="1"/>
  <c r="AB2958" i="1"/>
  <c r="Z2957" i="1"/>
  <c r="AA2957" i="1"/>
  <c r="Z2956" i="1"/>
  <c r="AB2956" i="1"/>
  <c r="X2955" i="1"/>
  <c r="Z2953" i="1"/>
  <c r="AB2953" i="1"/>
  <c r="Z2952" i="1"/>
  <c r="AB2952" i="1"/>
  <c r="Z2951" i="1"/>
  <c r="AB2951" i="1"/>
  <c r="X2950" i="1"/>
  <c r="Z2948" i="1"/>
  <c r="AB2948" i="1"/>
  <c r="Z2947" i="1"/>
  <c r="AA2947" i="1"/>
  <c r="Z2946" i="1"/>
  <c r="AB2946" i="1"/>
  <c r="X2945" i="1"/>
  <c r="Z2943" i="1"/>
  <c r="AB2943" i="1"/>
  <c r="Z2942" i="1"/>
  <c r="AB2942" i="1"/>
  <c r="Z2941" i="1"/>
  <c r="AA2941" i="1"/>
  <c r="X2940" i="1"/>
  <c r="Z2938" i="1"/>
  <c r="AB2938" i="1"/>
  <c r="Z2937" i="1"/>
  <c r="AA2937" i="1"/>
  <c r="Z2936" i="1"/>
  <c r="AA2936" i="1"/>
  <c r="X2935" i="1"/>
  <c r="Z2933" i="1"/>
  <c r="AB2933" i="1"/>
  <c r="Z2932" i="1"/>
  <c r="AA2932" i="1"/>
  <c r="Z2931" i="1"/>
  <c r="AB2931" i="1"/>
  <c r="X2930" i="1"/>
  <c r="Z2928" i="1"/>
  <c r="AA2928" i="1"/>
  <c r="Z2927" i="1"/>
  <c r="AA2927" i="1"/>
  <c r="Z2926" i="1"/>
  <c r="AB2926" i="1"/>
  <c r="X2925" i="1"/>
  <c r="Z2923" i="1"/>
  <c r="AB2923" i="1"/>
  <c r="Z2922" i="1"/>
  <c r="AA2922" i="1"/>
  <c r="Z2921" i="1"/>
  <c r="AB2921" i="1"/>
  <c r="X2920" i="1"/>
  <c r="Z2918" i="1"/>
  <c r="AB2918" i="1"/>
  <c r="Z2917" i="1"/>
  <c r="AA2917" i="1"/>
  <c r="Z2916" i="1"/>
  <c r="AB2916" i="1"/>
  <c r="X2915" i="1"/>
  <c r="Z2913" i="1"/>
  <c r="AB2913" i="1"/>
  <c r="Z2912" i="1"/>
  <c r="AA2912" i="1"/>
  <c r="Z2911" i="1"/>
  <c r="AB2911" i="1"/>
  <c r="X2910" i="1"/>
  <c r="Z2908" i="1"/>
  <c r="AB2908" i="1"/>
  <c r="Z2907" i="1"/>
  <c r="AA2907" i="1"/>
  <c r="Z2906" i="1"/>
  <c r="AA2906" i="1"/>
  <c r="X2905" i="1"/>
  <c r="Z2903" i="1"/>
  <c r="AB2903" i="1"/>
  <c r="Z2902" i="1"/>
  <c r="AB2902" i="1"/>
  <c r="Z2901" i="1"/>
  <c r="AB2901" i="1"/>
  <c r="X2900" i="1"/>
  <c r="Z2898" i="1"/>
  <c r="AB2898" i="1"/>
  <c r="Z2897" i="1"/>
  <c r="AA2897" i="1"/>
  <c r="Z2896" i="1"/>
  <c r="AA2896" i="1"/>
  <c r="X2895" i="1"/>
  <c r="Z2893" i="1"/>
  <c r="AB2893" i="1"/>
  <c r="Z2892" i="1"/>
  <c r="AB2892" i="1"/>
  <c r="Z2891" i="1"/>
  <c r="AB2891" i="1"/>
  <c r="X2890" i="1"/>
  <c r="Z2888" i="1"/>
  <c r="AB2888" i="1"/>
  <c r="Z2887" i="1"/>
  <c r="AA2887" i="1"/>
  <c r="Z2886" i="1"/>
  <c r="AB2886" i="1"/>
  <c r="X2885" i="1"/>
  <c r="Z2883" i="1"/>
  <c r="AB2883" i="1"/>
  <c r="Z2882" i="1"/>
  <c r="AB2882" i="1"/>
  <c r="Z2881" i="1"/>
  <c r="AA2881" i="1"/>
  <c r="X2880" i="1"/>
  <c r="Z2878" i="1"/>
  <c r="AA2878" i="1"/>
  <c r="Z2877" i="1"/>
  <c r="AB2877" i="1"/>
  <c r="Z2876" i="1"/>
  <c r="AB2876" i="1"/>
  <c r="X2875" i="1"/>
  <c r="Z2873" i="1"/>
  <c r="AB2873" i="1"/>
  <c r="Z2872" i="1"/>
  <c r="AB2872" i="1"/>
  <c r="Z2871" i="1"/>
  <c r="AA2871" i="1"/>
  <c r="X2870" i="1"/>
  <c r="Z2868" i="1"/>
  <c r="AB2868" i="1"/>
  <c r="Z2867" i="1"/>
  <c r="AA2867" i="1"/>
  <c r="Z2866" i="1"/>
  <c r="AB2866" i="1"/>
  <c r="X2865" i="1"/>
  <c r="Z2863" i="1"/>
  <c r="AB2863" i="1"/>
  <c r="Z2862" i="1"/>
  <c r="AB2862" i="1"/>
  <c r="Z2861" i="1"/>
  <c r="AB2861" i="1"/>
  <c r="X2860" i="1"/>
  <c r="Z2858" i="1"/>
  <c r="AA2858" i="1"/>
  <c r="Z2857" i="1"/>
  <c r="AA2857" i="1"/>
  <c r="Z2856" i="1"/>
  <c r="AA2856" i="1"/>
  <c r="X2855" i="1"/>
  <c r="Z2853" i="1"/>
  <c r="AB2853" i="1"/>
  <c r="Z2852" i="1"/>
  <c r="AB2852" i="1"/>
  <c r="Z2851" i="1"/>
  <c r="AB2851" i="1"/>
  <c r="X2850" i="1"/>
  <c r="Z2848" i="1"/>
  <c r="AB2848" i="1"/>
  <c r="Z2847" i="1"/>
  <c r="AB2847" i="1"/>
  <c r="Z2846" i="1"/>
  <c r="AB2846" i="1"/>
  <c r="X2845" i="1"/>
  <c r="Z2843" i="1"/>
  <c r="AB2843" i="1"/>
  <c r="Z2842" i="1"/>
  <c r="AB2842" i="1"/>
  <c r="Z2841" i="1"/>
  <c r="AB2841" i="1"/>
  <c r="X2840" i="1"/>
  <c r="Z2838" i="1"/>
  <c r="AB2838" i="1"/>
  <c r="Z2837" i="1"/>
  <c r="AA2837" i="1"/>
  <c r="Z2836" i="1"/>
  <c r="AB2836" i="1"/>
  <c r="X2835" i="1"/>
  <c r="Z2833" i="1"/>
  <c r="AA2833" i="1"/>
  <c r="Z2832" i="1"/>
  <c r="AB2832" i="1"/>
  <c r="Z2831" i="1"/>
  <c r="AB2831" i="1"/>
  <c r="X2830" i="1"/>
  <c r="Z2828" i="1"/>
  <c r="AB2828" i="1"/>
  <c r="Z2827" i="1"/>
  <c r="AA2827" i="1"/>
  <c r="Z2826" i="1"/>
  <c r="AB2826" i="1"/>
  <c r="X2825" i="1"/>
  <c r="Z2823" i="1"/>
  <c r="AB2823" i="1"/>
  <c r="Z2822" i="1"/>
  <c r="AB2822" i="1"/>
  <c r="Z2821" i="1"/>
  <c r="AB2821" i="1"/>
  <c r="X2820" i="1"/>
  <c r="Z2818" i="1"/>
  <c r="AA2818" i="1"/>
  <c r="Z2817" i="1"/>
  <c r="AB2817" i="1"/>
  <c r="Z2816" i="1"/>
  <c r="AB2816" i="1"/>
  <c r="X2815" i="1"/>
  <c r="Z2813" i="1"/>
  <c r="AB2813" i="1"/>
  <c r="Z2812" i="1"/>
  <c r="AA2812" i="1"/>
  <c r="Z2811" i="1"/>
  <c r="AB2811" i="1"/>
  <c r="X2810" i="1"/>
  <c r="Z2808" i="1"/>
  <c r="AB2808" i="1"/>
  <c r="Z2807" i="1"/>
  <c r="AA2807" i="1"/>
  <c r="Z2806" i="1"/>
  <c r="AA2806" i="1"/>
  <c r="X2805" i="1"/>
  <c r="Z2803" i="1"/>
  <c r="AB2803" i="1"/>
  <c r="Z2802" i="1"/>
  <c r="AB2802" i="1"/>
  <c r="Z2801" i="1"/>
  <c r="AB2801" i="1"/>
  <c r="X2800" i="1"/>
  <c r="Z2798" i="1"/>
  <c r="AB2798" i="1"/>
  <c r="Z2797" i="1"/>
  <c r="AA2797" i="1"/>
  <c r="Z2796" i="1"/>
  <c r="AA2796" i="1"/>
  <c r="X2795" i="1"/>
  <c r="Z2793" i="1"/>
  <c r="AB2793" i="1"/>
  <c r="Z2792" i="1"/>
  <c r="AA2792" i="1"/>
  <c r="Z2791" i="1"/>
  <c r="AB2791" i="1"/>
  <c r="X2790" i="1"/>
  <c r="Z2788" i="1"/>
  <c r="AA2788" i="1"/>
  <c r="Z2787" i="1"/>
  <c r="AB2787" i="1"/>
  <c r="Z2786" i="1"/>
  <c r="AA2786" i="1"/>
  <c r="X2785" i="1"/>
  <c r="Z2783" i="1"/>
  <c r="AB2783" i="1"/>
  <c r="Z2782" i="1"/>
  <c r="AA2782" i="1"/>
  <c r="Z2781" i="1"/>
  <c r="AA2781" i="1"/>
  <c r="X2780" i="1"/>
  <c r="Z2778" i="1"/>
  <c r="AB2778" i="1"/>
  <c r="Z2777" i="1"/>
  <c r="AA2777" i="1"/>
  <c r="Z2776" i="1"/>
  <c r="AB2776" i="1"/>
  <c r="X2775" i="1"/>
  <c r="Z2773" i="1"/>
  <c r="AB2773" i="1"/>
  <c r="Z2772" i="1"/>
  <c r="AB2772" i="1"/>
  <c r="Z2771" i="1"/>
  <c r="AB2771" i="1"/>
  <c r="X2770" i="1"/>
  <c r="Z2768" i="1"/>
  <c r="AB2768" i="1"/>
  <c r="Z2767" i="1"/>
  <c r="AB2767" i="1"/>
  <c r="Z2766" i="1"/>
  <c r="AB2766" i="1"/>
  <c r="X2765" i="1"/>
  <c r="Z2763" i="1"/>
  <c r="AB2763" i="1"/>
  <c r="Z2762" i="1"/>
  <c r="AA2762" i="1"/>
  <c r="Z2761" i="1"/>
  <c r="AB2761" i="1"/>
  <c r="X2760" i="1"/>
  <c r="Z2758" i="1"/>
  <c r="AB2758" i="1"/>
  <c r="Z2757" i="1"/>
  <c r="AB2757" i="1"/>
  <c r="Z2756" i="1"/>
  <c r="AB2756" i="1"/>
  <c r="X2755" i="1"/>
  <c r="Z2753" i="1"/>
  <c r="AB2753" i="1"/>
  <c r="Z2752" i="1"/>
  <c r="AA2752" i="1"/>
  <c r="Z2751" i="1"/>
  <c r="AB2751" i="1"/>
  <c r="X2750" i="1"/>
  <c r="Z2748" i="1"/>
  <c r="AB2748" i="1"/>
  <c r="Z2747" i="1"/>
  <c r="AA2747" i="1"/>
  <c r="Z2746" i="1"/>
  <c r="AA2746" i="1"/>
  <c r="X2745" i="1"/>
  <c r="Z2743" i="1"/>
  <c r="AA2743" i="1"/>
  <c r="Z2742" i="1"/>
  <c r="AB2742" i="1"/>
  <c r="Z2741" i="1"/>
  <c r="AB2741" i="1"/>
  <c r="X2740" i="1"/>
  <c r="Z2738" i="1"/>
  <c r="AB2738" i="1"/>
  <c r="Z2737" i="1"/>
  <c r="AB2737" i="1"/>
  <c r="Z2736" i="1"/>
  <c r="AB2736" i="1"/>
  <c r="X2735" i="1"/>
  <c r="Z2733" i="1"/>
  <c r="AB2733" i="1"/>
  <c r="Z2732" i="1"/>
  <c r="AA2732" i="1"/>
  <c r="Z2731" i="1"/>
  <c r="AB2731" i="1"/>
  <c r="X2730" i="1"/>
  <c r="Z2728" i="1"/>
  <c r="AA2728" i="1"/>
  <c r="Z2727" i="1"/>
  <c r="AA2727" i="1"/>
  <c r="Z2726" i="1"/>
  <c r="AB2726" i="1"/>
  <c r="X2725" i="1"/>
  <c r="Z2723" i="1"/>
  <c r="AB2723" i="1"/>
  <c r="Z2722" i="1"/>
  <c r="AB2722" i="1"/>
  <c r="Z2721" i="1"/>
  <c r="AB2721" i="1"/>
  <c r="X2720" i="1"/>
  <c r="Z2718" i="1"/>
  <c r="AB2718" i="1"/>
  <c r="Z2717" i="1"/>
  <c r="AA2717" i="1"/>
  <c r="Z2716" i="1"/>
  <c r="AB2716" i="1"/>
  <c r="X2715" i="1"/>
  <c r="Z2713" i="1"/>
  <c r="AB2713" i="1"/>
  <c r="Z2712" i="1"/>
  <c r="AB2712" i="1"/>
  <c r="Z2711" i="1"/>
  <c r="AB2711" i="1"/>
  <c r="X2710" i="1"/>
  <c r="Z2708" i="1"/>
  <c r="AB2708" i="1"/>
  <c r="Z2707" i="1"/>
  <c r="AA2707" i="1"/>
  <c r="Z2706" i="1"/>
  <c r="AB2706" i="1"/>
  <c r="X2705" i="1"/>
  <c r="Z2703" i="1"/>
  <c r="AB2703" i="1"/>
  <c r="Z2702" i="1"/>
  <c r="AA2702" i="1"/>
  <c r="Z2701" i="1"/>
  <c r="AB2701" i="1"/>
  <c r="X2700" i="1"/>
  <c r="Z2698" i="1"/>
  <c r="AB2698" i="1"/>
  <c r="Z2697" i="1"/>
  <c r="AA2697" i="1"/>
  <c r="Z2696" i="1"/>
  <c r="AA2696" i="1"/>
  <c r="X2695" i="1"/>
  <c r="Z2693" i="1"/>
  <c r="AB2693" i="1"/>
  <c r="Z2692" i="1"/>
  <c r="AA2692" i="1"/>
  <c r="Z2691" i="1"/>
  <c r="AB2691" i="1"/>
  <c r="X2690" i="1"/>
  <c r="Z2688" i="1"/>
  <c r="AB2688" i="1"/>
  <c r="Z2687" i="1"/>
  <c r="AB2687" i="1"/>
  <c r="Z2686" i="1"/>
  <c r="AB2686" i="1"/>
  <c r="X2685" i="1"/>
  <c r="Z2683" i="1"/>
  <c r="AB2683" i="1"/>
  <c r="Z2682" i="1"/>
  <c r="AB2682" i="1"/>
  <c r="Z2681" i="1"/>
  <c r="AB2681" i="1"/>
  <c r="X2680" i="1"/>
  <c r="Z2666" i="1"/>
  <c r="AB2666" i="1"/>
  <c r="Z2678" i="1"/>
  <c r="AB2678" i="1"/>
  <c r="Z2677" i="1"/>
  <c r="AB2677" i="1"/>
  <c r="Z2676" i="1"/>
  <c r="AA2676" i="1"/>
  <c r="X2675" i="1"/>
  <c r="Z2673" i="1"/>
  <c r="AA2673" i="1"/>
  <c r="Z2672" i="1"/>
  <c r="AA2672" i="1"/>
  <c r="Z2671" i="1"/>
  <c r="AA2671" i="1"/>
  <c r="X2670" i="1"/>
  <c r="Z2668" i="1"/>
  <c r="AB2668" i="1"/>
  <c r="Z2667" i="1"/>
  <c r="AB2667" i="1"/>
  <c r="X2665" i="1"/>
  <c r="I26" i="2"/>
  <c r="I68" i="2"/>
  <c r="I110" i="2"/>
  <c r="A165" i="5"/>
  <c r="A164" i="5"/>
  <c r="A163" i="5"/>
  <c r="A162" i="5"/>
  <c r="A161" i="5"/>
  <c r="A160" i="5"/>
  <c r="A159" i="5"/>
  <c r="AB25" i="10"/>
  <c r="AA25" i="10"/>
  <c r="AB24" i="10"/>
  <c r="AA24" i="10"/>
  <c r="AB23" i="10"/>
  <c r="AA23" i="10"/>
  <c r="AB22" i="10"/>
  <c r="AA22" i="10"/>
  <c r="AB21" i="10"/>
  <c r="AA21" i="10"/>
  <c r="AB20" i="10"/>
  <c r="AA20" i="10"/>
  <c r="AB19" i="10"/>
  <c r="AA19" i="10"/>
  <c r="AB18" i="10"/>
  <c r="AA18" i="10"/>
  <c r="AB17" i="10"/>
  <c r="AA17" i="10"/>
  <c r="AB16" i="10"/>
  <c r="AA16" i="10"/>
  <c r="AB15" i="10"/>
  <c r="AA15" i="10"/>
  <c r="AB14" i="10"/>
  <c r="AA14" i="10"/>
  <c r="AB13" i="10"/>
  <c r="AA13" i="10"/>
  <c r="AB12" i="10"/>
  <c r="AA12" i="10"/>
  <c r="AB11" i="10"/>
  <c r="AA11" i="10"/>
  <c r="AB10" i="10"/>
  <c r="AA10" i="10"/>
  <c r="AB9" i="10"/>
  <c r="AA9" i="10"/>
  <c r="AB8" i="10"/>
  <c r="AA8" i="10"/>
  <c r="AB7" i="10"/>
  <c r="AA7" i="10"/>
  <c r="AB6" i="10"/>
  <c r="AA6" i="10"/>
  <c r="H1" i="11"/>
  <c r="E1" i="11"/>
  <c r="B1" i="11"/>
  <c r="AA1" i="11"/>
  <c r="Z2663" i="1"/>
  <c r="AA2663" i="1"/>
  <c r="Z2662" i="1"/>
  <c r="AA2662" i="1"/>
  <c r="Z2661" i="1"/>
  <c r="AB2661" i="1"/>
  <c r="Z2658" i="1"/>
  <c r="AB2658" i="1"/>
  <c r="Z2657" i="1"/>
  <c r="AA2657" i="1"/>
  <c r="Z2656" i="1"/>
  <c r="AA2656" i="1"/>
  <c r="Z2653" i="1"/>
  <c r="AB2653" i="1"/>
  <c r="Z2652" i="1"/>
  <c r="AB2652" i="1"/>
  <c r="Z2651" i="1"/>
  <c r="AB2651" i="1"/>
  <c r="Z2648" i="1"/>
  <c r="AB2648" i="1"/>
  <c r="Z2647" i="1"/>
  <c r="AB2647" i="1"/>
  <c r="Z2646" i="1"/>
  <c r="AA2646" i="1"/>
  <c r="Z2643" i="1"/>
  <c r="AA2643" i="1"/>
  <c r="Z2642" i="1"/>
  <c r="Z2641" i="1"/>
  <c r="AB2641" i="1"/>
  <c r="Z2638" i="1"/>
  <c r="AB2638" i="1"/>
  <c r="Z2637" i="1"/>
  <c r="AB2637" i="1"/>
  <c r="Z2636" i="1"/>
  <c r="AB2636" i="1"/>
  <c r="Z2633" i="1"/>
  <c r="AB2633" i="1"/>
  <c r="Z2632" i="1"/>
  <c r="AB2632" i="1"/>
  <c r="Z2631" i="1"/>
  <c r="AA2631" i="1"/>
  <c r="Z2628" i="1"/>
  <c r="AB2628" i="1"/>
  <c r="Z2627" i="1"/>
  <c r="AB2627" i="1"/>
  <c r="Z2626" i="1"/>
  <c r="AB2626" i="1"/>
  <c r="Z2623" i="1"/>
  <c r="AA2623" i="1"/>
  <c r="Z2622" i="1"/>
  <c r="Z2621" i="1"/>
  <c r="AB2621" i="1"/>
  <c r="Z2618" i="1"/>
  <c r="AB2618" i="1"/>
  <c r="Z2617" i="1"/>
  <c r="AA2617" i="1"/>
  <c r="Z2616" i="1"/>
  <c r="Z2613" i="1"/>
  <c r="AB2613" i="1"/>
  <c r="Z2612" i="1"/>
  <c r="AB2612" i="1"/>
  <c r="Z2611" i="1"/>
  <c r="AA2611" i="1"/>
  <c r="Z2608" i="1"/>
  <c r="Z2607" i="1"/>
  <c r="AB2607" i="1"/>
  <c r="Z2606" i="1"/>
  <c r="AB2606" i="1"/>
  <c r="Z2603" i="1"/>
  <c r="AA2603" i="1"/>
  <c r="Z2602" i="1"/>
  <c r="AA2602" i="1"/>
  <c r="Z2601" i="1"/>
  <c r="AB2601" i="1"/>
  <c r="Z2598" i="1"/>
  <c r="AB2598" i="1"/>
  <c r="Z2597" i="1"/>
  <c r="AA2597" i="1"/>
  <c r="Z2596" i="1"/>
  <c r="Z2593" i="1"/>
  <c r="AB2593" i="1"/>
  <c r="Z2592" i="1"/>
  <c r="AB2592" i="1"/>
  <c r="Z2591" i="1"/>
  <c r="AA2591" i="1"/>
  <c r="Z2588" i="1"/>
  <c r="Z2587" i="1"/>
  <c r="AB2587" i="1"/>
  <c r="Z2586" i="1"/>
  <c r="AB2586" i="1"/>
  <c r="Z2583" i="1"/>
  <c r="AA2583" i="1"/>
  <c r="Z2582" i="1"/>
  <c r="Z2581" i="1"/>
  <c r="AB2581" i="1"/>
  <c r="Z2578" i="1"/>
  <c r="AB2578" i="1"/>
  <c r="Z2577" i="1"/>
  <c r="AA2577" i="1"/>
  <c r="Z2576" i="1"/>
  <c r="Z2573" i="1"/>
  <c r="AB2573" i="1"/>
  <c r="Z2572" i="1"/>
  <c r="AB2572" i="1"/>
  <c r="Z2571" i="1"/>
  <c r="AA2571" i="1"/>
  <c r="Z2568" i="1"/>
  <c r="AB2568" i="1"/>
  <c r="Z2567" i="1"/>
  <c r="AB2567" i="1"/>
  <c r="Z2566" i="1"/>
  <c r="AB2566" i="1"/>
  <c r="Z2563" i="1"/>
  <c r="AA2563" i="1"/>
  <c r="Z2562" i="1"/>
  <c r="AB2562" i="1"/>
  <c r="Z2561" i="1"/>
  <c r="AB2561" i="1"/>
  <c r="Z2558" i="1"/>
  <c r="AB2558" i="1"/>
  <c r="Z2557" i="1"/>
  <c r="AA2557" i="1"/>
  <c r="Z2556" i="1"/>
  <c r="AB2556" i="1"/>
  <c r="Z2553" i="1"/>
  <c r="AA2553" i="1"/>
  <c r="Z2552" i="1"/>
  <c r="AB2552" i="1"/>
  <c r="Z2551" i="1"/>
  <c r="AA2551" i="1"/>
  <c r="Z2548" i="1"/>
  <c r="Z2547" i="1"/>
  <c r="AA2547" i="1"/>
  <c r="Z2546" i="1"/>
  <c r="AB2546" i="1"/>
  <c r="Z2543" i="1"/>
  <c r="AA2543" i="1"/>
  <c r="Z2542" i="1"/>
  <c r="Z2541" i="1"/>
  <c r="AA2541" i="1"/>
  <c r="Z2538" i="1"/>
  <c r="AB2538" i="1"/>
  <c r="Z2537" i="1"/>
  <c r="AA2537" i="1"/>
  <c r="Z2536" i="1"/>
  <c r="Z2533" i="1"/>
  <c r="AA2533" i="1"/>
  <c r="Z2532" i="1"/>
  <c r="AA2532" i="1"/>
  <c r="Z2531" i="1"/>
  <c r="AA2531" i="1"/>
  <c r="Z2528" i="1"/>
  <c r="AA2528" i="1"/>
  <c r="Z2527" i="1"/>
  <c r="AB2527" i="1"/>
  <c r="Z2526" i="1"/>
  <c r="AA2526" i="1"/>
  <c r="Z2523" i="1"/>
  <c r="AA2523" i="1"/>
  <c r="Z2522" i="1"/>
  <c r="AB2522" i="1"/>
  <c r="Z2521" i="1"/>
  <c r="AA2521" i="1"/>
  <c r="Z2517" i="1"/>
  <c r="AB2517" i="1"/>
  <c r="Z2518" i="1"/>
  <c r="AB2518" i="1"/>
  <c r="Z2516" i="1"/>
  <c r="Z2513" i="1"/>
  <c r="AB2513" i="1"/>
  <c r="Z2512" i="1"/>
  <c r="AB2512" i="1"/>
  <c r="Z2511" i="1"/>
  <c r="AA2511" i="1"/>
  <c r="Z2508" i="1"/>
  <c r="AA2508" i="1"/>
  <c r="Z2507" i="1"/>
  <c r="AB2507" i="1"/>
  <c r="Z2506" i="1"/>
  <c r="AB2506" i="1"/>
  <c r="Z2503" i="1"/>
  <c r="AA2503" i="1"/>
  <c r="Z2502" i="1"/>
  <c r="Z2501" i="1"/>
  <c r="AA2501" i="1"/>
  <c r="Z2498" i="1"/>
  <c r="AB2498" i="1"/>
  <c r="Z2497" i="1"/>
  <c r="AA2497" i="1"/>
  <c r="Z2496" i="1"/>
  <c r="Z2493" i="1"/>
  <c r="AB2493" i="1"/>
  <c r="Z2492" i="1"/>
  <c r="AB2492" i="1"/>
  <c r="Z2491" i="1"/>
  <c r="AA2491" i="1"/>
  <c r="Z2488" i="1"/>
  <c r="Z2487" i="1"/>
  <c r="AB2487" i="1"/>
  <c r="Z2486" i="1"/>
  <c r="AB2486" i="1"/>
  <c r="Z2483" i="1"/>
  <c r="AA2483" i="1"/>
  <c r="Z2482" i="1"/>
  <c r="Z2481" i="1"/>
  <c r="AB2481" i="1"/>
  <c r="Z2478" i="1"/>
  <c r="AB2478" i="1"/>
  <c r="Z2477" i="1"/>
  <c r="AA2477" i="1"/>
  <c r="Z2476" i="1"/>
  <c r="AA2476" i="1"/>
  <c r="Z2473" i="1"/>
  <c r="AB2473" i="1"/>
  <c r="Z2472" i="1"/>
  <c r="AB2472" i="1"/>
  <c r="Z2471" i="1"/>
  <c r="AA2471" i="1"/>
  <c r="Z2468" i="1"/>
  <c r="AA2468" i="1"/>
  <c r="Z2467" i="1"/>
  <c r="AB2467" i="1"/>
  <c r="Z2466" i="1"/>
  <c r="AB2466" i="1"/>
  <c r="Z2463" i="1"/>
  <c r="AA2463" i="1"/>
  <c r="Z2462" i="1"/>
  <c r="Z2461" i="1"/>
  <c r="AB2461" i="1"/>
  <c r="Z2458" i="1"/>
  <c r="AB2458" i="1"/>
  <c r="Z2457" i="1"/>
  <c r="AA2457" i="1"/>
  <c r="Z2456" i="1"/>
  <c r="AA2456" i="1"/>
  <c r="Z2453" i="1"/>
  <c r="AB2453" i="1"/>
  <c r="Z2452" i="1"/>
  <c r="AB2452" i="1"/>
  <c r="Z2451" i="1"/>
  <c r="AA2451" i="1"/>
  <c r="Z2448" i="1"/>
  <c r="Z2447" i="1"/>
  <c r="AA2447" i="1"/>
  <c r="Z2446" i="1"/>
  <c r="AB2446" i="1"/>
  <c r="Z2443" i="1"/>
  <c r="AA2443" i="1"/>
  <c r="Z2442" i="1"/>
  <c r="Z2441" i="1"/>
  <c r="AA2441" i="1"/>
  <c r="Z2438" i="1"/>
  <c r="AB2438" i="1"/>
  <c r="Z2437" i="1"/>
  <c r="AA2437" i="1"/>
  <c r="Z2436" i="1"/>
  <c r="AA2436" i="1"/>
  <c r="Z2433" i="1"/>
  <c r="AB2433" i="1"/>
  <c r="Z2432" i="1"/>
  <c r="AB2432" i="1"/>
  <c r="Z2431" i="1"/>
  <c r="AA2431" i="1"/>
  <c r="Z2428" i="1"/>
  <c r="AA2428" i="1"/>
  <c r="Z2427" i="1"/>
  <c r="AB2427" i="1"/>
  <c r="Z2426" i="1"/>
  <c r="AA2426" i="1"/>
  <c r="Z2423" i="1"/>
  <c r="AA2423" i="1"/>
  <c r="Z2422" i="1"/>
  <c r="Z2421" i="1"/>
  <c r="AB2421" i="1"/>
  <c r="Z2418" i="1"/>
  <c r="AB2418" i="1"/>
  <c r="Z2417" i="1"/>
  <c r="AA2417" i="1"/>
  <c r="Z2416" i="1"/>
  <c r="AA2416" i="1"/>
  <c r="Z2413" i="1"/>
  <c r="AA2413" i="1"/>
  <c r="Z2412" i="1"/>
  <c r="AB2412" i="1"/>
  <c r="Z2411" i="1"/>
  <c r="AA2411" i="1"/>
  <c r="Z2408" i="1"/>
  <c r="AB2408" i="1"/>
  <c r="Z2407" i="1"/>
  <c r="AA2407" i="1"/>
  <c r="Z2406" i="1"/>
  <c r="AB2406" i="1"/>
  <c r="Z2403" i="1"/>
  <c r="AA2403" i="1"/>
  <c r="Z2402" i="1"/>
  <c r="Z2401" i="1"/>
  <c r="AA2401" i="1"/>
  <c r="Z2398" i="1"/>
  <c r="AA2398" i="1"/>
  <c r="Z2397" i="1"/>
  <c r="AB2397" i="1"/>
  <c r="Z2396" i="1"/>
  <c r="Z2393" i="1"/>
  <c r="AB2393" i="1"/>
  <c r="Z2392" i="1"/>
  <c r="AA2392" i="1"/>
  <c r="Z2391" i="1"/>
  <c r="AB2391" i="1"/>
  <c r="Z2388" i="1"/>
  <c r="AA2388" i="1"/>
  <c r="Z2387" i="1"/>
  <c r="AB2387" i="1"/>
  <c r="Z2386" i="1"/>
  <c r="AA2386" i="1"/>
  <c r="Z2383" i="1"/>
  <c r="AB2383" i="1"/>
  <c r="Z2382" i="1"/>
  <c r="Z2381" i="1"/>
  <c r="AB2381" i="1"/>
  <c r="Z2378" i="1"/>
  <c r="AA2378" i="1"/>
  <c r="Z2377" i="1"/>
  <c r="AB2377" i="1"/>
  <c r="Z2376" i="1"/>
  <c r="AA2376" i="1"/>
  <c r="Z2373" i="1"/>
  <c r="AB2373" i="1"/>
  <c r="Z2372" i="1"/>
  <c r="AA2372" i="1"/>
  <c r="Z2371" i="1"/>
  <c r="AB2371" i="1"/>
  <c r="Z2368" i="1"/>
  <c r="AB2368" i="1"/>
  <c r="Z2367" i="1"/>
  <c r="AB2367" i="1"/>
  <c r="Z2366" i="1"/>
  <c r="AA2366" i="1"/>
  <c r="Z2363" i="1"/>
  <c r="AA2363" i="1"/>
  <c r="Z2362" i="1"/>
  <c r="AB2362" i="1"/>
  <c r="Z2361" i="1"/>
  <c r="AB2361" i="1"/>
  <c r="Z2358" i="1"/>
  <c r="AA2358" i="1"/>
  <c r="Z2357" i="1"/>
  <c r="AA2357" i="1"/>
  <c r="Z2356" i="1"/>
  <c r="Z2353" i="1"/>
  <c r="AB2353" i="1"/>
  <c r="Z2352" i="1"/>
  <c r="AB2352" i="1"/>
  <c r="Z2351" i="1"/>
  <c r="AA2351" i="1"/>
  <c r="Z2348" i="1"/>
  <c r="Z2347" i="1"/>
  <c r="AB2347" i="1"/>
  <c r="Z2346" i="1"/>
  <c r="AB2346" i="1"/>
  <c r="Z2343" i="1"/>
  <c r="AA2343" i="1"/>
  <c r="Z2342" i="1"/>
  <c r="Z2341" i="1"/>
  <c r="AA2341" i="1"/>
  <c r="Z2338" i="1"/>
  <c r="AA2338" i="1"/>
  <c r="Z2337" i="1"/>
  <c r="AB2337" i="1"/>
  <c r="Z2336" i="1"/>
  <c r="Z2333" i="1"/>
  <c r="AA2333" i="1"/>
  <c r="Z2332" i="1"/>
  <c r="AB2332" i="1"/>
  <c r="Z2331" i="1"/>
  <c r="AB2331" i="1"/>
  <c r="Z2328" i="1"/>
  <c r="AA2328" i="1"/>
  <c r="Z2327" i="1"/>
  <c r="AA2327" i="1"/>
  <c r="Z2326" i="1"/>
  <c r="AB2326" i="1"/>
  <c r="Z2323" i="1"/>
  <c r="AA2323" i="1"/>
  <c r="Z2322" i="1"/>
  <c r="Z2321" i="1"/>
  <c r="AA2321" i="1"/>
  <c r="Z2318" i="1"/>
  <c r="AA2318" i="1"/>
  <c r="Z2317" i="1"/>
  <c r="AB2317" i="1"/>
  <c r="Z2316" i="1"/>
  <c r="Z2313" i="1"/>
  <c r="AA2313" i="1"/>
  <c r="Z2312" i="1"/>
  <c r="AA2312" i="1"/>
  <c r="Z2311" i="1"/>
  <c r="AB2311" i="1"/>
  <c r="Z2308" i="1"/>
  <c r="Z2307" i="1"/>
  <c r="AB2307" i="1"/>
  <c r="Z2306" i="1"/>
  <c r="AA2306" i="1"/>
  <c r="Z2303" i="1"/>
  <c r="AB2303" i="1"/>
  <c r="Z2302" i="1"/>
  <c r="AB2302" i="1"/>
  <c r="Z2301" i="1"/>
  <c r="AB2301" i="1"/>
  <c r="Z2298" i="1"/>
  <c r="AA2298" i="1"/>
  <c r="Z2297" i="1"/>
  <c r="AB2297" i="1"/>
  <c r="Z2296" i="1"/>
  <c r="AB2296" i="1"/>
  <c r="Z2293" i="1"/>
  <c r="AB2293" i="1"/>
  <c r="Z2292" i="1"/>
  <c r="AB2292" i="1"/>
  <c r="Z2291" i="1"/>
  <c r="AB2291" i="1"/>
  <c r="Z2288" i="1"/>
  <c r="Z2287" i="1"/>
  <c r="AB2287" i="1"/>
  <c r="Z2286" i="1"/>
  <c r="AB2286" i="1"/>
  <c r="Z2283" i="1"/>
  <c r="AB2283" i="1"/>
  <c r="Z2282" i="1"/>
  <c r="Z2281" i="1"/>
  <c r="AB2281" i="1"/>
  <c r="Z2278" i="1"/>
  <c r="AB2278" i="1"/>
  <c r="Z2277" i="1"/>
  <c r="AB2277" i="1"/>
  <c r="Z2276" i="1"/>
  <c r="AB2276" i="1"/>
  <c r="Z2273" i="1"/>
  <c r="AA2273" i="1"/>
  <c r="Z2272" i="1"/>
  <c r="AB2272" i="1"/>
  <c r="Z2271" i="1"/>
  <c r="AA2271" i="1"/>
  <c r="Z2268" i="1"/>
  <c r="Z2267" i="1"/>
  <c r="AA2267" i="1"/>
  <c r="Z2266" i="1"/>
  <c r="AB2266" i="1"/>
  <c r="Z2263" i="1"/>
  <c r="AB2263" i="1"/>
  <c r="Z2262" i="1"/>
  <c r="Z2261" i="1"/>
  <c r="AA2261" i="1"/>
  <c r="Z2258" i="1"/>
  <c r="AA2258" i="1"/>
  <c r="Z2257" i="1"/>
  <c r="AB2257" i="1"/>
  <c r="Z2256" i="1"/>
  <c r="AB2256" i="1"/>
  <c r="Z2253" i="1"/>
  <c r="AA2253" i="1"/>
  <c r="Z2252" i="1"/>
  <c r="AA2252" i="1"/>
  <c r="Z2251" i="1"/>
  <c r="AB2251" i="1"/>
  <c r="Z2248" i="1"/>
  <c r="AB2248" i="1"/>
  <c r="Z2247" i="1"/>
  <c r="AA2247" i="1"/>
  <c r="Z2246" i="1"/>
  <c r="AA2246" i="1"/>
  <c r="Z2243" i="1"/>
  <c r="AB2243" i="1"/>
  <c r="Z2242" i="1"/>
  <c r="Z2241" i="1"/>
  <c r="AA2241" i="1"/>
  <c r="Z2238" i="1"/>
  <c r="AB2238" i="1"/>
  <c r="Z2237" i="1"/>
  <c r="AB2237" i="1"/>
  <c r="Z2236" i="1"/>
  <c r="Z2233" i="1"/>
  <c r="AA2233" i="1"/>
  <c r="Z2232" i="1"/>
  <c r="AA2232" i="1"/>
  <c r="Z2231" i="1"/>
  <c r="AB2231" i="1"/>
  <c r="Z2228" i="1"/>
  <c r="Z2227" i="1"/>
  <c r="AB2227" i="1"/>
  <c r="Z2226" i="1"/>
  <c r="AA2226" i="1"/>
  <c r="Z2223" i="1"/>
  <c r="AB2223" i="1"/>
  <c r="Z2222" i="1"/>
  <c r="Z2221" i="1"/>
  <c r="AA2221" i="1"/>
  <c r="Z2218" i="1"/>
  <c r="AB2218" i="1"/>
  <c r="Z2217" i="1"/>
  <c r="AB2217" i="1"/>
  <c r="Z2216" i="1"/>
  <c r="Z2213" i="1"/>
  <c r="AA2213" i="1"/>
  <c r="Z2212" i="1"/>
  <c r="AB2212" i="1"/>
  <c r="Z2211" i="1"/>
  <c r="AB2211" i="1"/>
  <c r="Z2208" i="1"/>
  <c r="AB2208" i="1"/>
  <c r="Z2207" i="1"/>
  <c r="AB2207" i="1"/>
  <c r="Z2206" i="1"/>
  <c r="AB2206" i="1"/>
  <c r="Z2078" i="1"/>
  <c r="AB2078" i="1"/>
  <c r="Z2077" i="1"/>
  <c r="Z2076" i="1"/>
  <c r="AA2076" i="1"/>
  <c r="Z2203" i="1"/>
  <c r="AB2203" i="1"/>
  <c r="Z2202" i="1"/>
  <c r="AB2202" i="1"/>
  <c r="Z2201" i="1"/>
  <c r="Z2198" i="1"/>
  <c r="AB2198" i="1"/>
  <c r="Z2197" i="1"/>
  <c r="AA2197" i="1"/>
  <c r="Z2196" i="1"/>
  <c r="AA2196" i="1"/>
  <c r="Z2193" i="1"/>
  <c r="AA2193" i="1"/>
  <c r="Z2192" i="1"/>
  <c r="AA2192" i="1"/>
  <c r="Z2191" i="1"/>
  <c r="AB2191" i="1"/>
  <c r="Z2188" i="1"/>
  <c r="AB2188" i="1"/>
  <c r="Z2187" i="1"/>
  <c r="Z2186" i="1"/>
  <c r="AB2186" i="1"/>
  <c r="Z2183" i="1"/>
  <c r="AB2183" i="1"/>
  <c r="Z2182" i="1"/>
  <c r="AB2182" i="1"/>
  <c r="Z2181" i="1"/>
  <c r="AA2181" i="1"/>
  <c r="Z2178" i="1"/>
  <c r="AB2178" i="1"/>
  <c r="Z2177" i="1"/>
  <c r="AA2177" i="1"/>
  <c r="Z2176" i="1"/>
  <c r="AB2176" i="1"/>
  <c r="Z2173" i="1"/>
  <c r="AA2173" i="1"/>
  <c r="Z2172" i="1"/>
  <c r="AB2172" i="1"/>
  <c r="Z2171" i="1"/>
  <c r="AB2171" i="1"/>
  <c r="Z2168" i="1"/>
  <c r="AB2168" i="1"/>
  <c r="Z2167" i="1"/>
  <c r="Z2166" i="1"/>
  <c r="AB2166" i="1"/>
  <c r="Z2163" i="1"/>
  <c r="AB2163" i="1"/>
  <c r="Z2162" i="1"/>
  <c r="AB2162" i="1"/>
  <c r="Z2161" i="1"/>
  <c r="AA2161" i="1"/>
  <c r="Z2158" i="1"/>
  <c r="AB2158" i="1"/>
  <c r="Z2157" i="1"/>
  <c r="AA2157" i="1"/>
  <c r="Z2156" i="1"/>
  <c r="AB2156" i="1"/>
  <c r="Z2153" i="1"/>
  <c r="Z2152" i="1"/>
  <c r="AA2152" i="1"/>
  <c r="Z2151" i="1"/>
  <c r="AB2151" i="1"/>
  <c r="Z2148" i="1"/>
  <c r="AB2148" i="1"/>
  <c r="Z2147" i="1"/>
  <c r="Z2146" i="1"/>
  <c r="AA2146" i="1"/>
  <c r="Z2143" i="1"/>
  <c r="AB2143" i="1"/>
  <c r="Z2142" i="1"/>
  <c r="AA2142" i="1"/>
  <c r="Z2141" i="1"/>
  <c r="Z2138" i="1"/>
  <c r="AA2138" i="1"/>
  <c r="Z2137" i="1"/>
  <c r="AB2137" i="1"/>
  <c r="Z2136" i="1"/>
  <c r="AB2136" i="1"/>
  <c r="Z2133" i="1"/>
  <c r="AA2133" i="1"/>
  <c r="Z2132" i="1"/>
  <c r="AB2132" i="1"/>
  <c r="Z2131" i="1"/>
  <c r="AB2131" i="1"/>
  <c r="Z2128" i="1"/>
  <c r="AB2128" i="1"/>
  <c r="Z2127" i="1"/>
  <c r="AB2127" i="1"/>
  <c r="Z2126" i="1"/>
  <c r="AA2126" i="1"/>
  <c r="Z2123" i="1"/>
  <c r="AB2123" i="1"/>
  <c r="Z2122" i="1"/>
  <c r="AA2122" i="1"/>
  <c r="Z2121" i="1"/>
  <c r="AB2121" i="1"/>
  <c r="Z2118" i="1"/>
  <c r="AA2118" i="1"/>
  <c r="Z2117" i="1"/>
  <c r="AB2117" i="1"/>
  <c r="Z2116" i="1"/>
  <c r="AB2116" i="1"/>
  <c r="Z2113" i="1"/>
  <c r="Z2112" i="1"/>
  <c r="AB2112" i="1"/>
  <c r="Z2111" i="1"/>
  <c r="AB2111" i="1"/>
  <c r="Z2108" i="1"/>
  <c r="AB2108" i="1"/>
  <c r="Z2107" i="1"/>
  <c r="AB2107" i="1"/>
  <c r="Z2106" i="1"/>
  <c r="AA2106" i="1"/>
  <c r="Z2103" i="1"/>
  <c r="AB2103" i="1"/>
  <c r="Z2102" i="1"/>
  <c r="AB2102" i="1"/>
  <c r="Z2101" i="1"/>
  <c r="Z2098" i="1"/>
  <c r="AB2098" i="1"/>
  <c r="Z2097" i="1"/>
  <c r="AB2097" i="1"/>
  <c r="Z2096" i="1"/>
  <c r="AB2096" i="1"/>
  <c r="Z2093" i="1"/>
  <c r="Z2092" i="1"/>
  <c r="AB2092" i="1"/>
  <c r="Z2091" i="1"/>
  <c r="AB2091" i="1"/>
  <c r="Z2088" i="1"/>
  <c r="AB2088" i="1"/>
  <c r="Z2087" i="1"/>
  <c r="Z2086" i="1"/>
  <c r="AA2086" i="1"/>
  <c r="Z2083" i="1"/>
  <c r="AA2083" i="1"/>
  <c r="Z2082" i="1"/>
  <c r="AB2082" i="1"/>
  <c r="Z2081" i="1"/>
  <c r="Z2073" i="1"/>
  <c r="AA2073" i="1"/>
  <c r="Z2072" i="1"/>
  <c r="AB2072" i="1"/>
  <c r="Z2071" i="1"/>
  <c r="AA2071" i="1"/>
  <c r="A156" i="5"/>
  <c r="A155" i="5"/>
  <c r="A154" i="5"/>
  <c r="A153" i="5"/>
  <c r="A152" i="5"/>
  <c r="A151" i="5"/>
  <c r="A150" i="5"/>
  <c r="A143" i="5"/>
  <c r="A144" i="5"/>
  <c r="A145" i="5"/>
  <c r="A146" i="5"/>
  <c r="A147" i="5"/>
  <c r="A142" i="5"/>
  <c r="A139" i="5"/>
  <c r="A138" i="5"/>
  <c r="A137" i="5"/>
  <c r="A136" i="5"/>
  <c r="A135" i="5"/>
  <c r="A134" i="5"/>
  <c r="A133" i="5"/>
  <c r="A132" i="5"/>
  <c r="A129" i="5"/>
  <c r="A128" i="5"/>
  <c r="A127" i="5"/>
  <c r="A126" i="5"/>
  <c r="A125" i="5"/>
  <c r="A124" i="5"/>
  <c r="A123" i="5"/>
  <c r="A120" i="5"/>
  <c r="A119" i="5"/>
  <c r="A118" i="5"/>
  <c r="A117" i="5"/>
  <c r="A116" i="5"/>
  <c r="A115" i="5"/>
  <c r="A114" i="5"/>
  <c r="A113" i="5"/>
  <c r="A112" i="5"/>
  <c r="A107" i="5"/>
  <c r="A106" i="5"/>
  <c r="A105" i="5"/>
  <c r="A104" i="5"/>
  <c r="A103" i="5"/>
  <c r="A102" i="5"/>
  <c r="A101" i="5"/>
  <c r="A98" i="5"/>
  <c r="A97" i="5"/>
  <c r="A96" i="5"/>
  <c r="A95" i="5"/>
  <c r="A94" i="5"/>
  <c r="A93" i="5"/>
  <c r="A92" i="5"/>
  <c r="A91" i="5"/>
  <c r="A88" i="5"/>
  <c r="A87" i="5"/>
  <c r="A86" i="5"/>
  <c r="A85" i="5"/>
  <c r="A84" i="5"/>
  <c r="A83" i="5"/>
  <c r="A82" i="5"/>
  <c r="A81" i="5"/>
  <c r="A80" i="5"/>
  <c r="A79" i="5"/>
  <c r="A78" i="5"/>
  <c r="A75" i="5"/>
  <c r="A74" i="5"/>
  <c r="A73" i="5"/>
  <c r="A72" i="5"/>
  <c r="A71" i="5"/>
  <c r="A70" i="5"/>
  <c r="A67" i="5"/>
  <c r="A66" i="5"/>
  <c r="A65" i="5"/>
  <c r="A64" i="5"/>
  <c r="A63" i="5"/>
  <c r="A62" i="5"/>
  <c r="A59" i="5"/>
  <c r="A58" i="5"/>
  <c r="A57" i="5"/>
  <c r="A56" i="5"/>
  <c r="A55" i="5"/>
  <c r="A54" i="5"/>
  <c r="A49" i="5"/>
  <c r="A50" i="5"/>
  <c r="A51" i="5"/>
  <c r="A48" i="5"/>
  <c r="A47" i="5"/>
  <c r="A40" i="5"/>
  <c r="A41" i="5"/>
  <c r="A42" i="5"/>
  <c r="A43" i="5"/>
  <c r="A44" i="5"/>
  <c r="A38" i="5"/>
  <c r="A39" i="5"/>
  <c r="A37" i="5"/>
  <c r="A30" i="5"/>
  <c r="A31" i="5"/>
  <c r="A32" i="5"/>
  <c r="A33" i="5"/>
  <c r="A34" i="5"/>
  <c r="A29" i="5"/>
  <c r="A26" i="5"/>
  <c r="A25" i="5"/>
  <c r="A24" i="5"/>
  <c r="A23" i="5"/>
  <c r="A22" i="5"/>
  <c r="A21" i="5"/>
  <c r="A20" i="5"/>
  <c r="A19" i="5"/>
  <c r="A18" i="5"/>
  <c r="A17" i="5"/>
  <c r="A16" i="5"/>
  <c r="A15" i="5"/>
  <c r="A14" i="5"/>
  <c r="A12" i="5"/>
  <c r="A13" i="5"/>
  <c r="L146"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L5" i="5"/>
  <c r="L16" i="5"/>
  <c r="I63" i="2"/>
  <c r="I105" i="2"/>
  <c r="I62" i="2"/>
  <c r="I104" i="2"/>
  <c r="I61" i="2"/>
  <c r="I103" i="2"/>
  <c r="I60" i="2"/>
  <c r="I102" i="2"/>
  <c r="I59" i="2"/>
  <c r="I101" i="2"/>
  <c r="I58" i="2"/>
  <c r="I100" i="2"/>
  <c r="I57" i="2"/>
  <c r="I99" i="2"/>
  <c r="I56" i="2"/>
  <c r="I98" i="2"/>
  <c r="I55" i="2"/>
  <c r="I97" i="2"/>
  <c r="I54" i="2"/>
  <c r="I96" i="2"/>
  <c r="I53" i="2"/>
  <c r="I95" i="2"/>
  <c r="I52" i="2"/>
  <c r="I94" i="2"/>
  <c r="I51" i="2"/>
  <c r="I93" i="2"/>
  <c r="I50" i="2"/>
  <c r="I92" i="2"/>
  <c r="I49" i="2"/>
  <c r="I91" i="2"/>
  <c r="I48" i="2"/>
  <c r="I90" i="2"/>
  <c r="I47" i="2"/>
  <c r="I89" i="2"/>
  <c r="I46" i="2"/>
  <c r="I88" i="2"/>
  <c r="I45" i="2"/>
  <c r="I87" i="2"/>
  <c r="I44" i="2"/>
  <c r="I86" i="2"/>
  <c r="I43" i="2"/>
  <c r="I85" i="2"/>
  <c r="I42" i="2"/>
  <c r="I84" i="2"/>
  <c r="I126" i="2"/>
  <c r="I41" i="2"/>
  <c r="I83" i="2"/>
  <c r="I125" i="2"/>
  <c r="I40" i="2"/>
  <c r="I82" i="2"/>
  <c r="I124" i="2"/>
  <c r="I39" i="2"/>
  <c r="I81" i="2"/>
  <c r="I123" i="2"/>
  <c r="I38" i="2"/>
  <c r="I80" i="2"/>
  <c r="I122" i="2"/>
  <c r="I37" i="2"/>
  <c r="I79" i="2"/>
  <c r="I121" i="2"/>
  <c r="I36" i="2"/>
  <c r="I78" i="2"/>
  <c r="I120" i="2"/>
  <c r="I35" i="2"/>
  <c r="I77" i="2"/>
  <c r="I119" i="2"/>
  <c r="I34" i="2"/>
  <c r="I76" i="2"/>
  <c r="I118" i="2"/>
  <c r="I33" i="2"/>
  <c r="I75" i="2"/>
  <c r="I117" i="2"/>
  <c r="I32" i="2"/>
  <c r="I74" i="2"/>
  <c r="I116" i="2"/>
  <c r="I31" i="2"/>
  <c r="I73" i="2"/>
  <c r="I115" i="2"/>
  <c r="I30" i="2"/>
  <c r="I72" i="2"/>
  <c r="I114" i="2"/>
  <c r="I29" i="2"/>
  <c r="I71" i="2"/>
  <c r="I113" i="2"/>
  <c r="I28" i="2"/>
  <c r="I70" i="2"/>
  <c r="I112" i="2"/>
  <c r="I27" i="2"/>
  <c r="I69" i="2"/>
  <c r="I111" i="2"/>
  <c r="I25" i="2"/>
  <c r="I67" i="2"/>
  <c r="I109" i="2"/>
  <c r="I24" i="2"/>
  <c r="I66" i="2"/>
  <c r="I108" i="2"/>
  <c r="I23" i="2"/>
  <c r="I65" i="2"/>
  <c r="I107" i="2"/>
  <c r="I22" i="2"/>
  <c r="I64" i="2"/>
  <c r="I106" i="2"/>
  <c r="L4" i="2"/>
  <c r="L3" i="2"/>
  <c r="L2" i="2"/>
  <c r="L1" i="2"/>
  <c r="Z2068" i="1"/>
  <c r="Z2067" i="1"/>
  <c r="Z2066" i="1"/>
  <c r="AB2066" i="1"/>
  <c r="Z2063" i="1"/>
  <c r="Z2062" i="1"/>
  <c r="AB2062" i="1"/>
  <c r="Z2061" i="1"/>
  <c r="Z2058" i="1"/>
  <c r="AB2058" i="1"/>
  <c r="Z2057" i="1"/>
  <c r="Z2056" i="1"/>
  <c r="AB2056" i="1"/>
  <c r="Z2053" i="1"/>
  <c r="Z2052" i="1"/>
  <c r="AB2052" i="1"/>
  <c r="Z2051" i="1"/>
  <c r="Z2048" i="1"/>
  <c r="AB2048" i="1"/>
  <c r="Z2047" i="1"/>
  <c r="AB2047" i="1"/>
  <c r="Z2046" i="1"/>
  <c r="AB2046" i="1"/>
  <c r="Z2043" i="1"/>
  <c r="Z2042" i="1"/>
  <c r="Z2041" i="1"/>
  <c r="Z2038" i="1"/>
  <c r="AB2038" i="1"/>
  <c r="Z2037" i="1"/>
  <c r="Z2036" i="1"/>
  <c r="AB2036" i="1"/>
  <c r="Z2033" i="1"/>
  <c r="Z2032" i="1"/>
  <c r="AB2032" i="1"/>
  <c r="Z2031" i="1"/>
  <c r="AB2031" i="1"/>
  <c r="Z2028" i="1"/>
  <c r="AA2028" i="1"/>
  <c r="Z2027" i="1"/>
  <c r="AA2027" i="1"/>
  <c r="Z2026" i="1"/>
  <c r="AB2026" i="1"/>
  <c r="Z2023" i="1"/>
  <c r="Z2022" i="1"/>
  <c r="AA2022" i="1"/>
  <c r="Z2021" i="1"/>
  <c r="Z2018" i="1"/>
  <c r="AB2018" i="1"/>
  <c r="Z2017" i="1"/>
  <c r="Z2016" i="1"/>
  <c r="AA2016" i="1"/>
  <c r="Z2013" i="1"/>
  <c r="Z2012" i="1"/>
  <c r="AB2012" i="1"/>
  <c r="Z2011" i="1"/>
  <c r="Z2008" i="1"/>
  <c r="Z2007" i="1"/>
  <c r="AA2007" i="1"/>
  <c r="Z2006" i="1"/>
  <c r="Z2003" i="1"/>
  <c r="Z2002" i="1"/>
  <c r="AB2002" i="1"/>
  <c r="Z2001" i="1"/>
  <c r="Z1998" i="1"/>
  <c r="Z1997" i="1"/>
  <c r="Z1996" i="1"/>
  <c r="AB1996" i="1"/>
  <c r="Z1993" i="1"/>
  <c r="AB1993" i="1"/>
  <c r="Z1992" i="1"/>
  <c r="Z1991" i="1"/>
  <c r="Z1988" i="1"/>
  <c r="AB1988" i="1"/>
  <c r="Z1987" i="1"/>
  <c r="Z1986" i="1"/>
  <c r="AB1986" i="1"/>
  <c r="Z1983" i="1"/>
  <c r="Z1982" i="1"/>
  <c r="Z1981" i="1"/>
  <c r="AA1981" i="1"/>
  <c r="Z1978" i="1"/>
  <c r="Z1977" i="1"/>
  <c r="Z1976" i="1"/>
  <c r="AA1976" i="1"/>
  <c r="Z1973" i="1"/>
  <c r="Z1972" i="1"/>
  <c r="Z1971" i="1"/>
  <c r="Z1968" i="1"/>
  <c r="Z1967" i="1"/>
  <c r="Z1966" i="1"/>
  <c r="Z1963" i="1"/>
  <c r="Z1962" i="1"/>
  <c r="Z1961" i="1"/>
  <c r="AB1961" i="1"/>
  <c r="Z1958" i="1"/>
  <c r="Z1957" i="1"/>
  <c r="Z1956" i="1"/>
  <c r="Z1953" i="1"/>
  <c r="Z1952" i="1"/>
  <c r="Z1951" i="1"/>
  <c r="Z1948" i="1"/>
  <c r="AB1948" i="1"/>
  <c r="Z1947" i="1"/>
  <c r="Z1946" i="1"/>
  <c r="Z1943" i="1"/>
  <c r="Z1942" i="1"/>
  <c r="Z1941" i="1"/>
  <c r="Z1938" i="1"/>
  <c r="Z1937" i="1"/>
  <c r="Z1936" i="1"/>
  <c r="AB1936" i="1"/>
  <c r="Z1933" i="1"/>
  <c r="Z1932" i="1"/>
  <c r="Z1931" i="1"/>
  <c r="Z1928" i="1"/>
  <c r="Z1927" i="1"/>
  <c r="AA1927" i="1"/>
  <c r="Z1926" i="1"/>
  <c r="AA1926" i="1"/>
  <c r="Z1923" i="1"/>
  <c r="Z1922" i="1"/>
  <c r="AA1922" i="1"/>
  <c r="Z1921" i="1"/>
  <c r="Z1918" i="1"/>
  <c r="AA1918" i="1"/>
  <c r="Z1917" i="1"/>
  <c r="Z1916" i="1"/>
  <c r="AB1916" i="1"/>
  <c r="Z1913" i="1"/>
  <c r="AA1913" i="1"/>
  <c r="Z1912" i="1"/>
  <c r="AB1912" i="1"/>
  <c r="Z1911" i="1"/>
  <c r="Z1908" i="1"/>
  <c r="Z1907" i="1"/>
  <c r="AB1907" i="1"/>
  <c r="Z1906" i="1"/>
  <c r="Z1903" i="1"/>
  <c r="Z1902" i="1"/>
  <c r="Z1901" i="1"/>
  <c r="Z1898" i="1"/>
  <c r="AB1898" i="1"/>
  <c r="Z1897" i="1"/>
  <c r="Z1896" i="1"/>
  <c r="AA1896" i="1"/>
  <c r="Z1893" i="1"/>
  <c r="Z1892" i="1"/>
  <c r="AA1892" i="1"/>
  <c r="Z1891" i="1"/>
  <c r="Z1888" i="1"/>
  <c r="Z1887" i="1"/>
  <c r="Z1886" i="1"/>
  <c r="Z1883" i="1"/>
  <c r="Z1882" i="1"/>
  <c r="AB1882" i="1"/>
  <c r="Z1881" i="1"/>
  <c r="Z1878" i="1"/>
  <c r="Z1877" i="1"/>
  <c r="Z1876" i="1"/>
  <c r="AB1876" i="1"/>
  <c r="Z1873" i="1"/>
  <c r="AB1873" i="1"/>
  <c r="Z1872" i="1"/>
  <c r="Z1871" i="1"/>
  <c r="Z1868" i="1"/>
  <c r="AB1868" i="1"/>
  <c r="Z1867" i="1"/>
  <c r="Z1866" i="1"/>
  <c r="AB1866" i="1"/>
  <c r="Z1863" i="1"/>
  <c r="Z1862" i="1"/>
  <c r="Z1861" i="1"/>
  <c r="AB1861" i="1"/>
  <c r="Z1858" i="1"/>
  <c r="AB1858" i="1"/>
  <c r="Z1857" i="1"/>
  <c r="Z1856" i="1"/>
  <c r="Z1853" i="1"/>
  <c r="Z1852" i="1"/>
  <c r="Z1851" i="1"/>
  <c r="Z1848" i="1"/>
  <c r="AA1848" i="1"/>
  <c r="Z1847" i="1"/>
  <c r="Z1846" i="1"/>
  <c r="Z1843" i="1"/>
  <c r="Z1842" i="1"/>
  <c r="Z1841" i="1"/>
  <c r="AA1841" i="1"/>
  <c r="Z1838" i="1"/>
  <c r="Z1837" i="1"/>
  <c r="Z1836" i="1"/>
  <c r="Z1833" i="1"/>
  <c r="AB1833" i="1"/>
  <c r="Z1832" i="1"/>
  <c r="AA1832" i="1"/>
  <c r="Z1831" i="1"/>
  <c r="AB1831" i="1"/>
  <c r="Z1828" i="1"/>
  <c r="Z1827" i="1"/>
  <c r="AB1827" i="1"/>
  <c r="Z1826" i="1"/>
  <c r="AB1826" i="1"/>
  <c r="Z1823" i="1"/>
  <c r="Z1822" i="1"/>
  <c r="AA1822" i="1"/>
  <c r="Z1821" i="1"/>
  <c r="Z1818" i="1"/>
  <c r="AB1818" i="1"/>
  <c r="Z1817" i="1"/>
  <c r="Z1816" i="1"/>
  <c r="Z1813" i="1"/>
  <c r="Z1812" i="1"/>
  <c r="AB1812" i="1"/>
  <c r="Z1811" i="1"/>
  <c r="Z1808" i="1"/>
  <c r="AB1808" i="1"/>
  <c r="Z1807" i="1"/>
  <c r="Z1806" i="1"/>
  <c r="AB1806" i="1"/>
  <c r="Z1803" i="1"/>
  <c r="Z1802" i="1"/>
  <c r="AA1802" i="1"/>
  <c r="Z1801" i="1"/>
  <c r="Z1798" i="1"/>
  <c r="AB1798" i="1"/>
  <c r="Z1797" i="1"/>
  <c r="Z1796" i="1"/>
  <c r="Z1793" i="1"/>
  <c r="Z1792" i="1"/>
  <c r="AA1792" i="1"/>
  <c r="Z1791" i="1"/>
  <c r="Z1788" i="1"/>
  <c r="AA1788" i="1"/>
  <c r="Z1787" i="1"/>
  <c r="AB1787" i="1"/>
  <c r="Z1786" i="1"/>
  <c r="Z1783" i="1"/>
  <c r="Z1782" i="1"/>
  <c r="AA1782" i="1"/>
  <c r="Z1781" i="1"/>
  <c r="Z1778" i="1"/>
  <c r="AA1778" i="1"/>
  <c r="Z1777" i="1"/>
  <c r="Z1776" i="1"/>
  <c r="Z1773" i="1"/>
  <c r="Z1772" i="1"/>
  <c r="AA1772" i="1"/>
  <c r="Z1771" i="1"/>
  <c r="Z1768" i="1"/>
  <c r="Z1767" i="1"/>
  <c r="AB1767" i="1"/>
  <c r="Z1766" i="1"/>
  <c r="Z1763" i="1"/>
  <c r="Z1762" i="1"/>
  <c r="Z1761" i="1"/>
  <c r="Z1758" i="1"/>
  <c r="Z1757" i="1"/>
  <c r="Z1756" i="1"/>
  <c r="AA1756" i="1"/>
  <c r="Z1753" i="1"/>
  <c r="Z1752" i="1"/>
  <c r="AB1752" i="1"/>
  <c r="Z1751" i="1"/>
  <c r="Z1748" i="1"/>
  <c r="Z1747" i="1"/>
  <c r="Z1746" i="1"/>
  <c r="Z1743" i="1"/>
  <c r="Z1742" i="1"/>
  <c r="AB1742" i="1"/>
  <c r="Z1741" i="1"/>
  <c r="AB1741" i="1"/>
  <c r="Z1738" i="1"/>
  <c r="Z1737" i="1"/>
  <c r="Z1736" i="1"/>
  <c r="Z1733" i="1"/>
  <c r="Z1732" i="1"/>
  <c r="Z1731" i="1"/>
  <c r="Z1728" i="1"/>
  <c r="AA1728" i="1"/>
  <c r="Z1727" i="1"/>
  <c r="AB1727" i="1"/>
  <c r="Z1726" i="1"/>
  <c r="AA1726" i="1"/>
  <c r="Z1723" i="1"/>
  <c r="AA1723" i="1"/>
  <c r="Z1722" i="1"/>
  <c r="AA1722" i="1"/>
  <c r="Z1721" i="1"/>
  <c r="Z1718" i="1"/>
  <c r="AB1718" i="1"/>
  <c r="Z1717" i="1"/>
  <c r="AA1717" i="1"/>
  <c r="Z1716" i="1"/>
  <c r="AB1716" i="1"/>
  <c r="Z1713" i="1"/>
  <c r="Z1712" i="1"/>
  <c r="Z1711" i="1"/>
  <c r="Z1708" i="1"/>
  <c r="AB1708" i="1"/>
  <c r="Z1707" i="1"/>
  <c r="AB1707" i="1"/>
  <c r="Z1706" i="1"/>
  <c r="AA1706" i="1"/>
  <c r="Z1703" i="1"/>
  <c r="Z1702" i="1"/>
  <c r="Z1701" i="1"/>
  <c r="Z1698" i="1"/>
  <c r="AA1698" i="1"/>
  <c r="Z1697" i="1"/>
  <c r="Z1696" i="1"/>
  <c r="AB1696" i="1"/>
  <c r="Z1693" i="1"/>
  <c r="AB1693" i="1"/>
  <c r="Z1692" i="1"/>
  <c r="AA1692" i="1"/>
  <c r="Z1691" i="1"/>
  <c r="Z1688" i="1"/>
  <c r="Z1687" i="1"/>
  <c r="Z1686" i="1"/>
  <c r="AA1686" i="1"/>
  <c r="Z1683" i="1"/>
  <c r="AB1683" i="1"/>
  <c r="Z1682" i="1"/>
  <c r="Z1681" i="1"/>
  <c r="AA1681" i="1"/>
  <c r="Z1678" i="1"/>
  <c r="Z1677" i="1"/>
  <c r="Z1676" i="1"/>
  <c r="Z1673" i="1"/>
  <c r="Z1672" i="1"/>
  <c r="Z1671" i="1"/>
  <c r="Z1668" i="1"/>
  <c r="AB1668" i="1"/>
  <c r="Z1667" i="1"/>
  <c r="AB1667" i="1"/>
  <c r="Z1666" i="1"/>
  <c r="Z1663" i="1"/>
  <c r="Z1662" i="1"/>
  <c r="Z1661" i="1"/>
  <c r="Z1658" i="1"/>
  <c r="AB1658" i="1"/>
  <c r="Z1657" i="1"/>
  <c r="AA1657" i="1"/>
  <c r="Z1656" i="1"/>
  <c r="Z1653" i="1"/>
  <c r="Z1652" i="1"/>
  <c r="AA1652" i="1"/>
  <c r="Z1651" i="1"/>
  <c r="Z1648" i="1"/>
  <c r="AA1648" i="1"/>
  <c r="Z1647" i="1"/>
  <c r="Z1646" i="1"/>
  <c r="Z1643" i="1"/>
  <c r="Z1642" i="1"/>
  <c r="Z1641" i="1"/>
  <c r="Z1638" i="1"/>
  <c r="AA1638" i="1"/>
  <c r="Z1637" i="1"/>
  <c r="Z1636" i="1"/>
  <c r="AB1636" i="1"/>
  <c r="Z1633" i="1"/>
  <c r="Z1632" i="1"/>
  <c r="Z1631" i="1"/>
  <c r="Z1628" i="1"/>
  <c r="Z1627" i="1"/>
  <c r="AB1627" i="1"/>
  <c r="Z1626" i="1"/>
  <c r="AB1626" i="1"/>
  <c r="Z1623" i="1"/>
  <c r="Z1622" i="1"/>
  <c r="AA1622" i="1"/>
  <c r="Z1621" i="1"/>
  <c r="Z1618" i="1"/>
  <c r="AA1618" i="1"/>
  <c r="Z1617" i="1"/>
  <c r="Z1616" i="1"/>
  <c r="Z1613" i="1"/>
  <c r="Z1612" i="1"/>
  <c r="AA1612" i="1"/>
  <c r="Z1611" i="1"/>
  <c r="Z1608" i="1"/>
  <c r="AB1608" i="1"/>
  <c r="Z1607" i="1"/>
  <c r="Z1606" i="1"/>
  <c r="AA1606" i="1"/>
  <c r="Z1603" i="1"/>
  <c r="Z1602" i="1"/>
  <c r="AA1602" i="1"/>
  <c r="Z1601" i="1"/>
  <c r="AB1601" i="1"/>
  <c r="Z1598" i="1"/>
  <c r="Z1597" i="1"/>
  <c r="AA1597" i="1"/>
  <c r="Z1596" i="1"/>
  <c r="AA1596" i="1"/>
  <c r="Z1593" i="1"/>
  <c r="AB1593" i="1"/>
  <c r="Z1592" i="1"/>
  <c r="AB1592" i="1"/>
  <c r="Z1591" i="1"/>
  <c r="AA1591" i="1"/>
  <c r="Z1588" i="1"/>
  <c r="Z1587" i="1"/>
  <c r="AA1587" i="1"/>
  <c r="Z1586" i="1"/>
  <c r="AB1586" i="1"/>
  <c r="Z1583" i="1"/>
  <c r="Z1582" i="1"/>
  <c r="AB1582" i="1"/>
  <c r="Z1581" i="1"/>
  <c r="AB1581" i="1"/>
  <c r="Z1578" i="1"/>
  <c r="AB1578" i="1"/>
  <c r="Z1577" i="1"/>
  <c r="Z1576" i="1"/>
  <c r="AB1576" i="1"/>
  <c r="Z1573" i="1"/>
  <c r="AB1573" i="1"/>
  <c r="Z1572" i="1"/>
  <c r="Z1571" i="1"/>
  <c r="Z1568" i="1"/>
  <c r="AB1568" i="1"/>
  <c r="Z1567" i="1"/>
  <c r="AB1567" i="1"/>
  <c r="Z1566" i="1"/>
  <c r="AA1566" i="1"/>
  <c r="Z1563" i="1"/>
  <c r="Z1562" i="1"/>
  <c r="AA1562" i="1"/>
  <c r="Z1561" i="1"/>
  <c r="Z1558" i="1"/>
  <c r="AA1558" i="1"/>
  <c r="Z1557" i="1"/>
  <c r="Z1556" i="1"/>
  <c r="Z1553" i="1"/>
  <c r="Z1552" i="1"/>
  <c r="AA1552" i="1"/>
  <c r="Z1551" i="1"/>
  <c r="Z1548" i="1"/>
  <c r="Z1547" i="1"/>
  <c r="Z1546" i="1"/>
  <c r="Z1543" i="1"/>
  <c r="AA1543" i="1"/>
  <c r="Z1542" i="1"/>
  <c r="Z1541" i="1"/>
  <c r="Z1538" i="1"/>
  <c r="AA1538" i="1"/>
  <c r="Z1537" i="1"/>
  <c r="Z1536" i="1"/>
  <c r="AB1536" i="1"/>
  <c r="Z1533" i="1"/>
  <c r="AA1533" i="1"/>
  <c r="Z1532" i="1"/>
  <c r="Z1531" i="1"/>
  <c r="Z1528" i="1"/>
  <c r="Z1527" i="1"/>
  <c r="AB1527" i="1"/>
  <c r="Z1526" i="1"/>
  <c r="AB1526" i="1"/>
  <c r="Z1523" i="1"/>
  <c r="Z1522" i="1"/>
  <c r="Z1521" i="1"/>
  <c r="Z1518" i="1"/>
  <c r="AB1518" i="1"/>
  <c r="Z1517" i="1"/>
  <c r="Z1516" i="1"/>
  <c r="AB1516" i="1"/>
  <c r="Z1513" i="1"/>
  <c r="AB1513" i="1"/>
  <c r="Z1512" i="1"/>
  <c r="AA1512" i="1"/>
  <c r="Z1511" i="1"/>
  <c r="AB1511" i="1"/>
  <c r="Z1508" i="1"/>
  <c r="Z1507" i="1"/>
  <c r="AB1507" i="1"/>
  <c r="Z1506" i="1"/>
  <c r="AA1506" i="1"/>
  <c r="Z1503" i="1"/>
  <c r="Z1502" i="1"/>
  <c r="Z1501" i="1"/>
  <c r="Z1498" i="1"/>
  <c r="AA1498" i="1"/>
  <c r="Z1497" i="1"/>
  <c r="Z1496" i="1"/>
  <c r="Z1493" i="1"/>
  <c r="Z1492" i="1"/>
  <c r="AB1492" i="1"/>
  <c r="Z1491" i="1"/>
  <c r="Z1488" i="1"/>
  <c r="AA1488" i="1"/>
  <c r="Z1487" i="1"/>
  <c r="Z1486" i="1"/>
  <c r="Z1483" i="1"/>
  <c r="Z1482" i="1"/>
  <c r="Z1481" i="1"/>
  <c r="Z1478" i="1"/>
  <c r="Z1477" i="1"/>
  <c r="AA1477" i="1"/>
  <c r="Z1476" i="1"/>
  <c r="Z1473" i="1"/>
  <c r="Z1472" i="1"/>
  <c r="Z1471" i="1"/>
  <c r="AA1471" i="1"/>
  <c r="Z1468" i="1"/>
  <c r="Z1467" i="1"/>
  <c r="AB1467" i="1"/>
  <c r="Z1466" i="1"/>
  <c r="AA1466" i="1"/>
  <c r="Z1463" i="1"/>
  <c r="AA1463" i="1"/>
  <c r="Z1462" i="1"/>
  <c r="Z1461" i="1"/>
  <c r="AA1461" i="1"/>
  <c r="Z1458" i="1"/>
  <c r="Z1457" i="1"/>
  <c r="Z1456" i="1"/>
  <c r="Z1453" i="1"/>
  <c r="Z1452" i="1"/>
  <c r="Z1451" i="1"/>
  <c r="Z1448" i="1"/>
  <c r="AB1448" i="1"/>
  <c r="Z1447" i="1"/>
  <c r="AA1447" i="1"/>
  <c r="Z1446" i="1"/>
  <c r="AB1446" i="1"/>
  <c r="Z1443" i="1"/>
  <c r="AA1443" i="1"/>
  <c r="Z1442" i="1"/>
  <c r="AA1442" i="1"/>
  <c r="Z1441" i="1"/>
  <c r="AB1441" i="1"/>
  <c r="Z1438" i="1"/>
  <c r="AB1438" i="1"/>
  <c r="Z1437" i="1"/>
  <c r="Z1436" i="1"/>
  <c r="AB1436" i="1"/>
  <c r="Z1433" i="1"/>
  <c r="Z1432" i="1"/>
  <c r="AB1432" i="1"/>
  <c r="Z1431" i="1"/>
  <c r="AA1431" i="1"/>
  <c r="Z1428" i="1"/>
  <c r="Z1427" i="1"/>
  <c r="AB1427" i="1"/>
  <c r="Z1426" i="1"/>
  <c r="AB1426" i="1"/>
  <c r="Z1423" i="1"/>
  <c r="Z1422" i="1"/>
  <c r="AA1422" i="1"/>
  <c r="Z1421" i="1"/>
  <c r="Z1418" i="1"/>
  <c r="AB1418" i="1"/>
  <c r="Z1417" i="1"/>
  <c r="Z1416" i="1"/>
  <c r="Z1413" i="1"/>
  <c r="Z1412" i="1"/>
  <c r="AB1412" i="1"/>
  <c r="Z1411" i="1"/>
  <c r="Z1408" i="1"/>
  <c r="AB1408" i="1"/>
  <c r="Z1407" i="1"/>
  <c r="Z1406" i="1"/>
  <c r="AB1406" i="1"/>
  <c r="Z1403" i="1"/>
  <c r="Z1402" i="1"/>
  <c r="AA1402" i="1"/>
  <c r="Z1401" i="1"/>
  <c r="Z1398" i="1"/>
  <c r="AA1398" i="1"/>
  <c r="Z1397" i="1"/>
  <c r="Z1396" i="1"/>
  <c r="Z1393" i="1"/>
  <c r="Z1392" i="1"/>
  <c r="AA1392" i="1"/>
  <c r="Z1391" i="1"/>
  <c r="Z1388" i="1"/>
  <c r="AB1388" i="1"/>
  <c r="Z1387" i="1"/>
  <c r="AB1387" i="1"/>
  <c r="Z1386" i="1"/>
  <c r="Z1383" i="1"/>
  <c r="Z1382" i="1"/>
  <c r="AB1382" i="1"/>
  <c r="Z1381" i="1"/>
  <c r="Z1378" i="1"/>
  <c r="AB1378" i="1"/>
  <c r="Z1377" i="1"/>
  <c r="Z1376" i="1"/>
  <c r="AA1376" i="1"/>
  <c r="Z1373" i="1"/>
  <c r="AB1373" i="1"/>
  <c r="Z1372" i="1"/>
  <c r="AA1372" i="1"/>
  <c r="Z1371" i="1"/>
  <c r="Z1368" i="1"/>
  <c r="Z1367" i="1"/>
  <c r="Z1366" i="1"/>
  <c r="Z1363" i="1"/>
  <c r="Z1362" i="1"/>
  <c r="Z1361" i="1"/>
  <c r="Z1358" i="1"/>
  <c r="AB1358" i="1"/>
  <c r="Z1357" i="1"/>
  <c r="AA1357" i="1"/>
  <c r="Z1356" i="1"/>
  <c r="AA1356" i="1"/>
  <c r="Z1353" i="1"/>
  <c r="Z1352" i="1"/>
  <c r="Z1351" i="1"/>
  <c r="Z1348" i="1"/>
  <c r="Z1347" i="1"/>
  <c r="Z1346" i="1"/>
  <c r="AB1346" i="1"/>
  <c r="Z1343" i="1"/>
  <c r="Z1342" i="1"/>
  <c r="Z1341" i="1"/>
  <c r="AA1341" i="1"/>
  <c r="Z1338" i="1"/>
  <c r="AB1338" i="1"/>
  <c r="Z1337" i="1"/>
  <c r="Z1336" i="1"/>
  <c r="AA1336" i="1"/>
  <c r="Z1333" i="1"/>
  <c r="Z1332" i="1"/>
  <c r="AB1332" i="1"/>
  <c r="Z1331" i="1"/>
  <c r="AA1331" i="1"/>
  <c r="Z1328" i="1"/>
  <c r="AB1328" i="1"/>
  <c r="Z1327" i="1"/>
  <c r="Z1326" i="1"/>
  <c r="Z1323" i="1"/>
  <c r="AB1323" i="1"/>
  <c r="Z1322" i="1"/>
  <c r="Z1321" i="1"/>
  <c r="AB1321" i="1"/>
  <c r="Z1318" i="1"/>
  <c r="Z1317" i="1"/>
  <c r="Z1316" i="1"/>
  <c r="AB1316" i="1"/>
  <c r="Z1313" i="1"/>
  <c r="AB1313" i="1"/>
  <c r="Z1312" i="1"/>
  <c r="Z1311" i="1"/>
  <c r="AA1311" i="1"/>
  <c r="Z1308" i="1"/>
  <c r="AA1308" i="1"/>
  <c r="Z1307" i="1"/>
  <c r="AB1307" i="1"/>
  <c r="Z1306" i="1"/>
  <c r="Z1303" i="1"/>
  <c r="AB1303" i="1"/>
  <c r="Z1302" i="1"/>
  <c r="Z1301" i="1"/>
  <c r="AB1301" i="1"/>
  <c r="Z1298" i="1"/>
  <c r="AA1298" i="1"/>
  <c r="Z1297" i="1"/>
  <c r="Z1296" i="1"/>
  <c r="Z1293" i="1"/>
  <c r="Z1292" i="1"/>
  <c r="Z1291" i="1"/>
  <c r="Z1288" i="1"/>
  <c r="AB1288" i="1"/>
  <c r="Z1287" i="1"/>
  <c r="AB1287" i="1"/>
  <c r="Z1286" i="1"/>
  <c r="AA1286" i="1"/>
  <c r="Z1283" i="1"/>
  <c r="AB1283" i="1"/>
  <c r="Z1282" i="1"/>
  <c r="Z1281" i="1"/>
  <c r="Z1278" i="1"/>
  <c r="Z1277" i="1"/>
  <c r="Z1276" i="1"/>
  <c r="Z1273" i="1"/>
  <c r="AB1273" i="1"/>
  <c r="Z1272" i="1"/>
  <c r="AA1272" i="1"/>
  <c r="Z1271" i="1"/>
  <c r="AB1271" i="1"/>
  <c r="Z1268" i="1"/>
  <c r="Z1267" i="1"/>
  <c r="AA1267" i="1"/>
  <c r="Z1266" i="1"/>
  <c r="Z1263" i="1"/>
  <c r="AB1263" i="1"/>
  <c r="Z1262" i="1"/>
  <c r="Z1261" i="1"/>
  <c r="AA1261" i="1"/>
  <c r="Z1258" i="1"/>
  <c r="AA1258" i="1"/>
  <c r="Z1257" i="1"/>
  <c r="AB1257" i="1"/>
  <c r="Z1256" i="1"/>
  <c r="Z1253" i="1"/>
  <c r="Z1252" i="1"/>
  <c r="Z1251" i="1"/>
  <c r="AB1251" i="1"/>
  <c r="Z1248" i="1"/>
  <c r="Z1247" i="1"/>
  <c r="AA1247" i="1"/>
  <c r="Z1246" i="1"/>
  <c r="AA1246" i="1"/>
  <c r="Z1243" i="1"/>
  <c r="AB1243" i="1"/>
  <c r="Z1242" i="1"/>
  <c r="AA1242" i="1"/>
  <c r="Z1241" i="1"/>
  <c r="Z1238" i="1"/>
  <c r="AA1238" i="1"/>
  <c r="Z1237" i="1"/>
  <c r="Z1236" i="1"/>
  <c r="AB1236" i="1"/>
  <c r="Z1233" i="1"/>
  <c r="AB1233" i="1"/>
  <c r="Z1232" i="1"/>
  <c r="AA1232" i="1"/>
  <c r="Z1231" i="1"/>
  <c r="AA1231" i="1"/>
  <c r="Z1228" i="1"/>
  <c r="AB1228" i="1"/>
  <c r="Z1227" i="1"/>
  <c r="Z1226" i="1"/>
  <c r="Z1223" i="1"/>
  <c r="Z1222" i="1"/>
  <c r="Z1221" i="1"/>
  <c r="Z1218" i="1"/>
  <c r="AB1218" i="1"/>
  <c r="Z1217" i="1"/>
  <c r="AB1217" i="1"/>
  <c r="Z1216" i="1"/>
  <c r="Z1213" i="1"/>
  <c r="AB1213" i="1"/>
  <c r="Z1212" i="1"/>
  <c r="Z1211" i="1"/>
  <c r="AB1211" i="1"/>
  <c r="Z1208" i="1"/>
  <c r="AA1208" i="1"/>
  <c r="Z1207" i="1"/>
  <c r="AA1207" i="1"/>
  <c r="Z1206" i="1"/>
  <c r="AA1206" i="1"/>
  <c r="Z1203" i="1"/>
  <c r="AA1203" i="1"/>
  <c r="Z1202" i="1"/>
  <c r="AB1202" i="1"/>
  <c r="Z1201" i="1"/>
  <c r="AB1201" i="1"/>
  <c r="Z1198" i="1"/>
  <c r="AA1198" i="1"/>
  <c r="Z1197" i="1"/>
  <c r="AA1197" i="1"/>
  <c r="Z1196" i="1"/>
  <c r="Z1193" i="1"/>
  <c r="AA1193" i="1"/>
  <c r="Z1192" i="1"/>
  <c r="AB1192" i="1"/>
  <c r="Z1191" i="1"/>
  <c r="AA1191" i="1"/>
  <c r="Z1188" i="1"/>
  <c r="Z1187" i="1"/>
  <c r="Z1186" i="1"/>
  <c r="Z1183" i="1"/>
  <c r="Z1182" i="1"/>
  <c r="AA1182" i="1"/>
  <c r="Z1181" i="1"/>
  <c r="AA1181" i="1"/>
  <c r="Z1178" i="1"/>
  <c r="AB1178" i="1"/>
  <c r="Z1177" i="1"/>
  <c r="AB1177" i="1"/>
  <c r="Z1176" i="1"/>
  <c r="AA1176" i="1"/>
  <c r="Z1173" i="1"/>
  <c r="AA1173" i="1"/>
  <c r="Z1172" i="1"/>
  <c r="Z1171" i="1"/>
  <c r="AA1171" i="1"/>
  <c r="Z1168" i="1"/>
  <c r="Z1167" i="1"/>
  <c r="AB1167" i="1"/>
  <c r="Z1166" i="1"/>
  <c r="Z1163" i="1"/>
  <c r="AA1163" i="1"/>
  <c r="Z1162" i="1"/>
  <c r="AB1162" i="1"/>
  <c r="Z1161" i="1"/>
  <c r="Z1158" i="1"/>
  <c r="AB1158" i="1"/>
  <c r="Z1157" i="1"/>
  <c r="AB1157" i="1"/>
  <c r="Z1156" i="1"/>
  <c r="AB1156" i="1"/>
  <c r="Z1153" i="1"/>
  <c r="Z1152" i="1"/>
  <c r="AA1152" i="1"/>
  <c r="Z1151" i="1"/>
  <c r="AB1151" i="1"/>
  <c r="Z1148" i="1"/>
  <c r="AB1148" i="1"/>
  <c r="Z1147" i="1"/>
  <c r="Z1146" i="1"/>
  <c r="AB1146" i="1"/>
  <c r="Z1143" i="1"/>
  <c r="AA1143" i="1"/>
  <c r="Z1142" i="1"/>
  <c r="AA1142" i="1"/>
  <c r="Z1141" i="1"/>
  <c r="AB1141" i="1"/>
  <c r="Z1138" i="1"/>
  <c r="AB1138" i="1"/>
  <c r="Z1137" i="1"/>
  <c r="AA1137" i="1"/>
  <c r="Z1136" i="1"/>
  <c r="AA1136" i="1"/>
  <c r="Z1133" i="1"/>
  <c r="AA1133" i="1"/>
  <c r="Z1132" i="1"/>
  <c r="AA1132" i="1"/>
  <c r="Z1131" i="1"/>
  <c r="AB1131" i="1"/>
  <c r="Z1128" i="1"/>
  <c r="Z1127" i="1"/>
  <c r="AA1127" i="1"/>
  <c r="Z1126" i="1"/>
  <c r="AB1126" i="1"/>
  <c r="Z1123" i="1"/>
  <c r="AB1123" i="1"/>
  <c r="Z1122" i="1"/>
  <c r="Z1121" i="1"/>
  <c r="AA1121" i="1"/>
  <c r="Z1118" i="1"/>
  <c r="AA1118" i="1"/>
  <c r="Z1117" i="1"/>
  <c r="AB1117" i="1"/>
  <c r="Z1116" i="1"/>
  <c r="Z1113" i="1"/>
  <c r="Z1112" i="1"/>
  <c r="Z1111" i="1"/>
  <c r="AA1111" i="1"/>
  <c r="Z1108" i="1"/>
  <c r="Z1107" i="1"/>
  <c r="Z1106" i="1"/>
  <c r="AB1106" i="1"/>
  <c r="Z1103" i="1"/>
  <c r="AB1103" i="1"/>
  <c r="Z1102" i="1"/>
  <c r="Z1101" i="1"/>
  <c r="Z1098" i="1"/>
  <c r="AB1098" i="1"/>
  <c r="Z1097" i="1"/>
  <c r="Z1096" i="1"/>
  <c r="Z1093" i="1"/>
  <c r="AB1093" i="1"/>
  <c r="Z1092" i="1"/>
  <c r="AA1092" i="1"/>
  <c r="Z1091" i="1"/>
  <c r="AB1091" i="1"/>
  <c r="Z1088" i="1"/>
  <c r="Z1087" i="1"/>
  <c r="AA1087" i="1"/>
  <c r="Z1086" i="1"/>
  <c r="Z1083" i="1"/>
  <c r="AB1083" i="1"/>
  <c r="Z1082" i="1"/>
  <c r="AB1082" i="1"/>
  <c r="Z1081" i="1"/>
  <c r="Z1078" i="1"/>
  <c r="AB1078" i="1"/>
  <c r="Z1077" i="1"/>
  <c r="Z1076" i="1"/>
  <c r="Z1073" i="1"/>
  <c r="AB1073" i="1"/>
  <c r="Z1072" i="1"/>
  <c r="Z1071" i="1"/>
  <c r="AA1071" i="1"/>
  <c r="Z1068" i="1"/>
  <c r="AA1068" i="1"/>
  <c r="Z1067" i="1"/>
  <c r="AB1067" i="1"/>
  <c r="Z1066" i="1"/>
  <c r="Z1063" i="1"/>
  <c r="AA1063" i="1"/>
  <c r="Z1062" i="1"/>
  <c r="Z1061" i="1"/>
  <c r="AB1061" i="1"/>
  <c r="Z1058" i="1"/>
  <c r="AA1058" i="1"/>
  <c r="Z1057" i="1"/>
  <c r="Z1056" i="1"/>
  <c r="Z1053" i="1"/>
  <c r="AB1053" i="1"/>
  <c r="Z1052" i="1"/>
  <c r="AB1052" i="1"/>
  <c r="Z1051" i="1"/>
  <c r="Z1048" i="1"/>
  <c r="AB1048" i="1"/>
  <c r="Z1047" i="1"/>
  <c r="Z1046" i="1"/>
  <c r="AB1046" i="1"/>
  <c r="Z1043" i="1"/>
  <c r="Z1042" i="1"/>
  <c r="Z1041" i="1"/>
  <c r="Z1038" i="1"/>
  <c r="Z1037" i="1"/>
  <c r="AA1037" i="1"/>
  <c r="Z1036" i="1"/>
  <c r="Z1033" i="1"/>
  <c r="AB1033" i="1"/>
  <c r="Z1032" i="1"/>
  <c r="Z1031" i="1"/>
  <c r="Z1028" i="1"/>
  <c r="Z1027" i="1"/>
  <c r="Z1026" i="1"/>
  <c r="AA1026" i="1"/>
  <c r="Z1023" i="1"/>
  <c r="Z1022" i="1"/>
  <c r="AA1022" i="1"/>
  <c r="Z1021" i="1"/>
  <c r="AB1021" i="1"/>
  <c r="Z1018" i="1"/>
  <c r="AB1018" i="1"/>
  <c r="Z1017" i="1"/>
  <c r="AB1017" i="1"/>
  <c r="Z1016" i="1"/>
  <c r="AA1016" i="1"/>
  <c r="Z1013" i="1"/>
  <c r="AA1013" i="1"/>
  <c r="Z1012" i="1"/>
  <c r="Z1011" i="1"/>
  <c r="AB1011" i="1"/>
  <c r="Z1008" i="1"/>
  <c r="Z1007" i="1"/>
  <c r="AB1007" i="1"/>
  <c r="Z1006" i="1"/>
  <c r="Z1003" i="1"/>
  <c r="AB1003" i="1"/>
  <c r="Z1002" i="1"/>
  <c r="Z1001" i="1"/>
  <c r="Z998" i="1"/>
  <c r="Z997" i="1"/>
  <c r="AB997" i="1"/>
  <c r="Z996" i="1"/>
  <c r="AA996" i="1"/>
  <c r="Z993" i="1"/>
  <c r="Z992" i="1"/>
  <c r="Z991" i="1"/>
  <c r="Z988" i="1"/>
  <c r="Z987" i="1"/>
  <c r="AB987" i="1"/>
  <c r="Z986" i="1"/>
  <c r="AB986" i="1"/>
  <c r="Z983" i="1"/>
  <c r="Z982" i="1"/>
  <c r="Z981" i="1"/>
  <c r="Z978" i="1"/>
  <c r="AB978" i="1"/>
  <c r="Z977" i="1"/>
  <c r="Z976" i="1"/>
  <c r="AB976" i="1"/>
  <c r="Z973" i="1"/>
  <c r="AA973" i="1"/>
  <c r="Z972" i="1"/>
  <c r="Z971" i="1"/>
  <c r="Z968" i="1"/>
  <c r="AB968" i="1"/>
  <c r="Z967" i="1"/>
  <c r="Z966" i="1"/>
  <c r="AB966" i="1"/>
  <c r="Z963" i="1"/>
  <c r="AB963" i="1"/>
  <c r="Z962" i="1"/>
  <c r="AB962" i="1"/>
  <c r="Z961" i="1"/>
  <c r="Z958" i="1"/>
  <c r="AB958" i="1"/>
  <c r="Z957" i="1"/>
  <c r="AB957" i="1"/>
  <c r="Z956" i="1"/>
  <c r="AB956" i="1"/>
  <c r="Z953" i="1"/>
  <c r="Z952" i="1"/>
  <c r="Z951" i="1"/>
  <c r="AB951" i="1"/>
  <c r="Z948" i="1"/>
  <c r="Z947" i="1"/>
  <c r="AB947" i="1"/>
  <c r="Z946" i="1"/>
  <c r="AB946" i="1"/>
  <c r="Z943" i="1"/>
  <c r="Z942" i="1"/>
  <c r="Z941" i="1"/>
  <c r="AB941" i="1"/>
  <c r="Z938" i="1"/>
  <c r="AA938" i="1"/>
  <c r="Z937" i="1"/>
  <c r="AB937" i="1"/>
  <c r="Z936" i="1"/>
  <c r="Z933" i="1"/>
  <c r="AB933" i="1"/>
  <c r="Z932" i="1"/>
  <c r="Z931" i="1"/>
  <c r="AA931" i="1"/>
  <c r="Z928" i="1"/>
  <c r="AA928" i="1"/>
  <c r="Z927" i="1"/>
  <c r="Z926" i="1"/>
  <c r="AB926" i="1"/>
  <c r="Z923" i="1"/>
  <c r="Z922" i="1"/>
  <c r="AA922" i="1"/>
  <c r="Z921" i="1"/>
  <c r="AB921" i="1"/>
  <c r="Z918" i="1"/>
  <c r="Z917" i="1"/>
  <c r="AA917" i="1"/>
  <c r="Z916" i="1"/>
  <c r="AB916" i="1"/>
  <c r="Z913" i="1"/>
  <c r="Z912" i="1"/>
  <c r="AB912" i="1"/>
  <c r="Z911" i="1"/>
  <c r="AA911" i="1"/>
  <c r="Z908" i="1"/>
  <c r="AA908" i="1"/>
  <c r="Z907" i="1"/>
  <c r="AB907" i="1"/>
  <c r="Z906" i="1"/>
  <c r="AB906" i="1"/>
  <c r="Z903" i="1"/>
  <c r="AA903" i="1"/>
  <c r="Z902" i="1"/>
  <c r="Z901" i="1"/>
  <c r="AA901" i="1"/>
  <c r="Z898" i="1"/>
  <c r="Z897" i="1"/>
  <c r="AB897" i="1"/>
  <c r="Z896" i="1"/>
  <c r="AA896" i="1"/>
  <c r="Z893" i="1"/>
  <c r="Z892" i="1"/>
  <c r="Z891" i="1"/>
  <c r="AA891" i="1"/>
  <c r="Z888" i="1"/>
  <c r="Z887" i="1"/>
  <c r="AB887" i="1"/>
  <c r="Z886" i="1"/>
  <c r="Z883" i="1"/>
  <c r="AA883" i="1"/>
  <c r="Z882" i="1"/>
  <c r="Z881" i="1"/>
  <c r="AB881" i="1"/>
  <c r="Z878" i="1"/>
  <c r="Z877" i="1"/>
  <c r="AA877" i="1"/>
  <c r="Z876" i="1"/>
  <c r="AA876" i="1"/>
  <c r="Z873" i="1"/>
  <c r="AA873" i="1"/>
  <c r="Z872" i="1"/>
  <c r="AB872" i="1"/>
  <c r="Z871" i="1"/>
  <c r="AB871" i="1"/>
  <c r="Z868" i="1"/>
  <c r="Z867" i="1"/>
  <c r="AA867" i="1"/>
  <c r="Z866" i="1"/>
  <c r="Z863" i="1"/>
  <c r="AA863" i="1"/>
  <c r="Z862" i="1"/>
  <c r="Z861" i="1"/>
  <c r="AB861" i="1"/>
  <c r="Z858" i="1"/>
  <c r="AB858" i="1"/>
  <c r="Z857" i="1"/>
  <c r="AB857" i="1"/>
  <c r="Z856" i="1"/>
  <c r="AB856" i="1"/>
  <c r="Z853" i="1"/>
  <c r="AA853" i="1"/>
  <c r="Z852" i="1"/>
  <c r="AB852" i="1"/>
  <c r="Z851" i="1"/>
  <c r="AB851" i="1"/>
  <c r="Z848" i="1"/>
  <c r="Z847" i="1"/>
  <c r="Z846" i="1"/>
  <c r="Z843" i="1"/>
  <c r="AA843" i="1"/>
  <c r="Z842" i="1"/>
  <c r="Z841" i="1"/>
  <c r="AA841" i="1"/>
  <c r="Z838" i="1"/>
  <c r="AA838" i="1"/>
  <c r="Z837" i="1"/>
  <c r="AB837" i="1"/>
  <c r="Z836" i="1"/>
  <c r="AB836" i="1"/>
  <c r="Z833" i="1"/>
  <c r="AB833" i="1"/>
  <c r="Z832" i="1"/>
  <c r="AA832" i="1"/>
  <c r="Z831" i="1"/>
  <c r="AA831" i="1"/>
  <c r="Z828" i="1"/>
  <c r="Z827" i="1"/>
  <c r="AA827" i="1"/>
  <c r="Z826" i="1"/>
  <c r="AB826" i="1"/>
  <c r="Z823" i="1"/>
  <c r="AB823" i="1"/>
  <c r="Z822" i="1"/>
  <c r="Z821" i="1"/>
  <c r="Z818" i="1"/>
  <c r="AA818" i="1"/>
  <c r="Z817" i="1"/>
  <c r="AB817" i="1"/>
  <c r="Z816" i="1"/>
  <c r="Z813" i="1"/>
  <c r="Z812" i="1"/>
  <c r="AB812" i="1"/>
  <c r="Z811" i="1"/>
  <c r="AA811" i="1"/>
  <c r="Z808" i="1"/>
  <c r="Z807" i="1"/>
  <c r="AB807" i="1"/>
  <c r="Z806" i="1"/>
  <c r="AB806" i="1"/>
  <c r="Z803" i="1"/>
  <c r="AA803" i="1"/>
  <c r="Z802" i="1"/>
  <c r="Z801" i="1"/>
  <c r="Z798" i="1"/>
  <c r="AA798" i="1"/>
  <c r="Z797" i="1"/>
  <c r="AB797" i="1"/>
  <c r="Z796" i="1"/>
  <c r="AB796" i="1"/>
  <c r="Z793" i="1"/>
  <c r="Z792" i="1"/>
  <c r="AB792" i="1"/>
  <c r="Z791" i="1"/>
  <c r="AA791" i="1"/>
  <c r="Z788" i="1"/>
  <c r="Z787" i="1"/>
  <c r="Z786" i="1"/>
  <c r="AB786" i="1"/>
  <c r="Z783" i="1"/>
  <c r="AB783" i="1"/>
  <c r="Z782" i="1"/>
  <c r="Z781" i="1"/>
  <c r="AA781" i="1"/>
  <c r="Z778" i="1"/>
  <c r="AA778" i="1"/>
  <c r="Z777" i="1"/>
  <c r="AB777" i="1"/>
  <c r="Z776" i="1"/>
  <c r="AA776" i="1"/>
  <c r="Z773" i="1"/>
  <c r="Z772" i="1"/>
  <c r="Z771" i="1"/>
  <c r="AB771" i="1"/>
  <c r="Z768" i="1"/>
  <c r="Z767" i="1"/>
  <c r="AB767" i="1"/>
  <c r="Z766" i="1"/>
  <c r="Z763" i="1"/>
  <c r="AA763" i="1"/>
  <c r="Z762" i="1"/>
  <c r="Z761" i="1"/>
  <c r="AB761" i="1"/>
  <c r="Z758" i="1"/>
  <c r="Z757" i="1"/>
  <c r="Z756" i="1"/>
  <c r="AA756" i="1"/>
  <c r="Z753" i="1"/>
  <c r="AA753" i="1"/>
  <c r="Z752" i="1"/>
  <c r="AB752" i="1"/>
  <c r="Z751" i="1"/>
  <c r="AA751" i="1"/>
  <c r="Z748" i="1"/>
  <c r="Z747" i="1"/>
  <c r="AA747" i="1"/>
  <c r="Z746" i="1"/>
  <c r="AB746" i="1"/>
  <c r="Z743" i="1"/>
  <c r="AA743" i="1"/>
  <c r="Z742" i="1"/>
  <c r="AA742" i="1"/>
  <c r="Z741" i="1"/>
  <c r="Z738" i="1"/>
  <c r="Z737" i="1"/>
  <c r="AB737" i="1"/>
  <c r="Z736" i="1"/>
  <c r="Z733" i="1"/>
  <c r="AA733" i="1"/>
  <c r="Z732" i="1"/>
  <c r="AA732" i="1"/>
  <c r="Z731" i="1"/>
  <c r="AA731" i="1"/>
  <c r="Z728" i="1"/>
  <c r="AA728" i="1"/>
  <c r="Z727" i="1"/>
  <c r="AA727" i="1"/>
  <c r="Z726" i="1"/>
  <c r="AA726" i="1"/>
  <c r="Z723" i="1"/>
  <c r="AB723" i="1"/>
  <c r="Z722" i="1"/>
  <c r="AB722" i="1"/>
  <c r="Z721" i="1"/>
  <c r="AA721" i="1"/>
  <c r="Z718" i="1"/>
  <c r="AB718" i="1"/>
  <c r="Z717" i="1"/>
  <c r="AB717" i="1"/>
  <c r="Z716" i="1"/>
  <c r="Z713" i="1"/>
  <c r="AA713" i="1"/>
  <c r="Z712" i="1"/>
  <c r="Z711" i="1"/>
  <c r="AA711" i="1"/>
  <c r="Z708" i="1"/>
  <c r="Z707" i="1"/>
  <c r="AA707" i="1"/>
  <c r="Z706" i="1"/>
  <c r="AB706" i="1"/>
  <c r="Z703" i="1"/>
  <c r="AB703" i="1"/>
  <c r="Z702" i="1"/>
  <c r="AA702" i="1"/>
  <c r="Z701" i="1"/>
  <c r="AB701" i="1"/>
  <c r="Z698" i="1"/>
  <c r="AA698" i="1"/>
  <c r="Z697" i="1"/>
  <c r="AA697" i="1"/>
  <c r="Z696" i="1"/>
  <c r="Z693" i="1"/>
  <c r="AB693" i="1"/>
  <c r="Z692" i="1"/>
  <c r="AA692" i="1"/>
  <c r="Z691" i="1"/>
  <c r="Z688" i="1"/>
  <c r="AB688" i="1"/>
  <c r="Z687" i="1"/>
  <c r="AA687" i="1"/>
  <c r="Z686" i="1"/>
  <c r="Z683" i="1"/>
  <c r="AB683" i="1"/>
  <c r="Z682" i="1"/>
  <c r="AA682" i="1"/>
  <c r="Z681" i="1"/>
  <c r="AB681" i="1"/>
  <c r="Z678" i="1"/>
  <c r="AB678" i="1"/>
  <c r="Z677" i="1"/>
  <c r="AB677" i="1"/>
  <c r="Z676" i="1"/>
  <c r="AB676" i="1"/>
  <c r="Z673" i="1"/>
  <c r="AA673" i="1"/>
  <c r="Z672" i="1"/>
  <c r="AB672" i="1"/>
  <c r="Z671" i="1"/>
  <c r="Z668" i="1"/>
  <c r="AB668" i="1"/>
  <c r="Z667" i="1"/>
  <c r="AB667" i="1"/>
  <c r="Z666" i="1"/>
  <c r="AA666" i="1"/>
  <c r="Z663" i="1"/>
  <c r="AB663" i="1"/>
  <c r="Z662" i="1"/>
  <c r="AA662" i="1"/>
  <c r="Z661" i="1"/>
  <c r="AB661" i="1"/>
  <c r="Z658" i="1"/>
  <c r="AB658" i="1"/>
  <c r="Z657" i="1"/>
  <c r="AB657" i="1"/>
  <c r="Z656" i="1"/>
  <c r="Z653" i="1"/>
  <c r="Z652" i="1"/>
  <c r="AB652" i="1"/>
  <c r="Z651" i="1"/>
  <c r="AA651" i="1"/>
  <c r="Z648" i="1"/>
  <c r="AB648" i="1"/>
  <c r="Z647" i="1"/>
  <c r="Z646" i="1"/>
  <c r="AB646" i="1"/>
  <c r="Z643" i="1"/>
  <c r="AB643" i="1"/>
  <c r="Z642" i="1"/>
  <c r="AA642" i="1"/>
  <c r="Z641" i="1"/>
  <c r="AA641" i="1"/>
  <c r="Z638" i="1"/>
  <c r="Z637" i="1"/>
  <c r="AB637" i="1"/>
  <c r="Z636" i="1"/>
  <c r="AA636" i="1"/>
  <c r="Z633" i="1"/>
  <c r="Z632" i="1"/>
  <c r="AB632" i="1"/>
  <c r="Z631" i="1"/>
  <c r="AB631" i="1"/>
  <c r="Z628" i="1"/>
  <c r="AB628" i="1"/>
  <c r="Z627" i="1"/>
  <c r="AB627" i="1"/>
  <c r="Z626" i="1"/>
  <c r="AA626" i="1"/>
  <c r="Z623" i="1"/>
  <c r="AA623" i="1"/>
  <c r="Z622" i="1"/>
  <c r="AB622" i="1"/>
  <c r="Z621" i="1"/>
  <c r="AA621" i="1"/>
  <c r="Z618" i="1"/>
  <c r="AB618" i="1"/>
  <c r="Z617" i="1"/>
  <c r="AA617" i="1"/>
  <c r="Z616" i="1"/>
  <c r="AB616" i="1"/>
  <c r="Z613" i="1"/>
  <c r="AA613" i="1"/>
  <c r="Z612" i="1"/>
  <c r="Z611" i="1"/>
  <c r="Z608" i="1"/>
  <c r="AB608" i="1"/>
  <c r="Z607" i="1"/>
  <c r="AA607" i="1"/>
  <c r="Z606" i="1"/>
  <c r="Z603" i="1"/>
  <c r="Z602" i="1"/>
  <c r="AB602" i="1"/>
  <c r="Z601" i="1"/>
  <c r="AB601" i="1"/>
  <c r="Z598" i="1"/>
  <c r="AA598" i="1"/>
  <c r="Z597" i="1"/>
  <c r="AA597" i="1"/>
  <c r="Z596" i="1"/>
  <c r="Z593" i="1"/>
  <c r="AB593" i="1"/>
  <c r="Z592" i="1"/>
  <c r="Z591" i="1"/>
  <c r="AA591" i="1"/>
  <c r="Z588" i="1"/>
  <c r="AB588" i="1"/>
  <c r="Z587" i="1"/>
  <c r="AB587" i="1"/>
  <c r="Z586" i="1"/>
  <c r="Z583" i="1"/>
  <c r="AB583" i="1"/>
  <c r="Z582" i="1"/>
  <c r="AA582" i="1"/>
  <c r="Z581" i="1"/>
  <c r="AB581" i="1"/>
  <c r="Z578" i="1"/>
  <c r="AA578" i="1"/>
  <c r="Z577" i="1"/>
  <c r="Z576" i="1"/>
  <c r="AA576" i="1"/>
  <c r="Z573" i="1"/>
  <c r="AB573" i="1"/>
  <c r="Z572" i="1"/>
  <c r="AB572" i="1"/>
  <c r="Z571" i="1"/>
  <c r="AA571" i="1"/>
  <c r="Z568" i="1"/>
  <c r="AB568" i="1"/>
  <c r="Z567" i="1"/>
  <c r="AB567" i="1"/>
  <c r="Z566" i="1"/>
  <c r="Z563" i="1"/>
  <c r="Z562" i="1"/>
  <c r="Z561" i="1"/>
  <c r="AB561" i="1"/>
  <c r="Z558" i="1"/>
  <c r="AB558" i="1"/>
  <c r="Z557" i="1"/>
  <c r="AB557" i="1"/>
  <c r="Z556" i="1"/>
  <c r="Z553" i="1"/>
  <c r="AA553" i="1"/>
  <c r="Z552" i="1"/>
  <c r="AA552" i="1"/>
  <c r="Z551" i="1"/>
  <c r="AA551" i="1"/>
  <c r="Z548" i="1"/>
  <c r="AB548" i="1"/>
  <c r="Z547" i="1"/>
  <c r="AB547" i="1"/>
  <c r="Z546" i="1"/>
  <c r="Z543" i="1"/>
  <c r="AA543" i="1"/>
  <c r="Z542" i="1"/>
  <c r="AB542" i="1"/>
  <c r="Z541" i="1"/>
  <c r="AA541" i="1"/>
  <c r="Z538" i="1"/>
  <c r="Z537" i="1"/>
  <c r="Z536" i="1"/>
  <c r="AB536" i="1"/>
  <c r="Z533" i="1"/>
  <c r="AB533" i="1"/>
  <c r="Z532" i="1"/>
  <c r="AB532" i="1"/>
  <c r="Z531" i="1"/>
  <c r="AB531" i="1"/>
  <c r="Z528" i="1"/>
  <c r="Z527" i="1"/>
  <c r="AA527" i="1"/>
  <c r="Z526" i="1"/>
  <c r="Z523" i="1"/>
  <c r="AA523" i="1"/>
  <c r="Z522" i="1"/>
  <c r="Z521" i="1"/>
  <c r="AB521" i="1"/>
  <c r="Z518" i="1"/>
  <c r="AB518" i="1"/>
  <c r="Z517" i="1"/>
  <c r="AA517" i="1"/>
  <c r="Z516" i="1"/>
  <c r="AA516" i="1"/>
  <c r="Z513" i="1"/>
  <c r="AB513" i="1"/>
  <c r="Z512" i="1"/>
  <c r="AB512" i="1"/>
  <c r="Z511" i="1"/>
  <c r="Z508" i="1"/>
  <c r="AB508" i="1"/>
  <c r="Z507" i="1"/>
  <c r="AB507" i="1"/>
  <c r="Z506" i="1"/>
  <c r="AB506" i="1"/>
  <c r="Z503" i="1"/>
  <c r="Z502" i="1"/>
  <c r="Z501" i="1"/>
  <c r="AB501" i="1"/>
  <c r="Z498" i="1"/>
  <c r="Z497" i="1"/>
  <c r="AA497" i="1"/>
  <c r="Z496" i="1"/>
  <c r="Z493" i="1"/>
  <c r="AB493" i="1"/>
  <c r="Z492" i="1"/>
  <c r="AA492" i="1"/>
  <c r="Z491" i="1"/>
  <c r="Z488" i="1"/>
  <c r="Z487" i="1"/>
  <c r="AB487" i="1"/>
  <c r="Z486" i="1"/>
  <c r="AB486" i="1"/>
  <c r="Z483" i="1"/>
  <c r="AB483" i="1"/>
  <c r="Z482" i="1"/>
  <c r="Z481" i="1"/>
  <c r="Z478" i="1"/>
  <c r="AB478" i="1"/>
  <c r="Z477" i="1"/>
  <c r="AB477" i="1"/>
  <c r="Z476" i="1"/>
  <c r="AB476" i="1"/>
  <c r="Z473" i="1"/>
  <c r="AB473" i="1"/>
  <c r="Z472" i="1"/>
  <c r="AB472" i="1"/>
  <c r="Z471" i="1"/>
  <c r="AA471" i="1"/>
  <c r="Z468" i="1"/>
  <c r="AB468" i="1"/>
  <c r="Z467" i="1"/>
  <c r="AB467" i="1"/>
  <c r="Z466" i="1"/>
  <c r="AB466" i="1"/>
  <c r="Z463" i="1"/>
  <c r="Z462" i="1"/>
  <c r="AA462" i="1"/>
  <c r="Z461" i="1"/>
  <c r="AB461" i="1"/>
  <c r="Z458" i="1"/>
  <c r="Z457" i="1"/>
  <c r="AB457" i="1"/>
  <c r="Z456" i="1"/>
  <c r="AA456" i="1"/>
  <c r="Z453" i="1"/>
  <c r="AB453" i="1"/>
  <c r="Z452" i="1"/>
  <c r="AB452" i="1"/>
  <c r="Z451" i="1"/>
  <c r="Z448" i="1"/>
  <c r="Z447" i="1"/>
  <c r="AA447" i="1"/>
  <c r="Z446" i="1"/>
  <c r="Z443" i="1"/>
  <c r="AB443" i="1"/>
  <c r="Z442" i="1"/>
  <c r="AB442" i="1"/>
  <c r="Z441" i="1"/>
  <c r="Z438" i="1"/>
  <c r="Z437" i="1"/>
  <c r="AA437" i="1"/>
  <c r="Z436" i="1"/>
  <c r="Z433" i="1"/>
  <c r="AB433" i="1"/>
  <c r="Z432" i="1"/>
  <c r="Z431" i="1"/>
  <c r="AB431" i="1"/>
  <c r="Z428" i="1"/>
  <c r="Z427" i="1"/>
  <c r="AA427" i="1"/>
  <c r="Z426" i="1"/>
  <c r="Z423" i="1"/>
  <c r="AB423" i="1"/>
  <c r="Z422" i="1"/>
  <c r="AA422" i="1"/>
  <c r="Z421" i="1"/>
  <c r="AB421" i="1"/>
  <c r="Z418" i="1"/>
  <c r="AB418" i="1"/>
  <c r="Z417" i="1"/>
  <c r="AA417" i="1"/>
  <c r="Z416" i="1"/>
  <c r="Z413" i="1"/>
  <c r="AB413" i="1"/>
  <c r="Z412" i="1"/>
  <c r="AA412" i="1"/>
  <c r="Z411" i="1"/>
  <c r="AB411" i="1"/>
  <c r="Z408" i="1"/>
  <c r="AA408" i="1"/>
  <c r="Z407" i="1"/>
  <c r="AB407" i="1"/>
  <c r="Z406" i="1"/>
  <c r="Z403" i="1"/>
  <c r="AA403" i="1"/>
  <c r="Z402" i="1"/>
  <c r="AB402" i="1"/>
  <c r="Z401" i="1"/>
  <c r="AB401" i="1"/>
  <c r="Z398" i="1"/>
  <c r="AA398" i="1"/>
  <c r="Z397" i="1"/>
  <c r="AB397" i="1"/>
  <c r="Z396" i="1"/>
  <c r="Z393" i="1"/>
  <c r="AB393" i="1"/>
  <c r="Z392" i="1"/>
  <c r="AB392" i="1"/>
  <c r="Z391" i="1"/>
  <c r="AB391" i="1"/>
  <c r="Z388" i="1"/>
  <c r="AA388" i="1"/>
  <c r="Z387" i="1"/>
  <c r="AB387" i="1"/>
  <c r="Z386" i="1"/>
  <c r="AA386" i="1"/>
  <c r="Z383" i="1"/>
  <c r="AA383" i="1"/>
  <c r="Z382" i="1"/>
  <c r="AB382" i="1"/>
  <c r="Z381" i="1"/>
  <c r="AA381" i="1"/>
  <c r="Z378" i="1"/>
  <c r="AB378" i="1"/>
  <c r="Z377" i="1"/>
  <c r="AB377" i="1"/>
  <c r="Z376" i="1"/>
  <c r="AB376" i="1"/>
  <c r="Z373" i="1"/>
  <c r="Z372" i="1"/>
  <c r="AB372" i="1"/>
  <c r="Z371" i="1"/>
  <c r="AB371" i="1"/>
  <c r="Z368" i="1"/>
  <c r="Z367" i="1"/>
  <c r="AB367" i="1"/>
  <c r="Z366" i="1"/>
  <c r="Z363" i="1"/>
  <c r="AB363" i="1"/>
  <c r="Z362" i="1"/>
  <c r="AA362" i="1"/>
  <c r="Z361" i="1"/>
  <c r="AB361" i="1"/>
  <c r="Z358" i="1"/>
  <c r="AB358" i="1"/>
  <c r="Z357" i="1"/>
  <c r="AA357" i="1"/>
  <c r="Z356" i="1"/>
  <c r="Z353" i="1"/>
  <c r="AA353" i="1"/>
  <c r="Z352" i="1"/>
  <c r="AB352" i="1"/>
  <c r="Z351" i="1"/>
  <c r="AA351" i="1"/>
  <c r="Z348" i="1"/>
  <c r="AB348" i="1"/>
  <c r="Z347" i="1"/>
  <c r="AB347" i="1"/>
  <c r="Z346" i="1"/>
  <c r="Z343" i="1"/>
  <c r="AB343" i="1"/>
  <c r="Z342" i="1"/>
  <c r="AA342" i="1"/>
  <c r="Z341" i="1"/>
  <c r="AB341" i="1"/>
  <c r="Z338" i="1"/>
  <c r="Z337" i="1"/>
  <c r="AB337" i="1"/>
  <c r="Z336" i="1"/>
  <c r="AA336" i="1"/>
  <c r="Z333" i="1"/>
  <c r="AB333" i="1"/>
  <c r="Z332" i="1"/>
  <c r="AA332" i="1"/>
  <c r="Z331" i="1"/>
  <c r="AA331" i="1"/>
  <c r="Z328" i="1"/>
  <c r="AB328" i="1"/>
  <c r="Z327" i="1"/>
  <c r="AA327" i="1"/>
  <c r="Z326" i="1"/>
  <c r="AA326" i="1"/>
  <c r="Z323" i="1"/>
  <c r="AA323" i="1"/>
  <c r="Z322" i="1"/>
  <c r="AA322" i="1"/>
  <c r="Z321" i="1"/>
  <c r="AA321" i="1"/>
  <c r="Z318" i="1"/>
  <c r="AB318" i="1"/>
  <c r="Z317" i="1"/>
  <c r="AB317" i="1"/>
  <c r="Z316" i="1"/>
  <c r="AA316" i="1"/>
  <c r="Z313" i="1"/>
  <c r="AA313" i="1"/>
  <c r="Z312" i="1"/>
  <c r="AB312" i="1"/>
  <c r="Z311" i="1"/>
  <c r="AB311" i="1"/>
  <c r="Z308" i="1"/>
  <c r="AA308" i="1"/>
  <c r="Z307" i="1"/>
  <c r="AA307" i="1"/>
  <c r="Z306" i="1"/>
  <c r="AB306" i="1"/>
  <c r="Z303" i="1"/>
  <c r="AB303" i="1"/>
  <c r="Z302" i="1"/>
  <c r="AA302" i="1"/>
  <c r="Z301" i="1"/>
  <c r="AB301" i="1"/>
  <c r="Z298" i="1"/>
  <c r="AB298" i="1"/>
  <c r="Z297" i="1"/>
  <c r="AB297" i="1"/>
  <c r="Z296" i="1"/>
  <c r="AA296" i="1"/>
  <c r="Z293" i="1"/>
  <c r="AA293" i="1"/>
  <c r="Z292" i="1"/>
  <c r="AB292" i="1"/>
  <c r="Z291" i="1"/>
  <c r="AB291" i="1"/>
  <c r="Z288" i="1"/>
  <c r="Z287" i="1"/>
  <c r="Z286" i="1"/>
  <c r="AB286" i="1"/>
  <c r="Z283" i="1"/>
  <c r="AA283" i="1"/>
  <c r="Z282" i="1"/>
  <c r="Z281" i="1"/>
  <c r="AA281" i="1"/>
  <c r="Z278" i="1"/>
  <c r="AA278" i="1"/>
  <c r="Z277" i="1"/>
  <c r="AB277" i="1"/>
  <c r="Z276" i="1"/>
  <c r="AB276" i="1"/>
  <c r="Z273" i="1"/>
  <c r="AB273" i="1"/>
  <c r="Z272" i="1"/>
  <c r="Z271" i="1"/>
  <c r="Z268" i="1"/>
  <c r="AB268" i="1"/>
  <c r="Z267" i="1"/>
  <c r="AB267" i="1"/>
  <c r="Z266" i="1"/>
  <c r="AA266" i="1"/>
  <c r="Z263" i="1"/>
  <c r="AB263" i="1"/>
  <c r="Z262" i="1"/>
  <c r="AB262" i="1"/>
  <c r="Z261" i="1"/>
  <c r="AB261" i="1"/>
  <c r="Z258" i="1"/>
  <c r="AA258" i="1"/>
  <c r="Z257" i="1"/>
  <c r="AB257" i="1"/>
  <c r="Z256" i="1"/>
  <c r="AA256" i="1"/>
  <c r="Z253" i="1"/>
  <c r="AA253" i="1"/>
  <c r="Z252" i="1"/>
  <c r="AB252" i="1"/>
  <c r="Z251" i="1"/>
  <c r="AB251" i="1"/>
  <c r="Z248" i="1"/>
  <c r="Z247" i="1"/>
  <c r="AA247" i="1"/>
  <c r="Z246" i="1"/>
  <c r="Z243" i="1"/>
  <c r="AB243" i="1"/>
  <c r="Z242" i="1"/>
  <c r="AA242" i="1"/>
  <c r="Z241" i="1"/>
  <c r="AB241" i="1"/>
  <c r="Z238" i="1"/>
  <c r="Z237" i="1"/>
  <c r="AA237" i="1"/>
  <c r="Z236" i="1"/>
  <c r="Z233" i="1"/>
  <c r="AB233" i="1"/>
  <c r="Z232" i="1"/>
  <c r="AB232" i="1"/>
  <c r="Z231" i="1"/>
  <c r="AB231" i="1"/>
  <c r="Z228" i="1"/>
  <c r="Z227" i="1"/>
  <c r="AB227" i="1"/>
  <c r="Z226" i="1"/>
  <c r="AB226" i="1"/>
  <c r="Z223" i="1"/>
  <c r="AB223" i="1"/>
  <c r="Z222" i="1"/>
  <c r="AB222" i="1"/>
  <c r="Z221" i="1"/>
  <c r="AB221" i="1"/>
  <c r="Z218" i="1"/>
  <c r="AA218" i="1"/>
  <c r="Z217" i="1"/>
  <c r="AA217" i="1"/>
  <c r="Z216" i="1"/>
  <c r="AA216" i="1"/>
  <c r="Z213" i="1"/>
  <c r="AB213" i="1"/>
  <c r="Z212" i="1"/>
  <c r="AB212" i="1"/>
  <c r="Z211" i="1"/>
  <c r="Z208" i="1"/>
  <c r="AA208" i="1"/>
  <c r="Z207" i="1"/>
  <c r="AA207" i="1"/>
  <c r="Z206" i="1"/>
  <c r="AB206" i="1"/>
  <c r="Z203" i="1"/>
  <c r="AA203" i="1"/>
  <c r="Z202" i="1"/>
  <c r="AA202" i="1"/>
  <c r="Z201" i="1"/>
  <c r="AA201" i="1"/>
  <c r="Z198" i="1"/>
  <c r="AA198" i="1"/>
  <c r="Z197" i="1"/>
  <c r="AB197" i="1"/>
  <c r="Z196" i="1"/>
  <c r="Z193" i="1"/>
  <c r="AA193" i="1"/>
  <c r="Z192" i="1"/>
  <c r="AB192" i="1"/>
  <c r="Z191" i="1"/>
  <c r="AB191" i="1"/>
  <c r="Z188" i="1"/>
  <c r="AA188" i="1"/>
  <c r="Z187" i="1"/>
  <c r="AA187" i="1"/>
  <c r="Z186" i="1"/>
  <c r="Z183" i="1"/>
  <c r="AB183" i="1"/>
  <c r="Z182" i="1"/>
  <c r="AA182" i="1"/>
  <c r="Z181" i="1"/>
  <c r="AA181" i="1"/>
  <c r="Z178" i="1"/>
  <c r="AB178" i="1"/>
  <c r="Z177" i="1"/>
  <c r="AB177" i="1"/>
  <c r="Z176" i="1"/>
  <c r="AA176" i="1"/>
  <c r="Z173" i="1"/>
  <c r="AB173" i="1"/>
  <c r="Z172" i="1"/>
  <c r="AB172" i="1"/>
  <c r="Z171" i="1"/>
  <c r="AA171" i="1"/>
  <c r="Z168" i="1"/>
  <c r="AA168" i="1"/>
  <c r="Z167" i="1"/>
  <c r="AB167" i="1"/>
  <c r="Z166" i="1"/>
  <c r="AB166" i="1"/>
  <c r="Z163" i="1"/>
  <c r="AB163" i="1"/>
  <c r="Z162" i="1"/>
  <c r="Z161" i="1"/>
  <c r="Z158" i="1"/>
  <c r="Z157" i="1"/>
  <c r="AA157" i="1"/>
  <c r="Z156" i="1"/>
  <c r="AA156" i="1"/>
  <c r="Z153" i="1"/>
  <c r="Z152" i="1"/>
  <c r="AA152" i="1"/>
  <c r="Z151" i="1"/>
  <c r="AA151" i="1"/>
  <c r="Z148" i="1"/>
  <c r="Z147" i="1"/>
  <c r="AB147" i="1"/>
  <c r="Z146" i="1"/>
  <c r="AB146" i="1"/>
  <c r="Z143" i="1"/>
  <c r="AA143" i="1"/>
  <c r="Z142" i="1"/>
  <c r="AA142" i="1"/>
  <c r="Z141" i="1"/>
  <c r="AB141" i="1"/>
  <c r="Z138" i="1"/>
  <c r="AA138" i="1"/>
  <c r="Z137" i="1"/>
  <c r="AA137" i="1"/>
  <c r="Z136" i="1"/>
  <c r="AB136" i="1"/>
  <c r="Z133" i="1"/>
  <c r="AB133" i="1"/>
  <c r="Z132" i="1"/>
  <c r="AB132" i="1"/>
  <c r="Z131" i="1"/>
  <c r="AA131" i="1"/>
  <c r="Z128" i="1"/>
  <c r="AA128" i="1"/>
  <c r="Z127" i="1"/>
  <c r="Z126" i="1"/>
  <c r="AB126" i="1"/>
  <c r="Z123" i="1"/>
  <c r="AB123" i="1"/>
  <c r="Z122" i="1"/>
  <c r="AA122" i="1"/>
  <c r="Z121" i="1"/>
  <c r="AA121" i="1"/>
  <c r="Z118" i="1"/>
  <c r="AB118" i="1"/>
  <c r="Z117" i="1"/>
  <c r="AA117" i="1"/>
  <c r="Z116" i="1"/>
  <c r="AA116" i="1"/>
  <c r="Z113" i="1"/>
  <c r="AB113" i="1"/>
  <c r="Z112" i="1"/>
  <c r="AA112" i="1"/>
  <c r="Z111" i="1"/>
  <c r="AB111" i="1"/>
  <c r="Z108" i="1"/>
  <c r="AB108" i="1"/>
  <c r="Z107" i="1"/>
  <c r="AB107" i="1"/>
  <c r="Z106" i="1"/>
  <c r="AB106" i="1"/>
  <c r="Z103" i="1"/>
  <c r="AA103" i="1"/>
  <c r="Z102" i="1"/>
  <c r="AA102" i="1"/>
  <c r="Z101" i="1"/>
  <c r="AB101" i="1"/>
  <c r="Z98" i="1"/>
  <c r="AB98" i="1"/>
  <c r="Z97" i="1"/>
  <c r="AA97" i="1"/>
  <c r="Z96" i="1"/>
  <c r="AA96" i="1"/>
  <c r="Z93" i="1"/>
  <c r="AB93" i="1"/>
  <c r="Z92" i="1"/>
  <c r="AA92" i="1"/>
  <c r="Z91" i="1"/>
  <c r="AA91" i="1"/>
  <c r="Z88" i="1"/>
  <c r="AA88" i="1"/>
  <c r="Z87" i="1"/>
  <c r="AB87" i="1"/>
  <c r="Z86" i="1"/>
  <c r="AA86" i="1"/>
  <c r="Z83" i="1"/>
  <c r="AA83" i="1"/>
  <c r="Z82" i="1"/>
  <c r="AB82" i="1"/>
  <c r="Z81" i="1"/>
  <c r="AB81" i="1"/>
  <c r="Z78" i="1"/>
  <c r="Z77" i="1"/>
  <c r="AB77" i="1"/>
  <c r="Z76" i="1"/>
  <c r="AB76" i="1"/>
  <c r="Z73" i="1"/>
  <c r="AB73" i="1"/>
  <c r="Z72" i="1"/>
  <c r="AB72" i="1"/>
  <c r="Z71" i="1"/>
  <c r="AB71" i="1"/>
  <c r="Z68" i="1"/>
  <c r="AA68" i="1"/>
  <c r="Z67" i="1"/>
  <c r="AB67" i="1"/>
  <c r="Z66" i="1"/>
  <c r="AB66" i="1"/>
  <c r="Z63" i="1"/>
  <c r="AA63" i="1"/>
  <c r="Z62" i="1"/>
  <c r="AB62" i="1"/>
  <c r="Z61" i="1"/>
  <c r="AA61" i="1"/>
  <c r="Z58" i="1"/>
  <c r="AB58" i="1"/>
  <c r="Z57" i="1"/>
  <c r="AB57" i="1"/>
  <c r="Z56" i="1"/>
  <c r="AB56" i="1"/>
  <c r="Z53" i="1"/>
  <c r="AA53" i="1"/>
  <c r="Z52" i="1"/>
  <c r="AB52" i="1"/>
  <c r="Z51" i="1"/>
  <c r="AB51" i="1"/>
  <c r="Z48" i="1"/>
  <c r="AA48" i="1"/>
  <c r="Z47" i="1"/>
  <c r="AA47" i="1"/>
  <c r="Z46" i="1"/>
  <c r="AA46" i="1"/>
  <c r="Z43" i="1"/>
  <c r="AA43" i="1"/>
  <c r="Z42" i="1"/>
  <c r="AB42" i="1"/>
  <c r="Z41" i="1"/>
  <c r="AB41" i="1"/>
  <c r="Z38" i="1"/>
  <c r="AA38" i="1"/>
  <c r="Z37" i="1"/>
  <c r="AB37" i="1"/>
  <c r="Z36" i="1"/>
  <c r="AA36" i="1"/>
  <c r="Z33" i="1"/>
  <c r="AA33" i="1"/>
  <c r="Z32" i="1"/>
  <c r="AB32" i="1"/>
  <c r="Z31" i="1"/>
  <c r="AB31" i="1"/>
  <c r="Z28" i="1"/>
  <c r="AB28" i="1"/>
  <c r="Z27" i="1"/>
  <c r="AB27" i="1"/>
  <c r="Z26" i="1"/>
  <c r="AB26" i="1"/>
  <c r="Z23" i="1"/>
  <c r="AA23" i="1"/>
  <c r="Z22" i="1"/>
  <c r="AA22" i="1"/>
  <c r="Z21" i="1"/>
  <c r="AA21" i="1"/>
  <c r="Z18" i="1"/>
  <c r="AB18" i="1"/>
  <c r="Z17" i="1"/>
  <c r="AA17" i="1"/>
  <c r="Z16" i="1"/>
  <c r="AB16" i="1"/>
  <c r="Z13" i="1"/>
  <c r="AA13" i="1"/>
  <c r="Z12" i="1"/>
  <c r="AB12" i="1"/>
  <c r="Z11" i="1"/>
  <c r="AA11" i="1"/>
  <c r="Z8" i="1"/>
  <c r="AB8" i="1"/>
  <c r="Z7" i="1"/>
  <c r="AA7" i="1"/>
  <c r="Z6" i="1"/>
  <c r="AA6" i="1"/>
  <c r="AB2258" i="1"/>
  <c r="AA2397" i="1"/>
  <c r="AA2381" i="1"/>
  <c r="AA2347" i="1"/>
  <c r="AA2383" i="1"/>
  <c r="AA2538" i="1"/>
  <c r="AB2577" i="1"/>
  <c r="AA2567" i="1"/>
  <c r="AA2263" i="1"/>
  <c r="AA2387" i="1"/>
  <c r="AB2591" i="1"/>
  <c r="AA2117" i="1"/>
  <c r="AB2122" i="1"/>
  <c r="AB2213" i="1"/>
  <c r="AA2391" i="1"/>
  <c r="AA2421" i="1"/>
  <c r="AA2506" i="1"/>
  <c r="AB2083" i="1"/>
  <c r="AA2217" i="1"/>
  <c r="AA2377" i="1"/>
  <c r="AA2601" i="1"/>
  <c r="AA2661" i="1"/>
  <c r="AA2512" i="1"/>
  <c r="AA2467" i="1"/>
  <c r="AB2386" i="1"/>
  <c r="AA2326" i="1"/>
  <c r="AB2657" i="1"/>
  <c r="AB2646" i="1"/>
  <c r="AB2631" i="1"/>
  <c r="AA2627" i="1"/>
  <c r="AB2603" i="1"/>
  <c r="AA2593" i="1"/>
  <c r="AA2572" i="1"/>
  <c r="AA2566" i="1"/>
  <c r="AB2551" i="1"/>
  <c r="AA2518" i="1"/>
  <c r="AA2513" i="1"/>
  <c r="AA2472" i="1"/>
  <c r="AA2458" i="1"/>
  <c r="AB2447" i="1"/>
  <c r="AA2433" i="1"/>
  <c r="AA2412" i="1"/>
  <c r="AA2371" i="1"/>
  <c r="AA2367" i="1"/>
  <c r="AB2357" i="1"/>
  <c r="AB2338" i="1"/>
  <c r="AA2311" i="1"/>
  <c r="AA2297" i="1"/>
  <c r="AA2287" i="1"/>
  <c r="AA2272" i="1"/>
  <c r="AB2246" i="1"/>
  <c r="AB2232" i="1"/>
  <c r="AB2226" i="1"/>
  <c r="AA2206" i="1"/>
  <c r="AB2177" i="1"/>
  <c r="AB2086" i="1"/>
  <c r="AA2207" i="1"/>
  <c r="AA2211" i="1"/>
  <c r="AA2223" i="1"/>
  <c r="AA2227" i="1"/>
  <c r="AB2233" i="1"/>
  <c r="AA2238" i="1"/>
  <c r="AB2252" i="1"/>
  <c r="AA2257" i="1"/>
  <c r="AA2266" i="1"/>
  <c r="AA2277" i="1"/>
  <c r="AA2281" i="1"/>
  <c r="AA2317" i="1"/>
  <c r="AA2361" i="1"/>
  <c r="AB2363" i="1"/>
  <c r="AA2393" i="1"/>
  <c r="AB2403" i="1"/>
  <c r="AA2427" i="1"/>
  <c r="AA2461" i="1"/>
  <c r="AB2468" i="1"/>
  <c r="AA2498" i="1"/>
  <c r="AA2507" i="1"/>
  <c r="AA2552" i="1"/>
  <c r="AB2597" i="1"/>
  <c r="AA2641" i="1"/>
  <c r="AA2651" i="1"/>
  <c r="AA2653" i="1"/>
  <c r="AA2137" i="1"/>
  <c r="AA2156" i="1"/>
  <c r="AB2221" i="1"/>
  <c r="AB2327" i="1"/>
  <c r="AA2332" i="1"/>
  <c r="AB2341" i="1"/>
  <c r="AA2346" i="1"/>
  <c r="AA2633" i="1"/>
  <c r="AA2638" i="1"/>
  <c r="AA2647" i="1"/>
  <c r="AA2658" i="1"/>
  <c r="AA2607" i="1"/>
  <c r="AB2611" i="1"/>
  <c r="AA2561" i="1"/>
  <c r="AA2573" i="1"/>
  <c r="AA2581" i="1"/>
  <c r="AB2523" i="1"/>
  <c r="AA2527" i="1"/>
  <c r="AB2537" i="1"/>
  <c r="AB2543" i="1"/>
  <c r="AA2473" i="1"/>
  <c r="AB2477" i="1"/>
  <c r="AB2501" i="1"/>
  <c r="AA2481" i="1"/>
  <c r="AA2432" i="1"/>
  <c r="AA2438" i="1"/>
  <c r="AA2453" i="1"/>
  <c r="AB2392" i="1"/>
  <c r="AB2398" i="1"/>
  <c r="AA2406" i="1"/>
  <c r="AA2418" i="1"/>
  <c r="AA2353" i="1"/>
  <c r="AB2378" i="1"/>
  <c r="AB2323" i="1"/>
  <c r="AA2331" i="1"/>
  <c r="AA2337" i="1"/>
  <c r="AB2271" i="1"/>
  <c r="AA2278" i="1"/>
  <c r="AA2231" i="1"/>
  <c r="AA2243" i="1"/>
  <c r="AA2251" i="1"/>
  <c r="AB2241" i="1"/>
  <c r="X2205" i="1"/>
  <c r="AA2212" i="1"/>
  <c r="AA2218" i="1"/>
  <c r="AA2171" i="1"/>
  <c r="AA2163" i="1"/>
  <c r="AA2096" i="1"/>
  <c r="AB2663" i="1"/>
  <c r="AB2617" i="1"/>
  <c r="AA2587" i="1"/>
  <c r="AB2583" i="1"/>
  <c r="AB2526" i="1"/>
  <c r="AA2578" i="1"/>
  <c r="AA2586" i="1"/>
  <c r="AA2592" i="1"/>
  <c r="AA2606" i="1"/>
  <c r="AA2612" i="1"/>
  <c r="AA2618" i="1"/>
  <c r="AA2626" i="1"/>
  <c r="AA2632" i="1"/>
  <c r="AB2557" i="1"/>
  <c r="AB2541" i="1"/>
  <c r="AB2547" i="1"/>
  <c r="AB2553" i="1"/>
  <c r="AB2533" i="1"/>
  <c r="AB2521" i="1"/>
  <c r="AA2517" i="1"/>
  <c r="AB2491" i="1"/>
  <c r="AA2487" i="1"/>
  <c r="AB2483" i="1"/>
  <c r="AB2497" i="1"/>
  <c r="AB2503" i="1"/>
  <c r="AA2478" i="1"/>
  <c r="AA2486" i="1"/>
  <c r="AA2452" i="1"/>
  <c r="AB2417" i="1"/>
  <c r="AB2423" i="1"/>
  <c r="AB2431" i="1"/>
  <c r="AB2437" i="1"/>
  <c r="AB2443" i="1"/>
  <c r="AB2451" i="1"/>
  <c r="AB2457" i="1"/>
  <c r="AB2471" i="1"/>
  <c r="AB2401" i="1"/>
  <c r="AB2407" i="1"/>
  <c r="AB2413" i="1"/>
  <c r="AB2318" i="1"/>
  <c r="AB2312" i="1"/>
  <c r="AB2298" i="1"/>
  <c r="AA2293" i="1"/>
  <c r="AB2358" i="1"/>
  <c r="AB2366" i="1"/>
  <c r="AA2352" i="1"/>
  <c r="AB2343" i="1"/>
  <c r="AB2351" i="1"/>
  <c r="AB2313" i="1"/>
  <c r="AB2321" i="1"/>
  <c r="AA2301" i="1"/>
  <c r="AA2307" i="1"/>
  <c r="AA2286" i="1"/>
  <c r="AA2237" i="1"/>
  <c r="AB2247" i="1"/>
  <c r="AB2253" i="1"/>
  <c r="AB2261" i="1"/>
  <c r="AA2151" i="1"/>
  <c r="AB2076" i="1"/>
  <c r="AB2146" i="1"/>
  <c r="AB2142" i="1"/>
  <c r="AA2108" i="1"/>
  <c r="AB2106" i="1"/>
  <c r="AA2191" i="1"/>
  <c r="AA2203" i="1"/>
  <c r="AA2172" i="1"/>
  <c r="AA2176" i="1"/>
  <c r="AA2183" i="1"/>
  <c r="AA2188" i="1"/>
  <c r="AA2136" i="1"/>
  <c r="AB2138" i="1"/>
  <c r="AA2128" i="1"/>
  <c r="AA2116" i="1"/>
  <c r="AA2098" i="1"/>
  <c r="AA2078" i="1"/>
  <c r="X2075" i="1"/>
  <c r="AB2192" i="1"/>
  <c r="AA2168" i="1"/>
  <c r="AB2152" i="1"/>
  <c r="AA2148" i="1"/>
  <c r="AB2157" i="1"/>
  <c r="AA2132" i="1"/>
  <c r="AA2112" i="1"/>
  <c r="X2070" i="1"/>
  <c r="AA2162" i="1"/>
  <c r="AA2166" i="1"/>
  <c r="AA2178" i="1"/>
  <c r="AA2186" i="1"/>
  <c r="AA2202" i="1"/>
  <c r="AA2131" i="1"/>
  <c r="AA2143" i="1"/>
  <c r="AA2111" i="1"/>
  <c r="AB2073" i="1"/>
  <c r="AB2071" i="1"/>
  <c r="L5" i="2"/>
  <c r="L6" i="2"/>
  <c r="L7" i="2"/>
  <c r="L8" i="2"/>
  <c r="L9" i="2"/>
  <c r="L10" i="2"/>
  <c r="L11" i="2"/>
  <c r="L12" i="2"/>
  <c r="L13" i="2"/>
  <c r="L14" i="2"/>
  <c r="L15" i="2"/>
  <c r="AA141" i="1"/>
  <c r="AA191" i="1"/>
  <c r="AB293" i="1"/>
  <c r="AB308" i="1"/>
  <c r="AA333" i="1"/>
  <c r="AA377" i="1"/>
  <c r="AA387" i="1"/>
  <c r="AB412" i="1"/>
  <c r="AA466" i="1"/>
  <c r="AB471" i="1"/>
  <c r="AB492" i="1"/>
  <c r="AA506" i="1"/>
  <c r="AA521" i="1"/>
  <c r="AB551" i="1"/>
  <c r="AB553" i="1"/>
  <c r="AA561" i="1"/>
  <c r="AB613" i="1"/>
  <c r="AB626" i="1"/>
  <c r="AA631" i="1"/>
  <c r="AA637" i="1"/>
  <c r="AB651" i="1"/>
  <c r="AB653" i="1"/>
  <c r="AA653" i="1"/>
  <c r="AA661" i="1"/>
  <c r="AA663" i="1"/>
  <c r="AA667" i="1"/>
  <c r="AA683" i="1"/>
  <c r="AA693" i="1"/>
  <c r="AB711" i="1"/>
  <c r="AB713" i="1"/>
  <c r="AA717" i="1"/>
  <c r="AB731" i="1"/>
  <c r="AB733" i="1"/>
  <c r="AB743" i="1"/>
  <c r="AB747" i="1"/>
  <c r="AA761" i="1"/>
  <c r="AB763" i="1"/>
  <c r="AA767" i="1"/>
  <c r="AA777" i="1"/>
  <c r="AB778" i="1"/>
  <c r="AA783" i="1"/>
  <c r="AB787" i="1"/>
  <c r="AA787" i="1"/>
  <c r="AB793" i="1"/>
  <c r="AA793" i="1"/>
  <c r="AA797" i="1"/>
  <c r="AB801" i="1"/>
  <c r="AA801" i="1"/>
  <c r="AB803" i="1"/>
  <c r="AA812" i="1"/>
  <c r="AB813" i="1"/>
  <c r="AA813" i="1"/>
  <c r="AA817" i="1"/>
  <c r="AB821" i="1"/>
  <c r="AA821" i="1"/>
  <c r="AA823" i="1"/>
  <c r="AB827" i="1"/>
  <c r="AB831" i="1"/>
  <c r="AA833" i="1"/>
  <c r="AB841" i="1"/>
  <c r="AB843" i="1"/>
  <c r="AB847" i="1"/>
  <c r="AA847" i="1"/>
  <c r="AA852" i="1"/>
  <c r="AA856" i="1"/>
  <c r="AA858" i="1"/>
  <c r="AB863" i="1"/>
  <c r="AB873" i="1"/>
  <c r="AB876" i="1"/>
  <c r="AA881" i="1"/>
  <c r="AB891" i="1"/>
  <c r="AB893" i="1"/>
  <c r="AA893" i="1"/>
  <c r="AB903" i="1"/>
  <c r="AB911" i="1"/>
  <c r="AB913" i="1"/>
  <c r="AA913" i="1"/>
  <c r="AB917" i="1"/>
  <c r="AA921" i="1"/>
  <c r="AB927" i="1"/>
  <c r="AA927" i="1"/>
  <c r="AB928" i="1"/>
  <c r="AB931" i="1"/>
  <c r="AA937" i="1"/>
  <c r="AA951" i="1"/>
  <c r="AB953" i="1"/>
  <c r="AA953" i="1"/>
  <c r="AA957" i="1"/>
  <c r="AB961" i="1"/>
  <c r="AA961" i="1"/>
  <c r="AA963" i="1"/>
  <c r="AB967" i="1"/>
  <c r="AA967" i="1"/>
  <c r="AB981" i="1"/>
  <c r="AA981" i="1"/>
  <c r="AA987" i="1"/>
  <c r="AB993" i="1"/>
  <c r="AA993" i="1"/>
  <c r="AA997" i="1"/>
  <c r="AB1001" i="1"/>
  <c r="AA1001" i="1"/>
  <c r="AA1003" i="1"/>
  <c r="AA1011" i="1"/>
  <c r="AA1018" i="1"/>
  <c r="AA1021" i="1"/>
  <c r="AB1027" i="1"/>
  <c r="AA1027" i="1"/>
  <c r="AB1031" i="1"/>
  <c r="AA1031" i="1"/>
  <c r="AB1037" i="1"/>
  <c r="AB1041" i="1"/>
  <c r="AA1041" i="1"/>
  <c r="AB1043" i="1"/>
  <c r="AA1043" i="1"/>
  <c r="AB1047" i="1"/>
  <c r="AA1047" i="1"/>
  <c r="AA1053" i="1"/>
  <c r="AA1061" i="1"/>
  <c r="AA1067" i="1"/>
  <c r="AB1071" i="1"/>
  <c r="AB1077" i="1"/>
  <c r="AA1077" i="1"/>
  <c r="AB1081" i="1"/>
  <c r="AA1081" i="1"/>
  <c r="AA1083" i="1"/>
  <c r="AB1087" i="1"/>
  <c r="AA1091" i="1"/>
  <c r="AB1101" i="1"/>
  <c r="AA1101" i="1"/>
  <c r="AA1103" i="1"/>
  <c r="AB1107" i="1"/>
  <c r="AA1107" i="1"/>
  <c r="AB1111" i="1"/>
  <c r="AB1113" i="1"/>
  <c r="AA1113" i="1"/>
  <c r="AA1117" i="1"/>
  <c r="AB1121" i="1"/>
  <c r="AA1126" i="1"/>
  <c r="AB1127" i="1"/>
  <c r="AB1132" i="1"/>
  <c r="AA1141" i="1"/>
  <c r="AB1142" i="1"/>
  <c r="AB1143" i="1"/>
  <c r="AB1147" i="1"/>
  <c r="AA1147" i="1"/>
  <c r="AA1151" i="1"/>
  <c r="AB1153" i="1"/>
  <c r="AA1153" i="1"/>
  <c r="AA1157" i="1"/>
  <c r="AB1161" i="1"/>
  <c r="AA1161" i="1"/>
  <c r="AB1163" i="1"/>
  <c r="AB1183" i="1"/>
  <c r="AA1183" i="1"/>
  <c r="AB1187" i="1"/>
  <c r="AA1187" i="1"/>
  <c r="AB1191" i="1"/>
  <c r="AB1193" i="1"/>
  <c r="AB1197" i="1"/>
  <c r="AB1203" i="1"/>
  <c r="AB1207" i="1"/>
  <c r="AA1213" i="1"/>
  <c r="AB1221" i="1"/>
  <c r="AA1221" i="1"/>
  <c r="AB1223" i="1"/>
  <c r="AA1223" i="1"/>
  <c r="AB1227" i="1"/>
  <c r="AA1227" i="1"/>
  <c r="AA1228" i="1"/>
  <c r="AB1231" i="1"/>
  <c r="AB1237" i="1"/>
  <c r="AA1237" i="1"/>
  <c r="AB1238" i="1"/>
  <c r="AB1241" i="1"/>
  <c r="AA1241" i="1"/>
  <c r="AA1243" i="1"/>
  <c r="AB1247" i="1"/>
  <c r="AB1253" i="1"/>
  <c r="AA1253" i="1"/>
  <c r="AA1257" i="1"/>
  <c r="AB1258" i="1"/>
  <c r="AA1263" i="1"/>
  <c r="AB1267" i="1"/>
  <c r="AA1271" i="1"/>
  <c r="AA1273" i="1"/>
  <c r="AB1277" i="1"/>
  <c r="AA1277" i="1"/>
  <c r="AB1281" i="1"/>
  <c r="AA1281" i="1"/>
  <c r="AA1283" i="1"/>
  <c r="AB1286" i="1"/>
  <c r="AA1287" i="1"/>
  <c r="AB1291" i="1"/>
  <c r="AA1291" i="1"/>
  <c r="AB1293" i="1"/>
  <c r="AA1293" i="1"/>
  <c r="AB1297" i="1"/>
  <c r="AA1297" i="1"/>
  <c r="AA1301" i="1"/>
  <c r="AB1311" i="1"/>
  <c r="AB1317" i="1"/>
  <c r="AA1317" i="1"/>
  <c r="AA1321" i="1"/>
  <c r="AA1323" i="1"/>
  <c r="AB1327" i="1"/>
  <c r="AA1327" i="1"/>
  <c r="AB1331" i="1"/>
  <c r="AB1333" i="1"/>
  <c r="AA1333" i="1"/>
  <c r="AB1337" i="1"/>
  <c r="AA1337" i="1"/>
  <c r="AB1341" i="1"/>
  <c r="AB1343" i="1"/>
  <c r="AA1343" i="1"/>
  <c r="AB1347" i="1"/>
  <c r="AA1347" i="1"/>
  <c r="AB1351" i="1"/>
  <c r="AA1351" i="1"/>
  <c r="AB1353" i="1"/>
  <c r="AA1353" i="1"/>
  <c r="AB1357" i="1"/>
  <c r="AB1361" i="1"/>
  <c r="AA1361" i="1"/>
  <c r="AB1363" i="1"/>
  <c r="AA1363" i="1"/>
  <c r="AB1367" i="1"/>
  <c r="AA1367" i="1"/>
  <c r="AB1371" i="1"/>
  <c r="AA1371" i="1"/>
  <c r="AB1372" i="1"/>
  <c r="AA1373" i="1"/>
  <c r="AB1377" i="1"/>
  <c r="AA1377" i="1"/>
  <c r="AA1378" i="1"/>
  <c r="AB1381" i="1"/>
  <c r="AA1381" i="1"/>
  <c r="AA1382" i="1"/>
  <c r="AB1383" i="1"/>
  <c r="AA1383" i="1"/>
  <c r="AB1391" i="1"/>
  <c r="AA1391" i="1"/>
  <c r="AB1393" i="1"/>
  <c r="AA1393" i="1"/>
  <c r="AB1397" i="1"/>
  <c r="AA1397" i="1"/>
  <c r="AB1398" i="1"/>
  <c r="AB1401" i="1"/>
  <c r="AA1401" i="1"/>
  <c r="AB1403" i="1"/>
  <c r="AA1403" i="1"/>
  <c r="AA1406" i="1"/>
  <c r="AB1407" i="1"/>
  <c r="AA1407" i="1"/>
  <c r="AB1411" i="1"/>
  <c r="AA1411" i="1"/>
  <c r="AA1412" i="1"/>
  <c r="AB1413" i="1"/>
  <c r="AA1413" i="1"/>
  <c r="AB1417" i="1"/>
  <c r="AA1417" i="1"/>
  <c r="AB1421" i="1"/>
  <c r="AA1421" i="1"/>
  <c r="AB1423" i="1"/>
  <c r="AA1423" i="1"/>
  <c r="AA1426" i="1"/>
  <c r="AA1427" i="1"/>
  <c r="AA1432" i="1"/>
  <c r="AB1433" i="1"/>
  <c r="AA1433" i="1"/>
  <c r="AB1437" i="1"/>
  <c r="AA1437" i="1"/>
  <c r="AA1438" i="1"/>
  <c r="AB1443" i="1"/>
  <c r="AA1446" i="1"/>
  <c r="AA1448" i="1"/>
  <c r="AB1451" i="1"/>
  <c r="AA1451" i="1"/>
  <c r="AB1453" i="1"/>
  <c r="AA1453" i="1"/>
  <c r="AB1457" i="1"/>
  <c r="AA1457" i="1"/>
  <c r="AB1461" i="1"/>
  <c r="AB1463" i="1"/>
  <c r="AB1471" i="1"/>
  <c r="AB1473" i="1"/>
  <c r="AA1473" i="1"/>
  <c r="AB1481" i="1"/>
  <c r="AA1481" i="1"/>
  <c r="AB1483" i="1"/>
  <c r="AA1483" i="1"/>
  <c r="AB1487" i="1"/>
  <c r="AA1487" i="1"/>
  <c r="AB1491" i="1"/>
  <c r="AA1491" i="1"/>
  <c r="AB1493" i="1"/>
  <c r="AA1493" i="1"/>
  <c r="AB1497" i="1"/>
  <c r="AA1497" i="1"/>
  <c r="AB1498" i="1"/>
  <c r="AB1501" i="1"/>
  <c r="AA1501" i="1"/>
  <c r="AB1503" i="1"/>
  <c r="AA1503" i="1"/>
  <c r="AA1511" i="1"/>
  <c r="AB1512" i="1"/>
  <c r="AA1516" i="1"/>
  <c r="AB1517" i="1"/>
  <c r="AA1517" i="1"/>
  <c r="AB1521" i="1"/>
  <c r="AA1521" i="1"/>
  <c r="AB1523" i="1"/>
  <c r="AA1523" i="1"/>
  <c r="AA1526" i="1"/>
  <c r="AA1527" i="1"/>
  <c r="AB1531" i="1"/>
  <c r="AA1531" i="1"/>
  <c r="AB1533" i="1"/>
  <c r="AA1536" i="1"/>
  <c r="AB1537" i="1"/>
  <c r="AA1537" i="1"/>
  <c r="AB1541" i="1"/>
  <c r="AA1541" i="1"/>
  <c r="AB1543" i="1"/>
  <c r="AB1547" i="1"/>
  <c r="AA1547" i="1"/>
  <c r="AB1551" i="1"/>
  <c r="AA1551" i="1"/>
  <c r="AB1552" i="1"/>
  <c r="AB1553" i="1"/>
  <c r="AA1553" i="1"/>
  <c r="AB1557" i="1"/>
  <c r="AA1557" i="1"/>
  <c r="AB1558" i="1"/>
  <c r="AB1561" i="1"/>
  <c r="AA1561" i="1"/>
  <c r="AB1563" i="1"/>
  <c r="AA1563" i="1"/>
  <c r="AB1571" i="1"/>
  <c r="AA1571" i="1"/>
  <c r="AB1577" i="1"/>
  <c r="AA1577" i="1"/>
  <c r="AB1583" i="1"/>
  <c r="AA1583" i="1"/>
  <c r="AB1587" i="1"/>
  <c r="AB1591" i="1"/>
  <c r="AB1597" i="1"/>
  <c r="AA1601" i="1"/>
  <c r="AB1603" i="1"/>
  <c r="AA1603" i="1"/>
  <c r="AB1606" i="1"/>
  <c r="AB1607" i="1"/>
  <c r="AA1607" i="1"/>
  <c r="AB1611" i="1"/>
  <c r="AA1611" i="1"/>
  <c r="AB1612" i="1"/>
  <c r="AB1613" i="1"/>
  <c r="AA1613" i="1"/>
  <c r="AB1617" i="1"/>
  <c r="AA1617" i="1"/>
  <c r="AB1621" i="1"/>
  <c r="AA1621" i="1"/>
  <c r="AB1623" i="1"/>
  <c r="AA1623" i="1"/>
  <c r="AA1626" i="1"/>
  <c r="AB1631" i="1"/>
  <c r="AA1631" i="1"/>
  <c r="AB1633" i="1"/>
  <c r="AA1633" i="1"/>
  <c r="AB1637" i="1"/>
  <c r="AA1637" i="1"/>
  <c r="AB1641" i="1"/>
  <c r="AA1641" i="1"/>
  <c r="AB1643" i="1"/>
  <c r="AA1643" i="1"/>
  <c r="AB1647" i="1"/>
  <c r="AA1647" i="1"/>
  <c r="AB1651" i="1"/>
  <c r="AA1651" i="1"/>
  <c r="AB1653" i="1"/>
  <c r="AA1653" i="1"/>
  <c r="AB1661" i="1"/>
  <c r="AA1661" i="1"/>
  <c r="AB1663" i="1"/>
  <c r="AA1663" i="1"/>
  <c r="AA1667" i="1"/>
  <c r="AB1671" i="1"/>
  <c r="AA1671" i="1"/>
  <c r="AB1673" i="1"/>
  <c r="AA1673" i="1"/>
  <c r="AB1677" i="1"/>
  <c r="AA1677" i="1"/>
  <c r="AB1687" i="1"/>
  <c r="AA1687" i="1"/>
  <c r="AB1691" i="1"/>
  <c r="AA1691" i="1"/>
  <c r="AB1692" i="1"/>
  <c r="AB1697" i="1"/>
  <c r="AA1697" i="1"/>
  <c r="AB1701" i="1"/>
  <c r="AA1701" i="1"/>
  <c r="AB1703" i="1"/>
  <c r="AA1703" i="1"/>
  <c r="AB1706" i="1"/>
  <c r="AA1707" i="1"/>
  <c r="AB1711" i="1"/>
  <c r="AA1711" i="1"/>
  <c r="AB1713" i="1"/>
  <c r="AA1713" i="1"/>
  <c r="AB1717" i="1"/>
  <c r="AB1721" i="1"/>
  <c r="AA1721" i="1"/>
  <c r="AB1723" i="1"/>
  <c r="AA1727" i="1"/>
  <c r="AB1731" i="1"/>
  <c r="AA1731" i="1"/>
  <c r="AB1733" i="1"/>
  <c r="AA1733" i="1"/>
  <c r="AB1737" i="1"/>
  <c r="AA1737" i="1"/>
  <c r="AB1743" i="1"/>
  <c r="AA1743" i="1"/>
  <c r="AB1747" i="1"/>
  <c r="AA1747" i="1"/>
  <c r="AB1751" i="1"/>
  <c r="AA1751" i="1"/>
  <c r="AB1753" i="1"/>
  <c r="AA1753" i="1"/>
  <c r="AB1756" i="1"/>
  <c r="AB1757" i="1"/>
  <c r="AA1757" i="1"/>
  <c r="AB1761" i="1"/>
  <c r="AA1761" i="1"/>
  <c r="AB1763" i="1"/>
  <c r="AA1763" i="1"/>
  <c r="AB1771" i="1"/>
  <c r="AA1771" i="1"/>
  <c r="AB1772" i="1"/>
  <c r="AB1773" i="1"/>
  <c r="AA1773" i="1"/>
  <c r="AB1777" i="1"/>
  <c r="AA1777" i="1"/>
  <c r="AB1778" i="1"/>
  <c r="AB1781" i="1"/>
  <c r="AA1781" i="1"/>
  <c r="AB1783" i="1"/>
  <c r="AA1783" i="1"/>
  <c r="AB1788" i="1"/>
  <c r="AB1791" i="1"/>
  <c r="AA1791" i="1"/>
  <c r="AB1793" i="1"/>
  <c r="AA1793" i="1"/>
  <c r="AB1797" i="1"/>
  <c r="AA1797" i="1"/>
  <c r="AA1798" i="1"/>
  <c r="AB1801" i="1"/>
  <c r="AA1801" i="1"/>
  <c r="AB1803" i="1"/>
  <c r="AA1803" i="1"/>
  <c r="AA1806" i="1"/>
  <c r="AB1807" i="1"/>
  <c r="AA1807" i="1"/>
  <c r="AA1808" i="1"/>
  <c r="AB1811" i="1"/>
  <c r="AA1811" i="1"/>
  <c r="AB1813" i="1"/>
  <c r="AA1813" i="1"/>
  <c r="AB1817" i="1"/>
  <c r="AA1817" i="1"/>
  <c r="AA1818" i="1"/>
  <c r="AB1821" i="1"/>
  <c r="AA1821" i="1"/>
  <c r="AB1823" i="1"/>
  <c r="AA1823" i="1"/>
  <c r="AA1826" i="1"/>
  <c r="AA1831" i="1"/>
  <c r="AB1832" i="1"/>
  <c r="AB1837" i="1"/>
  <c r="AA1837" i="1"/>
  <c r="AB1841" i="1"/>
  <c r="AB1843" i="1"/>
  <c r="AA1843" i="1"/>
  <c r="AB1847" i="1"/>
  <c r="AA1847" i="1"/>
  <c r="AB1851" i="1"/>
  <c r="AA1851" i="1"/>
  <c r="AB1853" i="1"/>
  <c r="AA1853" i="1"/>
  <c r="AB1857" i="1"/>
  <c r="AA1857" i="1"/>
  <c r="AB1863" i="1"/>
  <c r="AA1863" i="1"/>
  <c r="AB1867" i="1"/>
  <c r="AA1867" i="1"/>
  <c r="AB1871" i="1"/>
  <c r="AA1871" i="1"/>
  <c r="AB1877" i="1"/>
  <c r="AA1877" i="1"/>
  <c r="AB1881" i="1"/>
  <c r="AA1881" i="1"/>
  <c r="AB1883" i="1"/>
  <c r="AA1883" i="1"/>
  <c r="AB1887" i="1"/>
  <c r="AA1887" i="1"/>
  <c r="AB1891" i="1"/>
  <c r="AA1891" i="1"/>
  <c r="AB1892" i="1"/>
  <c r="AB1893" i="1"/>
  <c r="AA1893" i="1"/>
  <c r="AB1897" i="1"/>
  <c r="AA1897" i="1"/>
  <c r="AB1901" i="1"/>
  <c r="AA1901" i="1"/>
  <c r="AB1903" i="1"/>
  <c r="AA1903" i="1"/>
  <c r="AB1911" i="1"/>
  <c r="AA1911" i="1"/>
  <c r="AA1912" i="1"/>
  <c r="AB1913" i="1"/>
  <c r="AB1917" i="1"/>
  <c r="AA1917" i="1"/>
  <c r="AB1918" i="1"/>
  <c r="AB1921" i="1"/>
  <c r="AA1921" i="1"/>
  <c r="AB1923" i="1"/>
  <c r="AA1923" i="1"/>
  <c r="AB1926" i="1"/>
  <c r="AB1931" i="1"/>
  <c r="AA1931" i="1"/>
  <c r="AB1933" i="1"/>
  <c r="AA1933" i="1"/>
  <c r="AB1937" i="1"/>
  <c r="AA1937" i="1"/>
  <c r="AB1941" i="1"/>
  <c r="AA1941" i="1"/>
  <c r="AB1943" i="1"/>
  <c r="AA1943" i="1"/>
  <c r="AB1947" i="1"/>
  <c r="AA1947" i="1"/>
  <c r="AA1948" i="1"/>
  <c r="AB1951" i="1"/>
  <c r="AA1951" i="1"/>
  <c r="AB1953" i="1"/>
  <c r="AA1953" i="1"/>
  <c r="AB1957" i="1"/>
  <c r="AA1957" i="1"/>
  <c r="AB1963" i="1"/>
  <c r="AA1963" i="1"/>
  <c r="AB1967" i="1"/>
  <c r="AA1967" i="1"/>
  <c r="AB1971" i="1"/>
  <c r="AA1971" i="1"/>
  <c r="AB1973" i="1"/>
  <c r="AA1973" i="1"/>
  <c r="AB1977" i="1"/>
  <c r="AA1977" i="1"/>
  <c r="AB1981" i="1"/>
  <c r="AB1983" i="1"/>
  <c r="AA1983" i="1"/>
  <c r="AB1987" i="1"/>
  <c r="AA1987" i="1"/>
  <c r="AB1991" i="1"/>
  <c r="AA1991" i="1"/>
  <c r="AA1993" i="1"/>
  <c r="AA1996" i="1"/>
  <c r="AB1997" i="1"/>
  <c r="AA1997" i="1"/>
  <c r="AB1998" i="1"/>
  <c r="AA1998" i="1"/>
  <c r="AB2001" i="1"/>
  <c r="AA2001" i="1"/>
  <c r="AB2003" i="1"/>
  <c r="AA2003" i="1"/>
  <c r="AB2011" i="1"/>
  <c r="AA2011" i="1"/>
  <c r="AA2012" i="1"/>
  <c r="AB2013" i="1"/>
  <c r="AA2013" i="1"/>
  <c r="AB2017" i="1"/>
  <c r="AA2017" i="1"/>
  <c r="AA2018" i="1"/>
  <c r="AB2021" i="1"/>
  <c r="AA2021" i="1"/>
  <c r="AB2022" i="1"/>
  <c r="AB2023" i="1"/>
  <c r="AA2023" i="1"/>
  <c r="AA2026" i="1"/>
  <c r="AB2033" i="1"/>
  <c r="AA2033" i="1"/>
  <c r="AB2037" i="1"/>
  <c r="AA2037" i="1"/>
  <c r="AA2038" i="1"/>
  <c r="AB2041" i="1"/>
  <c r="AA2041" i="1"/>
  <c r="AB2043" i="1"/>
  <c r="AA2043" i="1"/>
  <c r="AA2046" i="1"/>
  <c r="AB2051" i="1"/>
  <c r="AA2051" i="1"/>
  <c r="AA2052" i="1"/>
  <c r="AB2053" i="1"/>
  <c r="AA2053" i="1"/>
  <c r="AB2057" i="1"/>
  <c r="AA2057" i="1"/>
  <c r="AB2061" i="1"/>
  <c r="AA2061" i="1"/>
  <c r="AB2063" i="1"/>
  <c r="AA2063" i="1"/>
  <c r="AB2067" i="1"/>
  <c r="AA2067" i="1"/>
  <c r="X2225" i="1"/>
  <c r="X2210" i="1"/>
  <c r="L30" i="2"/>
  <c r="L29" i="2"/>
  <c r="L28" i="2"/>
  <c r="L27" i="2"/>
  <c r="L26" i="2"/>
  <c r="L25" i="2"/>
  <c r="L24" i="2"/>
  <c r="L23" i="2"/>
  <c r="L22" i="2"/>
  <c r="L21" i="2"/>
  <c r="L20" i="2"/>
  <c r="L19" i="2"/>
  <c r="L18" i="2"/>
  <c r="L17" i="2"/>
  <c r="L16" i="2"/>
  <c r="L145" i="5"/>
  <c r="L137" i="5"/>
  <c r="L129" i="5"/>
  <c r="L121" i="5"/>
  <c r="L113" i="5"/>
  <c r="L105" i="5"/>
  <c r="L97" i="5"/>
  <c r="L89" i="5"/>
  <c r="L81" i="5"/>
  <c r="L73" i="5"/>
  <c r="L65" i="5"/>
  <c r="L57" i="5"/>
  <c r="L49" i="5"/>
  <c r="L41" i="5"/>
  <c r="L33" i="5"/>
  <c r="L25" i="5"/>
  <c r="L17" i="5"/>
  <c r="X2230" i="1"/>
  <c r="X2245" i="1"/>
  <c r="X2240" i="1"/>
  <c r="X2235" i="1"/>
  <c r="X2220" i="1"/>
  <c r="X2215" i="1"/>
  <c r="X2080" i="1"/>
  <c r="X2085" i="1"/>
  <c r="X2250" i="1"/>
  <c r="X2090" i="1"/>
  <c r="X2255" i="1"/>
  <c r="X2095" i="1"/>
  <c r="X2260" i="1"/>
  <c r="X2100" i="1"/>
  <c r="X2265" i="1"/>
  <c r="X2105" i="1"/>
  <c r="X2270" i="1"/>
  <c r="X2110" i="1"/>
  <c r="X2275" i="1"/>
  <c r="X2115" i="1"/>
  <c r="X2280" i="1"/>
  <c r="X2120" i="1"/>
  <c r="X2285" i="1"/>
  <c r="X2125" i="1"/>
  <c r="X2290" i="1"/>
  <c r="X2130" i="1"/>
  <c r="X2295" i="1"/>
  <c r="X2135" i="1"/>
  <c r="X2300" i="1"/>
  <c r="X2140" i="1"/>
  <c r="X2305" i="1"/>
  <c r="X2145" i="1"/>
  <c r="X2310" i="1"/>
  <c r="X2150" i="1"/>
  <c r="X2315" i="1"/>
  <c r="X2155" i="1"/>
  <c r="X2320" i="1"/>
  <c r="X2160" i="1"/>
  <c r="X2325" i="1"/>
  <c r="X2165" i="1"/>
  <c r="X2330" i="1"/>
  <c r="X2170" i="1"/>
  <c r="X2335" i="1"/>
  <c r="X2175" i="1"/>
  <c r="X2340" i="1"/>
  <c r="X2180" i="1"/>
  <c r="X2345" i="1"/>
  <c r="X2185" i="1"/>
  <c r="X2350" i="1"/>
  <c r="X2190" i="1"/>
  <c r="X2355" i="1"/>
  <c r="X2195" i="1"/>
  <c r="X2200" i="1"/>
  <c r="X2360" i="1"/>
  <c r="X2365" i="1"/>
  <c r="X2370" i="1"/>
  <c r="X2375" i="1"/>
  <c r="X2380" i="1"/>
  <c r="X2385" i="1"/>
  <c r="X2390" i="1"/>
  <c r="X2395" i="1"/>
  <c r="X2400" i="1"/>
  <c r="X2405" i="1"/>
  <c r="X2410" i="1"/>
  <c r="X2415" i="1"/>
  <c r="X2420" i="1"/>
  <c r="X2425" i="1"/>
  <c r="X2430" i="1"/>
  <c r="X2435" i="1"/>
  <c r="X2440" i="1"/>
  <c r="X2445" i="1"/>
  <c r="X2450" i="1"/>
  <c r="X2455" i="1"/>
  <c r="X2460" i="1"/>
  <c r="X2465" i="1"/>
  <c r="X2470" i="1"/>
  <c r="X2475" i="1"/>
  <c r="X2480" i="1"/>
  <c r="X2485" i="1"/>
  <c r="X2490" i="1"/>
  <c r="X2495" i="1"/>
  <c r="X2500" i="1"/>
  <c r="X2505" i="1"/>
  <c r="X2510" i="1"/>
  <c r="X2515" i="1"/>
  <c r="X2520" i="1"/>
  <c r="X2525" i="1"/>
  <c r="X2530" i="1"/>
  <c r="X2535" i="1"/>
  <c r="X2540" i="1"/>
  <c r="X2545" i="1"/>
  <c r="X2550" i="1"/>
  <c r="X2555" i="1"/>
  <c r="X2560" i="1"/>
  <c r="X2565" i="1"/>
  <c r="X2570" i="1"/>
  <c r="X2575" i="1"/>
  <c r="X2580" i="1"/>
  <c r="X2585" i="1"/>
  <c r="X2590" i="1"/>
  <c r="X2595" i="1"/>
  <c r="X2600" i="1"/>
  <c r="X2605" i="1"/>
  <c r="X2610" i="1"/>
  <c r="X2615" i="1"/>
  <c r="X2620" i="1"/>
  <c r="X2625" i="1"/>
  <c r="X2630" i="1"/>
  <c r="X2635" i="1"/>
  <c r="X2640" i="1"/>
  <c r="X2645" i="1"/>
  <c r="X2650" i="1"/>
  <c r="X2660" i="1"/>
  <c r="X2655" i="1"/>
  <c r="AB2643" i="1"/>
  <c r="AA2637" i="1"/>
  <c r="AA2636" i="1"/>
  <c r="AB2563" i="1"/>
  <c r="AA1251" i="1"/>
  <c r="AB2273" i="1"/>
  <c r="AB2267" i="1"/>
  <c r="AA2198" i="1"/>
  <c r="AA1683" i="1"/>
  <c r="AA1576" i="1"/>
  <c r="AB1208" i="1"/>
  <c r="AB2068" i="1"/>
  <c r="AA2068" i="1"/>
  <c r="AB2087" i="1"/>
  <c r="AA2087" i="1"/>
  <c r="AA2201" i="1"/>
  <c r="AB2201" i="1"/>
  <c r="AB2216" i="1"/>
  <c r="AA2216" i="1"/>
  <c r="AA2342" i="1"/>
  <c r="AB2342" i="1"/>
  <c r="AB2402" i="1"/>
  <c r="AA2402" i="1"/>
  <c r="AA2488" i="1"/>
  <c r="AB2488" i="1"/>
  <c r="AB196" i="1"/>
  <c r="AA196" i="1"/>
  <c r="AB236" i="1"/>
  <c r="AA236" i="1"/>
  <c r="AA248" i="1"/>
  <c r="AB248" i="1"/>
  <c r="AA288" i="1"/>
  <c r="AB288" i="1"/>
  <c r="AB356" i="1"/>
  <c r="AA356" i="1"/>
  <c r="AA368" i="1"/>
  <c r="AB368" i="1"/>
  <c r="AB396" i="1"/>
  <c r="AA396" i="1"/>
  <c r="AA428" i="1"/>
  <c r="AB428" i="1"/>
  <c r="AB482" i="1"/>
  <c r="AA482" i="1"/>
  <c r="AB496" i="1"/>
  <c r="AA496" i="1"/>
  <c r="AB502" i="1"/>
  <c r="AA502" i="1"/>
  <c r="AA556" i="1"/>
  <c r="AB556" i="1"/>
  <c r="AB656" i="1"/>
  <c r="AA656" i="1"/>
  <c r="AB696" i="1"/>
  <c r="AA696" i="1"/>
  <c r="AB716" i="1"/>
  <c r="AA716" i="1"/>
  <c r="AB788" i="1"/>
  <c r="AA788" i="1"/>
  <c r="AB808" i="1"/>
  <c r="AA808" i="1"/>
  <c r="AB868" i="1"/>
  <c r="AA868" i="1"/>
  <c r="AA888" i="1"/>
  <c r="AB888" i="1"/>
  <c r="AA936" i="1"/>
  <c r="AB936" i="1"/>
  <c r="AA988" i="1"/>
  <c r="AB988" i="1"/>
  <c r="AB1008" i="1"/>
  <c r="AA1008" i="1"/>
  <c r="AA1028" i="1"/>
  <c r="AB1028" i="1"/>
  <c r="AB1062" i="1"/>
  <c r="AA1062" i="1"/>
  <c r="AB1116" i="1"/>
  <c r="AA1116" i="1"/>
  <c r="AB1128" i="1"/>
  <c r="AA1128" i="1"/>
  <c r="AB1168" i="1"/>
  <c r="AA1168" i="1"/>
  <c r="AA1188" i="1"/>
  <c r="AB1188" i="1"/>
  <c r="AB1248" i="1"/>
  <c r="AA1248" i="1"/>
  <c r="AB1268" i="1"/>
  <c r="AA1268" i="1"/>
  <c r="AB1276" i="1"/>
  <c r="AA1276" i="1"/>
  <c r="AB1296" i="1"/>
  <c r="AA1296" i="1"/>
  <c r="AB1348" i="1"/>
  <c r="AA1348" i="1"/>
  <c r="AB1362" i="1"/>
  <c r="AA1362" i="1"/>
  <c r="AB1396" i="1"/>
  <c r="AA1396" i="1"/>
  <c r="AB1462" i="1"/>
  <c r="AA1462" i="1"/>
  <c r="AB1482" i="1"/>
  <c r="AA1482" i="1"/>
  <c r="AB1496" i="1"/>
  <c r="AA1496" i="1"/>
  <c r="AA1508" i="1"/>
  <c r="AB1508" i="1"/>
  <c r="AA1528" i="1"/>
  <c r="AB1528" i="1"/>
  <c r="AB1542" i="1"/>
  <c r="AA1542" i="1"/>
  <c r="AB1556" i="1"/>
  <c r="AA1556" i="1"/>
  <c r="AA1688" i="1"/>
  <c r="AB1688" i="1"/>
  <c r="AB1702" i="1"/>
  <c r="AA1702" i="1"/>
  <c r="AB1762" i="1"/>
  <c r="AA1762" i="1"/>
  <c r="AB1842" i="1"/>
  <c r="AA1842" i="1"/>
  <c r="AA1862" i="1"/>
  <c r="AB1862" i="1"/>
  <c r="AB2042" i="1"/>
  <c r="AA2042" i="1"/>
  <c r="AA1988" i="1"/>
  <c r="AB1976" i="1"/>
  <c r="AA1936" i="1"/>
  <c r="AB1922" i="1"/>
  <c r="AB1896" i="1"/>
  <c r="AB1848" i="1"/>
  <c r="AA1668" i="1"/>
  <c r="AA1608" i="1"/>
  <c r="AA1582" i="1"/>
  <c r="AA1408" i="1"/>
  <c r="AA1388" i="1"/>
  <c r="AB1242" i="1"/>
  <c r="AA1162" i="1"/>
  <c r="AA1156" i="1"/>
  <c r="AB1068" i="1"/>
  <c r="AA1048" i="1"/>
  <c r="AB996" i="1"/>
  <c r="AB728" i="1"/>
  <c r="AA2302" i="1"/>
  <c r="AA148" i="1"/>
  <c r="AB148" i="1"/>
  <c r="AA162" i="1"/>
  <c r="AB162" i="1"/>
  <c r="AB228" i="1"/>
  <c r="AA228" i="1"/>
  <c r="AB282" i="1"/>
  <c r="AA282" i="1"/>
  <c r="AB416" i="1"/>
  <c r="AA416" i="1"/>
  <c r="AA436" i="1"/>
  <c r="AB436" i="1"/>
  <c r="AA448" i="1"/>
  <c r="AB448" i="1"/>
  <c r="AB488" i="1"/>
  <c r="AA488" i="1"/>
  <c r="AA522" i="1"/>
  <c r="AB522" i="1"/>
  <c r="AB528" i="1"/>
  <c r="AA528" i="1"/>
  <c r="AB562" i="1"/>
  <c r="AA562" i="1"/>
  <c r="AA596" i="1"/>
  <c r="AB596" i="1"/>
  <c r="AB736" i="1"/>
  <c r="AA736" i="1"/>
  <c r="AB748" i="1"/>
  <c r="AA748" i="1"/>
  <c r="AB768" i="1"/>
  <c r="AA768" i="1"/>
  <c r="AA816" i="1"/>
  <c r="AB816" i="1"/>
  <c r="AB828" i="1"/>
  <c r="AA828" i="1"/>
  <c r="AB848" i="1"/>
  <c r="AA848" i="1"/>
  <c r="AB942" i="1"/>
  <c r="AA942" i="1"/>
  <c r="AA982" i="1"/>
  <c r="AB982" i="1"/>
  <c r="AB1042" i="1"/>
  <c r="AA1042" i="1"/>
  <c r="AA1088" i="1"/>
  <c r="AB1088" i="1"/>
  <c r="AB1108" i="1"/>
  <c r="AA1108" i="1"/>
  <c r="AB1196" i="1"/>
  <c r="AA1196" i="1"/>
  <c r="AB1216" i="1"/>
  <c r="AA1216" i="1"/>
  <c r="AA1256" i="1"/>
  <c r="AB1256" i="1"/>
  <c r="AA1282" i="1"/>
  <c r="AB1282" i="1"/>
  <c r="AB1368" i="1"/>
  <c r="AA1368" i="1"/>
  <c r="AB1428" i="1"/>
  <c r="AA1428" i="1"/>
  <c r="AB1468" i="1"/>
  <c r="AA1468" i="1"/>
  <c r="AB1502" i="1"/>
  <c r="AA1502" i="1"/>
  <c r="AB1522" i="1"/>
  <c r="AA1522" i="1"/>
  <c r="AB1616" i="1"/>
  <c r="AA1616" i="1"/>
  <c r="AB1628" i="1"/>
  <c r="AA1628" i="1"/>
  <c r="AB1642" i="1"/>
  <c r="AA1642" i="1"/>
  <c r="AA1656" i="1"/>
  <c r="AB1656" i="1"/>
  <c r="AB1676" i="1"/>
  <c r="AA1676" i="1"/>
  <c r="AB1736" i="1"/>
  <c r="AA1736" i="1"/>
  <c r="AB1768" i="1"/>
  <c r="AA1768" i="1"/>
  <c r="AB1828" i="1"/>
  <c r="AA1828" i="1"/>
  <c r="AB1888" i="1"/>
  <c r="AA1888" i="1"/>
  <c r="AB1902" i="1"/>
  <c r="AA1902" i="1"/>
  <c r="AB1908" i="1"/>
  <c r="AA1908" i="1"/>
  <c r="AB1928" i="1"/>
  <c r="AA1928" i="1"/>
  <c r="AB1942" i="1"/>
  <c r="AA1942" i="1"/>
  <c r="AB1956" i="1"/>
  <c r="AA1956" i="1"/>
  <c r="AB1968" i="1"/>
  <c r="AA1968" i="1"/>
  <c r="AB1982" i="1"/>
  <c r="AA1982" i="1"/>
  <c r="AB2008" i="1"/>
  <c r="AA2008" i="1"/>
  <c r="AA2062" i="1"/>
  <c r="AB2016" i="1"/>
  <c r="AA1868" i="1"/>
  <c r="AB1822" i="1"/>
  <c r="AB1802" i="1"/>
  <c r="AB1722" i="1"/>
  <c r="AA1716" i="1"/>
  <c r="AB1562" i="1"/>
  <c r="AB1488" i="1"/>
  <c r="AB1376" i="1"/>
  <c r="AB1356" i="1"/>
  <c r="AB1336" i="1"/>
  <c r="AA1328" i="1"/>
  <c r="AB1308" i="1"/>
  <c r="AA1288" i="1"/>
  <c r="AB1136" i="1"/>
  <c r="AA956" i="1"/>
  <c r="AA916" i="1"/>
  <c r="AB908" i="1"/>
  <c r="AB742" i="1"/>
  <c r="AB636" i="1"/>
  <c r="AA608" i="1"/>
  <c r="AA442" i="1"/>
  <c r="AB362" i="1"/>
  <c r="AA276" i="1"/>
  <c r="AB128" i="1"/>
  <c r="AB708" i="1"/>
  <c r="AA708" i="1"/>
  <c r="AA762" i="1"/>
  <c r="AB762" i="1"/>
  <c r="AA782" i="1"/>
  <c r="AB782" i="1"/>
  <c r="AB802" i="1"/>
  <c r="AA802" i="1"/>
  <c r="AB822" i="1"/>
  <c r="AA822" i="1"/>
  <c r="AA842" i="1"/>
  <c r="AB842" i="1"/>
  <c r="AB862" i="1"/>
  <c r="AA862" i="1"/>
  <c r="AB882" i="1"/>
  <c r="AA882" i="1"/>
  <c r="AB902" i="1"/>
  <c r="AA902" i="1"/>
  <c r="AB948" i="1"/>
  <c r="AA948" i="1"/>
  <c r="AA1002" i="1"/>
  <c r="AB1002" i="1"/>
  <c r="AA1036" i="1"/>
  <c r="AB1036" i="1"/>
  <c r="AB1056" i="1"/>
  <c r="AA1056" i="1"/>
  <c r="AB1076" i="1"/>
  <c r="AA1076" i="1"/>
  <c r="AB1096" i="1"/>
  <c r="AA1096" i="1"/>
  <c r="AA1102" i="1"/>
  <c r="AB1102" i="1"/>
  <c r="AB1122" i="1"/>
  <c r="AA1122" i="1"/>
  <c r="AB1222" i="1"/>
  <c r="AA1222" i="1"/>
  <c r="AB1262" i="1"/>
  <c r="AA1262" i="1"/>
  <c r="AB1302" i="1"/>
  <c r="AA1302" i="1"/>
  <c r="AB1322" i="1"/>
  <c r="AA1322" i="1"/>
  <c r="AB1342" i="1"/>
  <c r="AA1342" i="1"/>
  <c r="AB1416" i="1"/>
  <c r="AA1416" i="1"/>
  <c r="AB1456" i="1"/>
  <c r="AA1456" i="1"/>
  <c r="AB1476" i="1"/>
  <c r="AA1476" i="1"/>
  <c r="AB1548" i="1"/>
  <c r="AA1548" i="1"/>
  <c r="AB1588" i="1"/>
  <c r="AA1588" i="1"/>
  <c r="AB1662" i="1"/>
  <c r="AA1662" i="1"/>
  <c r="AB1682" i="1"/>
  <c r="AA1682" i="1"/>
  <c r="AB1748" i="1"/>
  <c r="AA1748" i="1"/>
  <c r="AB1776" i="1"/>
  <c r="AA1776" i="1"/>
  <c r="AB1796" i="1"/>
  <c r="AA1796" i="1"/>
  <c r="AB1816" i="1"/>
  <c r="AA1816" i="1"/>
  <c r="AB1836" i="1"/>
  <c r="AA1836" i="1"/>
  <c r="AB1856" i="1"/>
  <c r="AA1856" i="1"/>
  <c r="AA1962" i="1"/>
  <c r="AB1962" i="1"/>
  <c r="AB2028" i="1"/>
  <c r="AA1882" i="1"/>
  <c r="AB1782" i="1"/>
  <c r="AB1728" i="1"/>
  <c r="AA1696" i="1"/>
  <c r="AA1636" i="1"/>
  <c r="AB1622" i="1"/>
  <c r="AB1602" i="1"/>
  <c r="AB1596" i="1"/>
  <c r="AA1568" i="1"/>
  <c r="AB1442" i="1"/>
  <c r="AA1436" i="1"/>
  <c r="AB1422" i="1"/>
  <c r="AB1402" i="1"/>
  <c r="AA1202" i="1"/>
  <c r="AB1176" i="1"/>
  <c r="AA1082" i="1"/>
  <c r="AB1016" i="1"/>
  <c r="AA976" i="1"/>
  <c r="AB922" i="1"/>
  <c r="AB776" i="1"/>
  <c r="AB756" i="1"/>
  <c r="AA588" i="1"/>
  <c r="AA536" i="1"/>
  <c r="AA476" i="1"/>
  <c r="AA222" i="1"/>
  <c r="AA211" i="1"/>
  <c r="AB211" i="1"/>
  <c r="AA271" i="1"/>
  <c r="AB271" i="1"/>
  <c r="AB451" i="1"/>
  <c r="AA451" i="1"/>
  <c r="AB537" i="1"/>
  <c r="AA537" i="1"/>
  <c r="AB577" i="1"/>
  <c r="AA577" i="1"/>
  <c r="AA603" i="1"/>
  <c r="AB603" i="1"/>
  <c r="AA611" i="1"/>
  <c r="AB611" i="1"/>
  <c r="AB691" i="1"/>
  <c r="AA691" i="1"/>
  <c r="AA757" i="1"/>
  <c r="AB757" i="1"/>
  <c r="AB923" i="1"/>
  <c r="AA923" i="1"/>
  <c r="AB943" i="1"/>
  <c r="AA943" i="1"/>
  <c r="AA1023" i="1"/>
  <c r="AB1023" i="1"/>
  <c r="AA1051" i="1"/>
  <c r="AB1051" i="1"/>
  <c r="AA1057" i="1"/>
  <c r="AB1057" i="1"/>
  <c r="AA1097" i="1"/>
  <c r="AB1097" i="1"/>
  <c r="AA491" i="1"/>
  <c r="AB491" i="1"/>
  <c r="AA503" i="1"/>
  <c r="AB503" i="1"/>
  <c r="AA1177" i="1"/>
  <c r="AB1137" i="1"/>
  <c r="AB1063" i="1"/>
  <c r="AA1017" i="1"/>
  <c r="AB697" i="1"/>
  <c r="AA677" i="1"/>
  <c r="AA643" i="1"/>
  <c r="AB607" i="1"/>
  <c r="AB571" i="1"/>
  <c r="AA341" i="1"/>
  <c r="AB217" i="1"/>
  <c r="AB161" i="1"/>
  <c r="AA161" i="1"/>
  <c r="AA481" i="1"/>
  <c r="AB481" i="1"/>
  <c r="AA633" i="1"/>
  <c r="AB633" i="1"/>
  <c r="AA647" i="1"/>
  <c r="AB647" i="1"/>
  <c r="AB741" i="1"/>
  <c r="AA741" i="1"/>
  <c r="AB773" i="1"/>
  <c r="AA773" i="1"/>
  <c r="AA2082" i="1"/>
  <c r="AA2088" i="1"/>
  <c r="AB2196" i="1"/>
  <c r="AA2113" i="1"/>
  <c r="AB2113" i="1"/>
  <c r="AB2141" i="1"/>
  <c r="AA2141" i="1"/>
  <c r="AA2153" i="1"/>
  <c r="AB2153" i="1"/>
  <c r="AB2167" i="1"/>
  <c r="AA2167" i="1"/>
  <c r="AB2222" i="1"/>
  <c r="AA2222" i="1"/>
  <c r="AB2236" i="1"/>
  <c r="AA2236" i="1"/>
  <c r="AB2262" i="1"/>
  <c r="AA2262" i="1"/>
  <c r="AB2268" i="1"/>
  <c r="AA2268" i="1"/>
  <c r="AA2288" i="1"/>
  <c r="AB2288" i="1"/>
  <c r="AB2316" i="1"/>
  <c r="AA2316" i="1"/>
  <c r="AB2322" i="1"/>
  <c r="AA2322" i="1"/>
  <c r="AA2336" i="1"/>
  <c r="AB2336" i="1"/>
  <c r="AA2348" i="1"/>
  <c r="AB2348" i="1"/>
  <c r="AA2422" i="1"/>
  <c r="AB2422" i="1"/>
  <c r="AA2448" i="1"/>
  <c r="AB2448" i="1"/>
  <c r="AA2462" i="1"/>
  <c r="AB2462" i="1"/>
  <c r="AB2536" i="1"/>
  <c r="AA2536" i="1"/>
  <c r="AB2548" i="1"/>
  <c r="AA2548" i="1"/>
  <c r="AB2576" i="1"/>
  <c r="AA2576" i="1"/>
  <c r="AB2588" i="1"/>
  <c r="AA2588" i="1"/>
  <c r="AA2616" i="1"/>
  <c r="AB2616" i="1"/>
  <c r="AA2642" i="1"/>
  <c r="AB2642" i="1"/>
  <c r="L18" i="5"/>
  <c r="L26" i="5"/>
  <c r="L34" i="5"/>
  <c r="L42" i="5"/>
  <c r="L50" i="5"/>
  <c r="L58" i="5"/>
  <c r="L66" i="5"/>
  <c r="L74" i="5"/>
  <c r="L82" i="5"/>
  <c r="L90" i="5"/>
  <c r="L98" i="5"/>
  <c r="L106" i="5"/>
  <c r="L114" i="5"/>
  <c r="L122" i="5"/>
  <c r="L130" i="5"/>
  <c r="L138" i="5"/>
  <c r="AA1098" i="1"/>
  <c r="AB838" i="1"/>
  <c r="AA826" i="1"/>
  <c r="AA572" i="1"/>
  <c r="AA212" i="1"/>
  <c r="AA2256" i="1"/>
  <c r="AA2296" i="1"/>
  <c r="AA78" i="1"/>
  <c r="AB78" i="1"/>
  <c r="AA246" i="1"/>
  <c r="AB246" i="1"/>
  <c r="AB366" i="1"/>
  <c r="AA366" i="1"/>
  <c r="AB426" i="1"/>
  <c r="AA426" i="1"/>
  <c r="AB438" i="1"/>
  <c r="AA438" i="1"/>
  <c r="AB446" i="1"/>
  <c r="AA446" i="1"/>
  <c r="AB458" i="1"/>
  <c r="AA458" i="1"/>
  <c r="AA498" i="1"/>
  <c r="AB498" i="1"/>
  <c r="AB526" i="1"/>
  <c r="AA526" i="1"/>
  <c r="AB538" i="1"/>
  <c r="AA538" i="1"/>
  <c r="AB586" i="1"/>
  <c r="AA586" i="1"/>
  <c r="AA758" i="1"/>
  <c r="AB758" i="1"/>
  <c r="AA846" i="1"/>
  <c r="AB846" i="1"/>
  <c r="AA866" i="1"/>
  <c r="AB866" i="1"/>
  <c r="AB878" i="1"/>
  <c r="AA878" i="1"/>
  <c r="AA892" i="1"/>
  <c r="AB892" i="1"/>
  <c r="AB918" i="1"/>
  <c r="AA918" i="1"/>
  <c r="AB932" i="1"/>
  <c r="AA932" i="1"/>
  <c r="AB972" i="1"/>
  <c r="AA972" i="1"/>
  <c r="AA998" i="1"/>
  <c r="AB998" i="1"/>
  <c r="AA1012" i="1"/>
  <c r="AB1012" i="1"/>
  <c r="AA1072" i="1"/>
  <c r="AB1072" i="1"/>
  <c r="AA1212" i="1"/>
  <c r="AB1212" i="1"/>
  <c r="AB1266" i="1"/>
  <c r="AA1266" i="1"/>
  <c r="AA1318" i="1"/>
  <c r="AB1318" i="1"/>
  <c r="AB1352" i="1"/>
  <c r="AA1352" i="1"/>
  <c r="AA1366" i="1"/>
  <c r="AB1366" i="1"/>
  <c r="AA1458" i="1"/>
  <c r="AB1458" i="1"/>
  <c r="AB1472" i="1"/>
  <c r="AA1472" i="1"/>
  <c r="AB1486" i="1"/>
  <c r="AA1486" i="1"/>
  <c r="AB1546" i="1"/>
  <c r="AA1546" i="1"/>
  <c r="AB1646" i="1"/>
  <c r="AA1646" i="1"/>
  <c r="AA1666" i="1"/>
  <c r="AB1666" i="1"/>
  <c r="AB1672" i="1"/>
  <c r="AA1672" i="1"/>
  <c r="AB1678" i="1"/>
  <c r="AA1678" i="1"/>
  <c r="AB1712" i="1"/>
  <c r="AA1712" i="1"/>
  <c r="AB1732" i="1"/>
  <c r="AA1732" i="1"/>
  <c r="AB1738" i="1"/>
  <c r="AA1738" i="1"/>
  <c r="AB1746" i="1"/>
  <c r="AA1746" i="1"/>
  <c r="AA1758" i="1"/>
  <c r="AB1758" i="1"/>
  <c r="AB1766" i="1"/>
  <c r="AA1766" i="1"/>
  <c r="AA1786" i="1"/>
  <c r="AB1786" i="1"/>
  <c r="AB1838" i="1"/>
  <c r="AA1838" i="1"/>
  <c r="AB1846" i="1"/>
  <c r="AA1846" i="1"/>
  <c r="AA1852" i="1"/>
  <c r="AB1852" i="1"/>
  <c r="AB1872" i="1"/>
  <c r="AA1872" i="1"/>
  <c r="AB1878" i="1"/>
  <c r="AA1878" i="1"/>
  <c r="AB1886" i="1"/>
  <c r="AA1886" i="1"/>
  <c r="AB1906" i="1"/>
  <c r="AA1906" i="1"/>
  <c r="AA1932" i="1"/>
  <c r="AB1932" i="1"/>
  <c r="AB1938" i="1"/>
  <c r="AA1938" i="1"/>
  <c r="AB1946" i="1"/>
  <c r="AA1946" i="1"/>
  <c r="AB1952" i="1"/>
  <c r="AA1952" i="1"/>
  <c r="AB1958" i="1"/>
  <c r="AA1958" i="1"/>
  <c r="AB1966" i="1"/>
  <c r="AA1966" i="1"/>
  <c r="AA1972" i="1"/>
  <c r="AB1972" i="1"/>
  <c r="AB1978" i="1"/>
  <c r="AA1978" i="1"/>
  <c r="AB1992" i="1"/>
  <c r="AA1992" i="1"/>
  <c r="AB2006" i="1"/>
  <c r="AA2006" i="1"/>
  <c r="L11" i="5"/>
  <c r="L15" i="5"/>
  <c r="L9" i="5"/>
  <c r="L1" i="5"/>
  <c r="L12" i="5"/>
  <c r="L148" i="5"/>
  <c r="L144" i="5"/>
  <c r="L140" i="5"/>
  <c r="L136" i="5"/>
  <c r="L132" i="5"/>
  <c r="L128" i="5"/>
  <c r="L124" i="5"/>
  <c r="L120" i="5"/>
  <c r="L116" i="5"/>
  <c r="L112" i="5"/>
  <c r="L108" i="5"/>
  <c r="L104" i="5"/>
  <c r="L100" i="5"/>
  <c r="L96" i="5"/>
  <c r="L92" i="5"/>
  <c r="L88" i="5"/>
  <c r="L84" i="5"/>
  <c r="L80" i="5"/>
  <c r="L76" i="5"/>
  <c r="L72" i="5"/>
  <c r="L68" i="5"/>
  <c r="L64" i="5"/>
  <c r="L60" i="5"/>
  <c r="L56" i="5"/>
  <c r="L52" i="5"/>
  <c r="L48" i="5"/>
  <c r="L44" i="5"/>
  <c r="L40" i="5"/>
  <c r="L36" i="5"/>
  <c r="L32" i="5"/>
  <c r="L28" i="5"/>
  <c r="L24" i="5"/>
  <c r="L20" i="5"/>
  <c r="L14" i="5"/>
  <c r="L143" i="5"/>
  <c r="L135" i="5"/>
  <c r="L131" i="5"/>
  <c r="L123" i="5"/>
  <c r="L115" i="5"/>
  <c r="L107" i="5"/>
  <c r="L99" i="5"/>
  <c r="L91" i="5"/>
  <c r="L83" i="5"/>
  <c r="L75" i="5"/>
  <c r="L67" i="5"/>
  <c r="L59" i="5"/>
  <c r="L55" i="5"/>
  <c r="L43" i="5"/>
  <c r="L35" i="5"/>
  <c r="L27" i="5"/>
  <c r="L19" i="5"/>
  <c r="L147" i="5"/>
  <c r="L139" i="5"/>
  <c r="L127" i="5"/>
  <c r="L119" i="5"/>
  <c r="L111" i="5"/>
  <c r="L103" i="5"/>
  <c r="L95" i="5"/>
  <c r="L87" i="5"/>
  <c r="L79" i="5"/>
  <c r="L71" i="5"/>
  <c r="L63" i="5"/>
  <c r="L51" i="5"/>
  <c r="L47" i="5"/>
  <c r="L39" i="5"/>
  <c r="L31" i="5"/>
  <c r="L23" i="5"/>
  <c r="L4" i="5"/>
  <c r="AA2081" i="1"/>
  <c r="AB2081" i="1"/>
  <c r="AB2093" i="1"/>
  <c r="AA2093" i="1"/>
  <c r="AB2101" i="1"/>
  <c r="AA2101" i="1"/>
  <c r="AB2147" i="1"/>
  <c r="AA2147" i="1"/>
  <c r="AB2187" i="1"/>
  <c r="AA2187" i="1"/>
  <c r="AB2077" i="1"/>
  <c r="AA2077" i="1"/>
  <c r="AB2228" i="1"/>
  <c r="AA2228" i="1"/>
  <c r="AB2242" i="1"/>
  <c r="AA2242" i="1"/>
  <c r="AA2282" i="1"/>
  <c r="AB2282" i="1"/>
  <c r="AB2308" i="1"/>
  <c r="AA2308" i="1"/>
  <c r="AB2356" i="1"/>
  <c r="AA2356" i="1"/>
  <c r="AA2382" i="1"/>
  <c r="AB2382" i="1"/>
  <c r="AA2396" i="1"/>
  <c r="AB2396" i="1"/>
  <c r="AA2442" i="1"/>
  <c r="AB2442" i="1"/>
  <c r="AB2482" i="1"/>
  <c r="AA2482" i="1"/>
  <c r="AA2496" i="1"/>
  <c r="AB2496" i="1"/>
  <c r="AA2502" i="1"/>
  <c r="AB2502" i="1"/>
  <c r="AA2516" i="1"/>
  <c r="AB2516" i="1"/>
  <c r="AB2542" i="1"/>
  <c r="AA2542" i="1"/>
  <c r="AB2582" i="1"/>
  <c r="AA2582" i="1"/>
  <c r="AA2596" i="1"/>
  <c r="AB2596" i="1"/>
  <c r="AA2608" i="1"/>
  <c r="AB2608" i="1"/>
  <c r="AA2622" i="1"/>
  <c r="AB2622" i="1"/>
  <c r="L21" i="5"/>
  <c r="L29" i="5"/>
  <c r="L37" i="5"/>
  <c r="L45" i="5"/>
  <c r="L53" i="5"/>
  <c r="L61" i="5"/>
  <c r="L69" i="5"/>
  <c r="L77" i="5"/>
  <c r="L85" i="5"/>
  <c r="L93" i="5"/>
  <c r="L101" i="5"/>
  <c r="L109" i="5"/>
  <c r="L117" i="5"/>
  <c r="L125" i="5"/>
  <c r="L133" i="5"/>
  <c r="L141" i="5"/>
  <c r="L149" i="5"/>
  <c r="L150" i="5"/>
  <c r="AB2161" i="1"/>
  <c r="AA158" i="1"/>
  <c r="AB158" i="1"/>
  <c r="AB186" i="1"/>
  <c r="AA186" i="1"/>
  <c r="AB238" i="1"/>
  <c r="AA238" i="1"/>
  <c r="AA272" i="1"/>
  <c r="AB272" i="1"/>
  <c r="AA338" i="1"/>
  <c r="AB338" i="1"/>
  <c r="AB346" i="1"/>
  <c r="AA346" i="1"/>
  <c r="AB406" i="1"/>
  <c r="AA406" i="1"/>
  <c r="AB432" i="1"/>
  <c r="AA432" i="1"/>
  <c r="AB546" i="1"/>
  <c r="AA546" i="1"/>
  <c r="AB566" i="1"/>
  <c r="AA566" i="1"/>
  <c r="AB592" i="1"/>
  <c r="AA592" i="1"/>
  <c r="AA606" i="1"/>
  <c r="AB606" i="1"/>
  <c r="AB612" i="1"/>
  <c r="AA612" i="1"/>
  <c r="AA638" i="1"/>
  <c r="AB638" i="1"/>
  <c r="AB686" i="1"/>
  <c r="AA686" i="1"/>
  <c r="AB712" i="1"/>
  <c r="AA712" i="1"/>
  <c r="AB738" i="1"/>
  <c r="AA738" i="1"/>
  <c r="AA766" i="1"/>
  <c r="AB766" i="1"/>
  <c r="AA772" i="1"/>
  <c r="AB772" i="1"/>
  <c r="AA886" i="1"/>
  <c r="AB886" i="1"/>
  <c r="AA898" i="1"/>
  <c r="AB898" i="1"/>
  <c r="AA952" i="1"/>
  <c r="AB952" i="1"/>
  <c r="AA992" i="1"/>
  <c r="AB992" i="1"/>
  <c r="AA1006" i="1"/>
  <c r="AB1006" i="1"/>
  <c r="AA1032" i="1"/>
  <c r="AB1032" i="1"/>
  <c r="AA1038" i="1"/>
  <c r="AB1038" i="1"/>
  <c r="AA1066" i="1"/>
  <c r="AB1066" i="1"/>
  <c r="AA1086" i="1"/>
  <c r="AB1086" i="1"/>
  <c r="AB1112" i="1"/>
  <c r="AA1112" i="1"/>
  <c r="AB1166" i="1"/>
  <c r="AA1166" i="1"/>
  <c r="AB1172" i="1"/>
  <c r="AA1172" i="1"/>
  <c r="AA1186" i="1"/>
  <c r="AB1186" i="1"/>
  <c r="AB1226" i="1"/>
  <c r="AA1226" i="1"/>
  <c r="AB1252" i="1"/>
  <c r="AA1252" i="1"/>
  <c r="AA1278" i="1"/>
  <c r="AB1278" i="1"/>
  <c r="AB1292" i="1"/>
  <c r="AA1292" i="1"/>
  <c r="AB1306" i="1"/>
  <c r="AA1306" i="1"/>
  <c r="AA1312" i="1"/>
  <c r="AB1312" i="1"/>
  <c r="AB1326" i="1"/>
  <c r="AA1326" i="1"/>
  <c r="AB1386" i="1"/>
  <c r="AA1386" i="1"/>
  <c r="AB1452" i="1"/>
  <c r="AA1452" i="1"/>
  <c r="AB1478" i="1"/>
  <c r="AA1478" i="1"/>
  <c r="AB1532" i="1"/>
  <c r="AA1532" i="1"/>
  <c r="AB1572" i="1"/>
  <c r="AA1572" i="1"/>
  <c r="AB1598" i="1"/>
  <c r="AA1598" i="1"/>
  <c r="AB1632" i="1"/>
  <c r="AA1632" i="1"/>
  <c r="L22" i="5"/>
  <c r="L30" i="5"/>
  <c r="L38" i="5"/>
  <c r="L46" i="5"/>
  <c r="L54" i="5"/>
  <c r="L62" i="5"/>
  <c r="L70" i="5"/>
  <c r="L78" i="5"/>
  <c r="L86" i="5"/>
  <c r="L94" i="5"/>
  <c r="L102" i="5"/>
  <c r="L110" i="5"/>
  <c r="L118" i="5"/>
  <c r="L126" i="5"/>
  <c r="L134" i="5"/>
  <c r="L142" i="5"/>
  <c r="AA1812" i="1"/>
  <c r="AB1792" i="1"/>
  <c r="AB1652" i="1"/>
  <c r="AB1618" i="1"/>
  <c r="AA1578" i="1"/>
  <c r="AB1566" i="1"/>
  <c r="AB1506" i="1"/>
  <c r="AA1418" i="1"/>
  <c r="AB1392" i="1"/>
  <c r="AB1246" i="1"/>
  <c r="AB1198" i="1"/>
  <c r="AA1192" i="1"/>
  <c r="AB1118" i="1"/>
  <c r="AA786" i="1"/>
  <c r="AB726" i="1"/>
  <c r="AB698" i="1"/>
  <c r="AB692" i="1"/>
  <c r="AA2121" i="1"/>
  <c r="AA2362" i="1"/>
  <c r="AB2428" i="1"/>
  <c r="AB2662" i="1"/>
  <c r="AA127" i="1"/>
  <c r="AB127" i="1"/>
  <c r="AB153" i="1"/>
  <c r="AA153" i="1"/>
  <c r="AA287" i="1"/>
  <c r="AB287" i="1"/>
  <c r="AA373" i="1"/>
  <c r="AB373" i="1"/>
  <c r="AA441" i="1"/>
  <c r="AB441" i="1"/>
  <c r="AB883" i="1"/>
  <c r="AB877" i="1"/>
  <c r="AA857" i="1"/>
  <c r="AA771" i="1"/>
  <c r="AA703" i="1"/>
  <c r="AA657" i="1"/>
  <c r="AA593" i="1"/>
  <c r="AA581" i="1"/>
  <c r="AB543" i="1"/>
  <c r="AA533" i="1"/>
  <c r="AA461" i="1"/>
  <c r="AB427" i="1"/>
  <c r="AA337" i="1"/>
  <c r="AB121" i="1"/>
  <c r="AB463" i="1"/>
  <c r="AA463" i="1"/>
  <c r="AB511" i="1"/>
  <c r="AA511" i="1"/>
  <c r="AA563" i="1"/>
  <c r="AB563" i="1"/>
  <c r="AA671" i="1"/>
  <c r="AB671" i="1"/>
  <c r="AA971" i="1"/>
  <c r="AB971" i="1"/>
  <c r="AB977" i="1"/>
  <c r="AA977" i="1"/>
  <c r="AB983" i="1"/>
  <c r="AA983" i="1"/>
  <c r="AB991" i="1"/>
  <c r="AA991" i="1"/>
  <c r="L13" i="5"/>
  <c r="L3" i="5"/>
  <c r="L8" i="5"/>
  <c r="L7" i="5"/>
  <c r="AB707" i="1"/>
  <c r="AB687" i="1"/>
  <c r="L10" i="5"/>
  <c r="L6" i="5"/>
  <c r="L2" i="5"/>
  <c r="AA2368" i="1"/>
  <c r="AB2193" i="1"/>
  <c r="AB2181" i="1"/>
  <c r="AB2133" i="1"/>
  <c r="AA2127" i="1"/>
  <c r="AA2097" i="1"/>
  <c r="AB2007" i="1"/>
  <c r="AA1586" i="1"/>
  <c r="AA1581" i="1"/>
  <c r="AA1033" i="1"/>
  <c r="AB818" i="1"/>
  <c r="AB673" i="1"/>
  <c r="AA547" i="1"/>
  <c r="AA518" i="1"/>
  <c r="AB497" i="1"/>
  <c r="AA401" i="1"/>
  <c r="AA318" i="1"/>
  <c r="AB296" i="1"/>
  <c r="AA241" i="1"/>
  <c r="AA232" i="1"/>
  <c r="AA183" i="1"/>
  <c r="AB171" i="1"/>
  <c r="AA106" i="1"/>
  <c r="AA2562" i="1"/>
  <c r="AB2511" i="1"/>
  <c r="AA2466" i="1"/>
  <c r="AB2463" i="1"/>
  <c r="AB2456" i="1"/>
  <c r="AA2408" i="1"/>
  <c r="AA2002" i="1"/>
  <c r="AA1986" i="1"/>
  <c r="AA1961" i="1"/>
  <c r="AA1741" i="1"/>
  <c r="AB1726" i="1"/>
  <c r="AB1648" i="1"/>
  <c r="AB1538" i="1"/>
  <c r="AA1358" i="1"/>
  <c r="AA1346" i="1"/>
  <c r="AA1338" i="1"/>
  <c r="AA1217" i="1"/>
  <c r="AB1206" i="1"/>
  <c r="AA1138" i="1"/>
  <c r="AA1073" i="1"/>
  <c r="AB1022" i="1"/>
  <c r="AA986" i="1"/>
  <c r="AA978" i="1"/>
  <c r="AA968" i="1"/>
  <c r="AA806" i="1"/>
  <c r="AA792" i="1"/>
  <c r="AB791" i="1"/>
  <c r="AA706" i="1"/>
  <c r="AA672" i="1"/>
  <c r="AB662" i="1"/>
  <c r="AA618" i="1"/>
  <c r="AB582" i="1"/>
  <c r="AB578" i="1"/>
  <c r="AA558" i="1"/>
  <c r="AB527" i="1"/>
  <c r="AB516" i="1"/>
  <c r="AB456" i="1"/>
  <c r="AA452" i="1"/>
  <c r="AB447" i="1"/>
  <c r="AB386" i="1"/>
  <c r="AA358" i="1"/>
  <c r="AA328" i="1"/>
  <c r="AA263" i="1"/>
  <c r="AB258" i="1"/>
  <c r="AA206" i="1"/>
  <c r="AB138" i="1"/>
  <c r="AB131" i="1"/>
  <c r="AB112" i="1"/>
  <c r="AA2568" i="1"/>
  <c r="AA2522" i="1"/>
  <c r="AB2476" i="1"/>
  <c r="AB2416" i="1"/>
  <c r="AA2208" i="1"/>
  <c r="AB2126" i="1"/>
  <c r="AA2032" i="1"/>
  <c r="AA1898" i="1"/>
  <c r="AB1681" i="1"/>
  <c r="AB1182" i="1"/>
  <c r="AA1046" i="1"/>
  <c r="AA926" i="1"/>
  <c r="AB901" i="1"/>
  <c r="AA872" i="1"/>
  <c r="AB867" i="1"/>
  <c r="AA837" i="1"/>
  <c r="AB798" i="1"/>
  <c r="AB721" i="1"/>
  <c r="AA652" i="1"/>
  <c r="AA648" i="1"/>
  <c r="AB641" i="1"/>
  <c r="AB598" i="1"/>
  <c r="AA567" i="1"/>
  <c r="AB541" i="1"/>
  <c r="AA513" i="1"/>
  <c r="AB462" i="1"/>
  <c r="AB422" i="1"/>
  <c r="AB408" i="1"/>
  <c r="AB381" i="1"/>
  <c r="AA361" i="1"/>
  <c r="AB307" i="1"/>
  <c r="AB302" i="1"/>
  <c r="AB281" i="1"/>
  <c r="AA257" i="1"/>
  <c r="AB253" i="1"/>
  <c r="AB216" i="1"/>
  <c r="AB201" i="1"/>
  <c r="AB202" i="1"/>
  <c r="AB182" i="1"/>
  <c r="AB176" i="1"/>
  <c r="AB96" i="1"/>
  <c r="AA2628" i="1"/>
  <c r="AB2528" i="1"/>
  <c r="AA2276" i="1"/>
  <c r="AA2056" i="1"/>
  <c r="AA1178" i="1"/>
  <c r="AB853" i="1"/>
  <c r="AA836" i="1"/>
  <c r="AB621" i="1"/>
  <c r="AA616" i="1"/>
  <c r="AA602" i="1"/>
  <c r="AB597" i="1"/>
  <c r="AB552" i="1"/>
  <c r="AB403" i="1"/>
  <c r="AB388" i="1"/>
  <c r="AA233" i="1"/>
  <c r="AA178" i="1"/>
  <c r="AB117" i="1"/>
  <c r="AA67" i="1"/>
  <c r="AB46" i="1"/>
  <c r="AA26" i="1"/>
  <c r="AB21" i="1"/>
  <c r="AA12" i="1"/>
  <c r="AB1232" i="1"/>
  <c r="AA1146" i="1"/>
  <c r="AB2376" i="1"/>
  <c r="AA2066" i="1"/>
  <c r="AA1233" i="1"/>
  <c r="AA1158" i="1"/>
  <c r="AA966" i="1"/>
  <c r="AB732" i="1"/>
  <c r="AB617" i="1"/>
  <c r="AA486" i="1"/>
  <c r="AA378" i="1"/>
  <c r="AB353" i="1"/>
  <c r="AA292" i="1"/>
  <c r="AA286" i="1"/>
  <c r="AB247" i="1"/>
  <c r="AA172" i="1"/>
  <c r="AA146" i="1"/>
  <c r="AA132" i="1"/>
  <c r="AA111" i="1"/>
  <c r="AB86" i="1"/>
  <c r="AA81" i="1"/>
  <c r="AB33" i="1"/>
  <c r="AA2613" i="1"/>
  <c r="AA2556" i="1"/>
  <c r="AA2103" i="1"/>
  <c r="AB2441" i="1"/>
  <c r="AA2373" i="1"/>
  <c r="AA2248" i="1"/>
  <c r="AB1657" i="1"/>
  <c r="AB1298" i="1"/>
  <c r="AB938" i="1"/>
  <c r="AB811" i="1"/>
  <c r="AA737" i="1"/>
  <c r="AA676" i="1"/>
  <c r="AA668" i="1"/>
  <c r="AA628" i="1"/>
  <c r="AA627" i="1"/>
  <c r="AA622" i="1"/>
  <c r="AB591" i="1"/>
  <c r="AA583" i="1"/>
  <c r="AB517" i="1"/>
  <c r="AB437" i="1"/>
  <c r="AA423" i="1"/>
  <c r="AB417" i="1"/>
  <c r="AA411" i="1"/>
  <c r="AA343" i="1"/>
  <c r="AB237" i="1"/>
  <c r="AA73" i="1"/>
  <c r="AA58" i="1"/>
  <c r="AA28" i="1"/>
  <c r="AA2598" i="1"/>
  <c r="AB2372" i="1"/>
  <c r="AA2048" i="1"/>
  <c r="AA1313" i="1"/>
  <c r="AB1272" i="1"/>
  <c r="AB896" i="1"/>
  <c r="AB832" i="1"/>
  <c r="AB666" i="1"/>
  <c r="AA478" i="1"/>
  <c r="AA391" i="1"/>
  <c r="AB383" i="1"/>
  <c r="AB342" i="1"/>
  <c r="AA297" i="1"/>
  <c r="AB218" i="1"/>
  <c r="AB97" i="1"/>
  <c r="AB68" i="1"/>
  <c r="AB53" i="1"/>
  <c r="AA2072" i="1"/>
  <c r="AA1201" i="1"/>
  <c r="AA1123" i="1"/>
  <c r="AA1078" i="1"/>
  <c r="AB753" i="1"/>
  <c r="AA397" i="1"/>
  <c r="AB357" i="1"/>
  <c r="AA352" i="1"/>
  <c r="AB331" i="1"/>
  <c r="AB313" i="1"/>
  <c r="AA312" i="1"/>
  <c r="AA261" i="1"/>
  <c r="AA226" i="1"/>
  <c r="AA163" i="1"/>
  <c r="AB156" i="1"/>
  <c r="AA123" i="1"/>
  <c r="AA108" i="1"/>
  <c r="AB103" i="1"/>
  <c r="AA62" i="1"/>
  <c r="AA56" i="1"/>
  <c r="AA2882" i="1"/>
  <c r="AA2648" i="1"/>
  <c r="AB2508" i="1"/>
  <c r="AB2436" i="1"/>
  <c r="AB2328" i="1"/>
  <c r="AB2306" i="1"/>
  <c r="AA2303" i="1"/>
  <c r="AA2292" i="1"/>
  <c r="AA2291" i="1"/>
  <c r="AB2173" i="1"/>
  <c r="AA2107" i="1"/>
  <c r="AA2102" i="1"/>
  <c r="AA2092" i="1"/>
  <c r="AA2058" i="1"/>
  <c r="AA2031" i="1"/>
  <c r="AB2027" i="1"/>
  <c r="AA1858" i="1"/>
  <c r="AA1752" i="1"/>
  <c r="AA1718" i="1"/>
  <c r="AB1686" i="1"/>
  <c r="AA1658" i="1"/>
  <c r="AA1518" i="1"/>
  <c r="AA1492" i="1"/>
  <c r="AB1466" i="1"/>
  <c r="AB1447" i="1"/>
  <c r="AA1332" i="1"/>
  <c r="AA1303" i="1"/>
  <c r="AB1261" i="1"/>
  <c r="AB1152" i="1"/>
  <c r="AB1133" i="1"/>
  <c r="AA1106" i="1"/>
  <c r="AB1026" i="1"/>
  <c r="AB1013" i="1"/>
  <c r="AB973" i="1"/>
  <c r="AA958" i="1"/>
  <c r="AA947" i="1"/>
  <c r="AA906" i="1"/>
  <c r="AB781" i="1"/>
  <c r="AA752" i="1"/>
  <c r="AB727" i="1"/>
  <c r="AA718" i="1"/>
  <c r="AA681" i="1"/>
  <c r="AB682" i="1"/>
  <c r="AA678" i="1"/>
  <c r="AA658" i="1"/>
  <c r="AA646" i="1"/>
  <c r="AB642" i="1"/>
  <c r="AA632" i="1"/>
  <c r="AA587" i="1"/>
  <c r="AB576" i="1"/>
  <c r="AB523" i="1"/>
  <c r="AA487" i="1"/>
  <c r="AA433" i="1"/>
  <c r="AA413" i="1"/>
  <c r="AA382" i="1"/>
  <c r="AA376" i="1"/>
  <c r="AB336" i="1"/>
  <c r="AA301" i="1"/>
  <c r="AA277" i="1"/>
  <c r="AA262" i="1"/>
  <c r="AA251" i="1"/>
  <c r="AA243" i="1"/>
  <c r="AB198" i="1"/>
  <c r="AB187" i="1"/>
  <c r="AB181" i="1"/>
  <c r="AA167" i="1"/>
  <c r="AA166" i="1"/>
  <c r="AB152" i="1"/>
  <c r="AB116" i="1"/>
  <c r="AA93" i="1"/>
  <c r="AB92" i="1"/>
  <c r="AB88" i="1"/>
  <c r="AA82" i="1"/>
  <c r="AB47" i="1"/>
  <c r="AB36" i="1"/>
  <c r="AA31" i="1"/>
  <c r="L126" i="2"/>
  <c r="L138" i="2"/>
  <c r="L33" i="2"/>
  <c r="AA3941" i="1"/>
  <c r="AA3593" i="1"/>
  <c r="AB3532" i="1"/>
  <c r="AA3407" i="1"/>
  <c r="AA3381" i="1"/>
  <c r="AA3331" i="1"/>
  <c r="AA3306" i="1"/>
  <c r="AA3267" i="1"/>
  <c r="AB3162" i="1"/>
  <c r="AA2886" i="1"/>
  <c r="AA2883" i="1"/>
  <c r="AA2772" i="1"/>
  <c r="AA2691" i="1"/>
  <c r="AA2558" i="1"/>
  <c r="AB1698" i="1"/>
  <c r="AB1638" i="1"/>
  <c r="AB1092" i="1"/>
  <c r="AA1052" i="1"/>
  <c r="AA722" i="1"/>
  <c r="AB398" i="1"/>
  <c r="AB323" i="1"/>
  <c r="AB322" i="1"/>
  <c r="AB316" i="1"/>
  <c r="AB256" i="1"/>
  <c r="AB203" i="1"/>
  <c r="AA136" i="1"/>
  <c r="AB102" i="1"/>
  <c r="AB91" i="1"/>
  <c r="AB11" i="1"/>
  <c r="AA1148" i="1"/>
  <c r="AB1058" i="1"/>
  <c r="AA701" i="1"/>
  <c r="AA688" i="1"/>
  <c r="AA531" i="1"/>
  <c r="AA468" i="1"/>
  <c r="AB326" i="1"/>
  <c r="AA317" i="1"/>
  <c r="AA113" i="1"/>
  <c r="AA57" i="1"/>
  <c r="AA8" i="1"/>
  <c r="AA4336" i="1"/>
  <c r="AB4311" i="1"/>
  <c r="AA4256" i="1"/>
  <c r="AA4246" i="1"/>
  <c r="AA4081" i="1"/>
  <c r="AB4021" i="1"/>
  <c r="AA3971" i="1"/>
  <c r="AA3873" i="1"/>
  <c r="AA3851" i="1"/>
  <c r="AB3811" i="1"/>
  <c r="AA3801" i="1"/>
  <c r="AA3736" i="1"/>
  <c r="AB3727" i="1"/>
  <c r="AA3723" i="1"/>
  <c r="AA3711" i="1"/>
  <c r="AA3701" i="1"/>
  <c r="AB3676" i="1"/>
  <c r="AA3631" i="1"/>
  <c r="AA3566" i="1"/>
  <c r="AB3556" i="1"/>
  <c r="AA3546" i="1"/>
  <c r="AA3541" i="1"/>
  <c r="AA3506" i="1"/>
  <c r="AA3481" i="1"/>
  <c r="AA3426" i="1"/>
  <c r="AA3412" i="1"/>
  <c r="AB3408" i="1"/>
  <c r="AA3363" i="1"/>
  <c r="AA3296" i="1"/>
  <c r="AA3261" i="1"/>
  <c r="AA3231" i="1"/>
  <c r="AA3191" i="1"/>
  <c r="AA3146" i="1"/>
  <c r="AA3142" i="1"/>
  <c r="AB3096" i="1"/>
  <c r="AA3086" i="1"/>
  <c r="AB3043" i="1"/>
  <c r="AB3017" i="1"/>
  <c r="AA2931" i="1"/>
  <c r="AA2911" i="1"/>
  <c r="AB2906" i="1"/>
  <c r="AA2902" i="1"/>
  <c r="AA2811" i="1"/>
  <c r="AB2796" i="1"/>
  <c r="AA2741" i="1"/>
  <c r="AB2743" i="1"/>
  <c r="AB2531" i="1"/>
  <c r="AA2446" i="1"/>
  <c r="AB2426" i="1"/>
  <c r="AB2388" i="1"/>
  <c r="AA2283" i="1"/>
  <c r="AB2197" i="1"/>
  <c r="AA2123" i="1"/>
  <c r="AA2036" i="1"/>
  <c r="AA1876" i="1"/>
  <c r="AA1708" i="1"/>
  <c r="AA962" i="1"/>
  <c r="AA796" i="1"/>
  <c r="AA746" i="1"/>
  <c r="AB702" i="1"/>
  <c r="AA573" i="1"/>
  <c r="AA548" i="1"/>
  <c r="AA542" i="1"/>
  <c r="AA477" i="1"/>
  <c r="AA467" i="1"/>
  <c r="AA402" i="1"/>
  <c r="AA367" i="1"/>
  <c r="AB351" i="1"/>
  <c r="AB332" i="1"/>
  <c r="AA267" i="1"/>
  <c r="AB266" i="1"/>
  <c r="AB242" i="1"/>
  <c r="AA221" i="1"/>
  <c r="AA213" i="1"/>
  <c r="AB208" i="1"/>
  <c r="AB157" i="1"/>
  <c r="AA71" i="1"/>
  <c r="AA72" i="1"/>
  <c r="AB63" i="1"/>
  <c r="AB38" i="1"/>
  <c r="AA16" i="1"/>
  <c r="AB7" i="1"/>
  <c r="AA348" i="1"/>
  <c r="AA197" i="1"/>
  <c r="AA66" i="1"/>
  <c r="AB61" i="1"/>
  <c r="AA52" i="1"/>
  <c r="AA4347" i="1"/>
  <c r="AA4346" i="1"/>
  <c r="AA4326" i="1"/>
  <c r="AB4313" i="1"/>
  <c r="AA4306" i="1"/>
  <c r="AB4301" i="1"/>
  <c r="AA4266" i="1"/>
  <c r="AA4243" i="1"/>
  <c r="AA4236" i="1"/>
  <c r="AA4233" i="1"/>
  <c r="AA4227" i="1"/>
  <c r="AB4206" i="1"/>
  <c r="AA4201" i="1"/>
  <c r="AA4196" i="1"/>
  <c r="AA4191" i="1"/>
  <c r="AA4187" i="1"/>
  <c r="AB4181" i="1"/>
  <c r="AA4176" i="1"/>
  <c r="AA4167" i="1"/>
  <c r="AA4162" i="1"/>
  <c r="AA4161" i="1"/>
  <c r="AB4156" i="1"/>
  <c r="AB4151" i="1"/>
  <c r="AA4141" i="1"/>
  <c r="AB4137" i="1"/>
  <c r="AA4128" i="1"/>
  <c r="AA4121" i="1"/>
  <c r="AA4096" i="1"/>
  <c r="AB4092" i="1"/>
  <c r="AA4082" i="1"/>
  <c r="AB4071" i="1"/>
  <c r="AB4061" i="1"/>
  <c r="AA4058" i="1"/>
  <c r="AB4051" i="1"/>
  <c r="AB4046" i="1"/>
  <c r="AB4048" i="1"/>
  <c r="AA4041" i="1"/>
  <c r="AB4027" i="1"/>
  <c r="AA4022" i="1"/>
  <c r="AB4006" i="1"/>
  <c r="AB4001" i="1"/>
  <c r="AA3987" i="1"/>
  <c r="AA3981" i="1"/>
  <c r="AA3976" i="1"/>
  <c r="AB3962" i="1"/>
  <c r="AA3956" i="1"/>
  <c r="AB3952" i="1"/>
  <c r="AA3951" i="1"/>
  <c r="AB3931" i="1"/>
  <c r="AB3926" i="1"/>
  <c r="AA3922" i="1"/>
  <c r="AB3917" i="1"/>
  <c r="AB3907" i="1"/>
  <c r="AB3908" i="1"/>
  <c r="AA3891" i="1"/>
  <c r="AA3886" i="1"/>
  <c r="AA3876" i="1"/>
  <c r="AA3867" i="1"/>
  <c r="AA3857" i="1"/>
  <c r="AB3847" i="1"/>
  <c r="AB3841" i="1"/>
  <c r="AB3838" i="1"/>
  <c r="AA3826" i="1"/>
  <c r="AA3817" i="1"/>
  <c r="AA3808" i="1"/>
  <c r="AA3802" i="1"/>
  <c r="AA3782" i="1"/>
  <c r="AB3776" i="1"/>
  <c r="AB3771" i="1"/>
  <c r="AB3746" i="1"/>
  <c r="AB3721" i="1"/>
  <c r="AB3706" i="1"/>
  <c r="AA3697" i="1"/>
  <c r="AA3696" i="1"/>
  <c r="AB3683" i="1"/>
  <c r="AA3642" i="1"/>
  <c r="AA3636" i="1"/>
  <c r="AA3628" i="1"/>
  <c r="AA3621" i="1"/>
  <c r="AB3616" i="1"/>
  <c r="AA3611" i="1"/>
  <c r="AA3601" i="1"/>
  <c r="AA3596" i="1"/>
  <c r="AB3592" i="1"/>
  <c r="AB3586" i="1"/>
  <c r="AA3576" i="1"/>
  <c r="AB3571" i="1"/>
  <c r="AB3561" i="1"/>
  <c r="AA3536" i="1"/>
  <c r="AA3521" i="1"/>
  <c r="AA3516" i="1"/>
  <c r="AB3508" i="1"/>
  <c r="AB3502" i="1"/>
  <c r="AB3497" i="1"/>
  <c r="AA3466" i="1"/>
  <c r="AB3446" i="1"/>
  <c r="AB3437" i="1"/>
  <c r="AB3416" i="1"/>
  <c r="AB3401" i="1"/>
  <c r="AB3396" i="1"/>
  <c r="AA3386" i="1"/>
  <c r="AA3366" i="1"/>
  <c r="AA3362" i="1"/>
  <c r="AA3356" i="1"/>
  <c r="AB3352" i="1"/>
  <c r="AB3347" i="1"/>
  <c r="AB3342" i="1"/>
  <c r="AA3323" i="1"/>
  <c r="AA3316" i="1"/>
  <c r="AB3302" i="1"/>
  <c r="AB3297" i="1"/>
  <c r="AB3291" i="1"/>
  <c r="AA3286" i="1"/>
  <c r="AB3271" i="1"/>
  <c r="AB3262" i="1"/>
  <c r="AB3251" i="1"/>
  <c r="AA3242" i="1"/>
  <c r="AA3236" i="1"/>
  <c r="AB3222" i="1"/>
  <c r="AA3216" i="1"/>
  <c r="AA3211" i="1"/>
  <c r="AB3196" i="1"/>
  <c r="AA3187" i="1"/>
  <c r="AA3176" i="1"/>
  <c r="AB3157" i="1"/>
  <c r="AA3156" i="1"/>
  <c r="AB3121" i="1"/>
  <c r="AA3116" i="1"/>
  <c r="AB3112" i="1"/>
  <c r="AA3113" i="1"/>
  <c r="AB3106" i="1"/>
  <c r="AA3103" i="1"/>
  <c r="AB3092" i="1"/>
  <c r="AA3081" i="1"/>
  <c r="AB3066" i="1"/>
  <c r="AB3046" i="1"/>
  <c r="AB3036" i="1"/>
  <c r="AA3033" i="1"/>
  <c r="AB3027" i="1"/>
  <c r="AA3011" i="1"/>
  <c r="AA3001" i="1"/>
  <c r="AA2986" i="1"/>
  <c r="AB2981" i="1"/>
  <c r="AA2978" i="1"/>
  <c r="AB2976" i="1"/>
  <c r="AA2971" i="1"/>
  <c r="AB2962" i="1"/>
  <c r="AA2956" i="1"/>
  <c r="AB2941" i="1"/>
  <c r="AB2936" i="1"/>
  <c r="AA2926" i="1"/>
  <c r="AA2921" i="1"/>
  <c r="AA2916" i="1"/>
  <c r="AA2877" i="1"/>
  <c r="AB2871" i="1"/>
  <c r="AB2867" i="1"/>
  <c r="AA2862" i="1"/>
  <c r="AB2856" i="1"/>
  <c r="AA2853" i="1"/>
  <c r="AA2836" i="1"/>
  <c r="AA2826" i="1"/>
  <c r="AA2821" i="1"/>
  <c r="AA2817" i="1"/>
  <c r="AB2818" i="1"/>
  <c r="AB2806" i="1"/>
  <c r="AA2802" i="1"/>
  <c r="AB2786" i="1"/>
  <c r="AB2781" i="1"/>
  <c r="AA2768" i="1"/>
  <c r="AA2758" i="1"/>
  <c r="AB2746" i="1"/>
  <c r="AB2727" i="1"/>
  <c r="AA2716" i="1"/>
  <c r="AB2707" i="1"/>
  <c r="AA2701" i="1"/>
  <c r="AB2696" i="1"/>
  <c r="AA2688" i="1"/>
  <c r="AA2683" i="1"/>
  <c r="AA2677" i="1"/>
  <c r="AB2671" i="1"/>
  <c r="AB2656" i="1"/>
  <c r="AB2411" i="1"/>
  <c r="AA2158" i="1"/>
  <c r="AA1907" i="1"/>
  <c r="AA1827" i="1"/>
  <c r="AA1742" i="1"/>
  <c r="AA1593" i="1"/>
  <c r="AA1573" i="1"/>
  <c r="AA1513" i="1"/>
  <c r="AB1173" i="1"/>
  <c r="AA907" i="1"/>
  <c r="AA897" i="1"/>
  <c r="AA871" i="1"/>
  <c r="AA557" i="1"/>
  <c r="AA508" i="1"/>
  <c r="AA501" i="1"/>
  <c r="AA421" i="1"/>
  <c r="AA372" i="1"/>
  <c r="AA347" i="1"/>
  <c r="AB327" i="1"/>
  <c r="AB283" i="1"/>
  <c r="AB193" i="1"/>
  <c r="AB168" i="1"/>
  <c r="AB151" i="1"/>
  <c r="AB142" i="1"/>
  <c r="AA101" i="1"/>
  <c r="AA76" i="1"/>
  <c r="AA42" i="1"/>
  <c r="AA27" i="1"/>
  <c r="AB22" i="1"/>
  <c r="AB17" i="1"/>
  <c r="AB13" i="1"/>
  <c r="AB83" i="1"/>
  <c r="AB48" i="1"/>
  <c r="AB43" i="1"/>
  <c r="AA37" i="1"/>
  <c r="AB23" i="1"/>
  <c r="AA18" i="1"/>
  <c r="AB4357" i="1"/>
  <c r="AA4356" i="1"/>
  <c r="AB4348" i="1"/>
  <c r="AB4341" i="1"/>
  <c r="AB4337" i="1"/>
  <c r="AB4331" i="1"/>
  <c r="AB4328" i="1"/>
  <c r="AA4327" i="1"/>
  <c r="AA4321" i="1"/>
  <c r="AB4323" i="1"/>
  <c r="AA4322" i="1"/>
  <c r="AB4316" i="1"/>
  <c r="AA4303" i="1"/>
  <c r="AA4296" i="1"/>
  <c r="AA4293" i="1"/>
  <c r="AB4287" i="1"/>
  <c r="AA4286" i="1"/>
  <c r="AB4281" i="1"/>
  <c r="AB4277" i="1"/>
  <c r="AB4278" i="1"/>
  <c r="AA4273" i="1"/>
  <c r="AB4267" i="1"/>
  <c r="AA4263" i="1"/>
  <c r="AB4257" i="1"/>
  <c r="AA4253" i="1"/>
  <c r="AB4247" i="1"/>
  <c r="AB4228" i="1"/>
  <c r="AA4226" i="1"/>
  <c r="AB4221" i="1"/>
  <c r="AB4217" i="1"/>
  <c r="AA4216" i="1"/>
  <c r="AB4211" i="1"/>
  <c r="AB4207" i="1"/>
  <c r="AB4208" i="1"/>
  <c r="AB4202" i="1"/>
  <c r="AB4197" i="1"/>
  <c r="AB4192" i="1"/>
  <c r="AA4186" i="1"/>
  <c r="AA4183" i="1"/>
  <c r="AB4177" i="1"/>
  <c r="AA4173" i="1"/>
  <c r="AB4171" i="1"/>
  <c r="AA4168" i="1"/>
  <c r="AB4163" i="1"/>
  <c r="AA4158" i="1"/>
  <c r="AB4152" i="1"/>
  <c r="AA4146" i="1"/>
  <c r="AB4147" i="1"/>
  <c r="AA4142" i="1"/>
  <c r="AB4143" i="1"/>
  <c r="AA4136" i="1"/>
  <c r="AA4133" i="1"/>
  <c r="AB4131" i="1"/>
  <c r="AB4122" i="1"/>
  <c r="AA4118" i="1"/>
  <c r="AB4112" i="1"/>
  <c r="AA4111" i="1"/>
  <c r="AA4108" i="1"/>
  <c r="AB4106" i="1"/>
  <c r="AA4103" i="1"/>
  <c r="AB4101" i="1"/>
  <c r="AB4097" i="1"/>
  <c r="AB4083" i="1"/>
  <c r="AB4077" i="1"/>
  <c r="AB4072" i="1"/>
  <c r="AB4067" i="1"/>
  <c r="AB4062" i="1"/>
  <c r="AB4052" i="1"/>
  <c r="AB4042" i="1"/>
  <c r="AB4036" i="1"/>
  <c r="AA4031" i="1"/>
  <c r="AA4026" i="1"/>
  <c r="AB4023" i="1"/>
  <c r="AA4017" i="1"/>
  <c r="AA4016" i="1"/>
  <c r="AB4011" i="1"/>
  <c r="AA4002" i="1"/>
  <c r="AB4003" i="1"/>
  <c r="AB3997" i="1"/>
  <c r="AA3996" i="1"/>
  <c r="AB3992" i="1"/>
  <c r="AA3988" i="1"/>
  <c r="AB3982" i="1"/>
  <c r="AB3977" i="1"/>
  <c r="AB3966" i="1"/>
  <c r="AB3963" i="1"/>
  <c r="AA3961" i="1"/>
  <c r="AB3957" i="1"/>
  <c r="AA3946" i="1"/>
  <c r="AB3942" i="1"/>
  <c r="AB3937" i="1"/>
  <c r="AB3932" i="1"/>
  <c r="AA3928" i="1"/>
  <c r="AA3921" i="1"/>
  <c r="AA3916" i="1"/>
  <c r="AB3912" i="1"/>
  <c r="AA3903" i="1"/>
  <c r="AB3902" i="1"/>
  <c r="AB3897" i="1"/>
  <c r="AA3896" i="1"/>
  <c r="AB3892" i="1"/>
  <c r="AB3887" i="1"/>
  <c r="AA3883" i="1"/>
  <c r="AB3881" i="1"/>
  <c r="AB3868" i="1"/>
  <c r="AA3866" i="1"/>
  <c r="AA3863" i="1"/>
  <c r="AB3861" i="1"/>
  <c r="AB3858" i="1"/>
  <c r="AA3856" i="1"/>
  <c r="AB3853" i="1"/>
  <c r="AB3848" i="1"/>
  <c r="AA3843" i="1"/>
  <c r="AB3837" i="1"/>
  <c r="AB3831" i="1"/>
  <c r="AB3827" i="1"/>
  <c r="AB3828" i="1"/>
  <c r="AB3821" i="1"/>
  <c r="AB3818" i="1"/>
  <c r="AA3816" i="1"/>
  <c r="AA3812" i="1"/>
  <c r="AB3806" i="1"/>
  <c r="AB3803" i="1"/>
  <c r="AA3798" i="1"/>
  <c r="AA3793" i="1"/>
  <c r="AA3792" i="1"/>
  <c r="AA3788" i="1"/>
  <c r="AB3783" i="1"/>
  <c r="AA3778" i="1"/>
  <c r="AB3772" i="1"/>
  <c r="AB3766" i="1"/>
  <c r="AB3762" i="1"/>
  <c r="AA3757" i="1"/>
  <c r="AA3756" i="1"/>
  <c r="AA3753" i="1"/>
  <c r="AA3748" i="1"/>
  <c r="AB3741" i="1"/>
  <c r="AB3743" i="1"/>
  <c r="AB3737" i="1"/>
  <c r="AB3732" i="1"/>
  <c r="AA3726" i="1"/>
  <c r="AB3717" i="1"/>
  <c r="AB3712" i="1"/>
  <c r="AA3708" i="1"/>
  <c r="AA3702" i="1"/>
  <c r="AA3692" i="1"/>
  <c r="AA3693" i="1"/>
  <c r="AA3682" i="1"/>
  <c r="AB3677" i="1"/>
  <c r="AB3672" i="1"/>
  <c r="AA3671" i="1"/>
  <c r="AB3666" i="1"/>
  <c r="AA3663" i="1"/>
  <c r="AB3656" i="1"/>
  <c r="AA3657" i="1"/>
  <c r="AB3651" i="1"/>
  <c r="AA3652" i="1"/>
  <c r="AA3648" i="1"/>
  <c r="AA3641" i="1"/>
  <c r="AB3637" i="1"/>
  <c r="AB3633" i="1"/>
  <c r="AA3627" i="1"/>
  <c r="AA3618" i="1"/>
  <c r="AB3606" i="1"/>
  <c r="AB3602" i="1"/>
  <c r="AB3597" i="1"/>
  <c r="AB3587" i="1"/>
  <c r="AA3581" i="1"/>
  <c r="AB3577" i="1"/>
  <c r="AB3572" i="1"/>
  <c r="AB3567" i="1"/>
  <c r="AA3563" i="1"/>
  <c r="AA3558" i="1"/>
  <c r="AB3551" i="1"/>
  <c r="AB3547" i="1"/>
  <c r="AB3542" i="1"/>
  <c r="AA3531" i="1"/>
  <c r="AB3527" i="1"/>
  <c r="AA3526" i="1"/>
  <c r="AB3522" i="1"/>
  <c r="AB3523" i="1"/>
  <c r="AB3517" i="1"/>
  <c r="AA3513" i="1"/>
  <c r="AA3503" i="1"/>
  <c r="AA3496" i="1"/>
  <c r="AA3493" i="1"/>
  <c r="AA3492" i="1"/>
  <c r="AB3487" i="1"/>
  <c r="AB3482" i="1"/>
  <c r="AA3478" i="1"/>
  <c r="AB3476" i="1"/>
  <c r="AB3471" i="1"/>
  <c r="AA3472" i="1"/>
  <c r="AB3468" i="1"/>
  <c r="AB3461" i="1"/>
  <c r="AA3458" i="1"/>
  <c r="AB3456" i="1"/>
  <c r="AA3452" i="1"/>
  <c r="AA3451" i="1"/>
  <c r="AB3453" i="1"/>
  <c r="AA3448" i="1"/>
  <c r="AA3443" i="1"/>
  <c r="AA3438" i="1"/>
  <c r="AA3432" i="1"/>
  <c r="AA3433" i="1"/>
  <c r="AB3427" i="1"/>
  <c r="AB3422" i="1"/>
  <c r="AB3418" i="1"/>
  <c r="AB3402" i="1"/>
  <c r="AB3397" i="1"/>
  <c r="AB3391" i="1"/>
  <c r="AB3387" i="1"/>
  <c r="AB3382" i="1"/>
  <c r="AB3376" i="1"/>
  <c r="AA3372" i="1"/>
  <c r="AB3367" i="1"/>
  <c r="AB3361" i="1"/>
  <c r="AB3357" i="1"/>
  <c r="AA3351" i="1"/>
  <c r="AA3346" i="1"/>
  <c r="AA3343" i="1"/>
  <c r="AB3336" i="1"/>
  <c r="AB3327" i="1"/>
  <c r="AA3326" i="1"/>
  <c r="AB3322" i="1"/>
  <c r="AB3317" i="1"/>
  <c r="AB3311" i="1"/>
  <c r="AA3301" i="1"/>
  <c r="AB3293" i="1"/>
  <c r="AB3287" i="1"/>
  <c r="AB3282" i="1"/>
  <c r="AA3278" i="1"/>
  <c r="AA3273" i="1"/>
  <c r="AB3268" i="1"/>
  <c r="AB3256" i="1"/>
  <c r="AB3252" i="1"/>
  <c r="AA3248" i="1"/>
  <c r="AB3247" i="1"/>
  <c r="AA3241" i="1"/>
  <c r="AB3237" i="1"/>
  <c r="AB3232" i="1"/>
  <c r="AB3226" i="1"/>
  <c r="AB3227" i="1"/>
  <c r="AA3221" i="1"/>
  <c r="AB3217" i="1"/>
  <c r="AB3212" i="1"/>
  <c r="AA3206" i="1"/>
  <c r="AB3208" i="1"/>
  <c r="AB3201" i="1"/>
  <c r="AB3197" i="1"/>
  <c r="AB3192" i="1"/>
  <c r="AA3186" i="1"/>
  <c r="AB3181" i="1"/>
  <c r="AA3172" i="1"/>
  <c r="AA3171" i="1"/>
  <c r="AB3167" i="1"/>
  <c r="AA3166" i="1"/>
  <c r="AB3163" i="1"/>
  <c r="AB3152" i="1"/>
  <c r="AA3151" i="1"/>
  <c r="AA3141" i="1"/>
  <c r="AA3138" i="1"/>
  <c r="AB3136" i="1"/>
  <c r="AA3131" i="1"/>
  <c r="AB3127" i="1"/>
  <c r="AA3126" i="1"/>
  <c r="AB3122" i="1"/>
  <c r="AB3117" i="1"/>
  <c r="AB3102" i="1"/>
  <c r="AA3091" i="1"/>
  <c r="AB3087" i="1"/>
  <c r="AB3082" i="1"/>
  <c r="AB3076" i="1"/>
  <c r="AA3071" i="1"/>
  <c r="AB3072" i="1"/>
  <c r="AB3067" i="1"/>
  <c r="AA3063" i="1"/>
  <c r="AA3062" i="1"/>
  <c r="AB3056" i="1"/>
  <c r="AA3058" i="1"/>
  <c r="AA3053" i="1"/>
  <c r="AB3051" i="1"/>
  <c r="AA3048" i="1"/>
  <c r="AB3041" i="1"/>
  <c r="AA3042" i="1"/>
  <c r="AA3038" i="1"/>
  <c r="AB3031" i="1"/>
  <c r="AA3026" i="1"/>
  <c r="AA3021" i="1"/>
  <c r="AB3016" i="1"/>
  <c r="AB3012" i="1"/>
  <c r="AB3007" i="1"/>
  <c r="AA3006" i="1"/>
  <c r="AA2997" i="1"/>
  <c r="AA2996" i="1"/>
  <c r="AB2992" i="1"/>
  <c r="AA2993" i="1"/>
  <c r="AB2987" i="1"/>
  <c r="AB2982" i="1"/>
  <c r="AA2977" i="1"/>
  <c r="AA2967" i="1"/>
  <c r="AA2966" i="1"/>
  <c r="AA2963" i="1"/>
  <c r="AB2957" i="1"/>
  <c r="AA2951" i="1"/>
  <c r="AA2946" i="1"/>
  <c r="AA2943" i="1"/>
  <c r="AA2938" i="1"/>
  <c r="AB2932" i="1"/>
  <c r="AB2928" i="1"/>
  <c r="AB2922" i="1"/>
  <c r="AB2917" i="1"/>
  <c r="AB2912" i="1"/>
  <c r="AA2908" i="1"/>
  <c r="AA2901" i="1"/>
  <c r="AB2896" i="1"/>
  <c r="AA2893" i="1"/>
  <c r="AB2887" i="1"/>
  <c r="AB2881" i="1"/>
  <c r="AB2878" i="1"/>
  <c r="AA2868" i="1"/>
  <c r="AA2861" i="1"/>
  <c r="AB2858" i="1"/>
  <c r="AA2847" i="1"/>
  <c r="AA2848" i="1"/>
  <c r="AA2842" i="1"/>
  <c r="AA2832" i="1"/>
  <c r="AB2833" i="1"/>
  <c r="AB2827" i="1"/>
  <c r="AA2822" i="1"/>
  <c r="AB2812" i="1"/>
  <c r="AB2807" i="1"/>
  <c r="AA2803" i="1"/>
  <c r="AB2797" i="1"/>
  <c r="AB2792" i="1"/>
  <c r="AA2791" i="1"/>
  <c r="AB2788" i="1"/>
  <c r="AA2783" i="1"/>
  <c r="AB2777" i="1"/>
  <c r="AA2773" i="1"/>
  <c r="AA2757" i="1"/>
  <c r="AB2752" i="1"/>
  <c r="AA2738" i="1"/>
  <c r="AA2737" i="1"/>
  <c r="AB2732" i="1"/>
  <c r="AA2731" i="1"/>
  <c r="AB2728" i="1"/>
  <c r="AA2721" i="1"/>
  <c r="AA2722" i="1"/>
  <c r="AB2717" i="1"/>
  <c r="AA2706" i="1"/>
  <c r="AB2702" i="1"/>
  <c r="AB2697" i="1"/>
  <c r="AB2692" i="1"/>
  <c r="AA2687" i="1"/>
  <c r="AA2682" i="1"/>
  <c r="AA2678" i="1"/>
  <c r="AB2672" i="1"/>
  <c r="AA2666" i="1"/>
  <c r="AA2652" i="1"/>
  <c r="AB2571" i="1"/>
  <c r="AA2493" i="1"/>
  <c r="AB2333" i="1"/>
  <c r="AA2091" i="1"/>
  <c r="AB1927" i="1"/>
  <c r="AA1833" i="1"/>
  <c r="AA1767" i="1"/>
  <c r="AA1592" i="1"/>
  <c r="AA1467" i="1"/>
  <c r="AA933" i="1"/>
  <c r="AA601" i="1"/>
  <c r="AA483" i="1"/>
  <c r="AA473" i="1"/>
  <c r="AA431" i="1"/>
  <c r="AA392" i="1"/>
  <c r="AA363" i="1"/>
  <c r="AB321" i="1"/>
  <c r="AA311" i="1"/>
  <c r="AA306" i="1"/>
  <c r="AA303" i="1"/>
  <c r="AA298" i="1"/>
  <c r="AA291" i="1"/>
  <c r="AB278" i="1"/>
  <c r="AA231" i="1"/>
  <c r="AB188" i="1"/>
  <c r="AB143" i="1"/>
  <c r="AA107" i="1"/>
  <c r="AA77" i="1"/>
  <c r="AB6" i="1"/>
  <c r="AB4358" i="1"/>
  <c r="AB4351" i="1"/>
  <c r="AA4353" i="1"/>
  <c r="AA4352" i="1"/>
  <c r="AA4343" i="1"/>
  <c r="AA4342" i="1"/>
  <c r="AB4338" i="1"/>
  <c r="AA4333" i="1"/>
  <c r="AA4332" i="1"/>
  <c r="AA4317" i="1"/>
  <c r="AB4318" i="1"/>
  <c r="AA4312" i="1"/>
  <c r="AA4307" i="1"/>
  <c r="AB4308" i="1"/>
  <c r="AA4302" i="1"/>
  <c r="AA4297" i="1"/>
  <c r="AB4298" i="1"/>
  <c r="AB4291" i="1"/>
  <c r="AA4292" i="1"/>
  <c r="AB4288" i="1"/>
  <c r="AA4283" i="1"/>
  <c r="AA4282" i="1"/>
  <c r="AA4276" i="1"/>
  <c r="AB4271" i="1"/>
  <c r="AA4272" i="1"/>
  <c r="AB4268" i="1"/>
  <c r="AB4261" i="1"/>
  <c r="AA4262" i="1"/>
  <c r="AB4258" i="1"/>
  <c r="AB4251" i="1"/>
  <c r="AA4252" i="1"/>
  <c r="AB4248" i="1"/>
  <c r="AB4241" i="1"/>
  <c r="AA4242" i="1"/>
  <c r="AA4237" i="1"/>
  <c r="AB4238" i="1"/>
  <c r="AB4231" i="1"/>
  <c r="AA4232" i="1"/>
  <c r="AA4223" i="1"/>
  <c r="AA4222" i="1"/>
  <c r="AB4218" i="1"/>
  <c r="AA4213" i="1"/>
  <c r="AA4212" i="1"/>
  <c r="AA4203" i="1"/>
  <c r="AB4198" i="1"/>
  <c r="AA4193" i="1"/>
  <c r="AB4188" i="1"/>
  <c r="AA4182" i="1"/>
  <c r="AB4178" i="1"/>
  <c r="AA4172" i="1"/>
  <c r="AB4166" i="1"/>
  <c r="AA4157" i="1"/>
  <c r="AB4153" i="1"/>
  <c r="AA4148" i="1"/>
  <c r="AA4138" i="1"/>
  <c r="AA4132" i="1"/>
  <c r="AB4126" i="1"/>
  <c r="AA4127" i="1"/>
  <c r="AB4123" i="1"/>
  <c r="AB4116" i="1"/>
  <c r="AA4117" i="1"/>
  <c r="AB4113" i="1"/>
  <c r="AA4107" i="1"/>
  <c r="AA4102" i="1"/>
  <c r="AA4098" i="1"/>
  <c r="AB4093" i="1"/>
  <c r="AA4091" i="1"/>
  <c r="AB4086" i="1"/>
  <c r="AA4088" i="1"/>
  <c r="AA4087" i="1"/>
  <c r="AB4076" i="1"/>
  <c r="AA4078" i="1"/>
  <c r="AB4073" i="1"/>
  <c r="AB4066" i="1"/>
  <c r="AA4068" i="1"/>
  <c r="AB4063" i="1"/>
  <c r="AB4056" i="1"/>
  <c r="AA4057" i="1"/>
  <c r="AB4053" i="1"/>
  <c r="AA4047" i="1"/>
  <c r="AB4043" i="1"/>
  <c r="AA4038" i="1"/>
  <c r="AA4037" i="1"/>
  <c r="AA4032" i="1"/>
  <c r="AB4033" i="1"/>
  <c r="AA4028" i="1"/>
  <c r="AA4018" i="1"/>
  <c r="AA4012" i="1"/>
  <c r="AB4013" i="1"/>
  <c r="AA4008" i="1"/>
  <c r="AA4007" i="1"/>
  <c r="AA3998" i="1"/>
  <c r="AB3993" i="1"/>
  <c r="AA3991" i="1"/>
  <c r="AB3986" i="1"/>
  <c r="AB3983" i="1"/>
  <c r="AA3978" i="1"/>
  <c r="AA3972" i="1"/>
  <c r="AB3973" i="1"/>
  <c r="AA3968" i="1"/>
  <c r="AA3967" i="1"/>
  <c r="AA3958" i="1"/>
  <c r="AB3953" i="1"/>
  <c r="AA3948" i="1"/>
  <c r="AA3947" i="1"/>
  <c r="AB3943" i="1"/>
  <c r="AA3938" i="1"/>
  <c r="AA3933" i="1"/>
  <c r="AA3927" i="1"/>
  <c r="AA3923" i="1"/>
  <c r="AB3918" i="1"/>
  <c r="AB3911" i="1"/>
  <c r="AA3913" i="1"/>
  <c r="AA3906" i="1"/>
  <c r="AB3901" i="1"/>
  <c r="AB3898" i="1"/>
  <c r="AA3893" i="1"/>
  <c r="AB3888" i="1"/>
  <c r="AA3882" i="1"/>
  <c r="AA3877" i="1"/>
  <c r="AB3878" i="1"/>
  <c r="AB3871" i="1"/>
  <c r="AA3872" i="1"/>
  <c r="AA3862" i="1"/>
  <c r="AA3852" i="1"/>
  <c r="AA3846" i="1"/>
  <c r="AA3842" i="1"/>
  <c r="AA3836" i="1"/>
  <c r="AA3833" i="1"/>
  <c r="AA3832" i="1"/>
  <c r="AA3823" i="1"/>
  <c r="AA3822" i="1"/>
  <c r="AA3807" i="1"/>
  <c r="AB3796" i="1"/>
  <c r="AA3797" i="1"/>
  <c r="AA3791" i="1"/>
  <c r="AB3786" i="1"/>
  <c r="AA3787" i="1"/>
  <c r="AA3781" i="1"/>
  <c r="AA3777" i="1"/>
  <c r="AB3773" i="1"/>
  <c r="AA3768" i="1"/>
  <c r="AA3767" i="1"/>
  <c r="AB3763" i="1"/>
  <c r="AB3758" i="1"/>
  <c r="AB3751" i="1"/>
  <c r="AA3752" i="1"/>
  <c r="AA3747" i="1"/>
  <c r="AA3742" i="1"/>
  <c r="AB3738" i="1"/>
  <c r="AB3731" i="1"/>
  <c r="AA3733" i="1"/>
  <c r="AB3728" i="1"/>
  <c r="AA3722" i="1"/>
  <c r="AB3718" i="1"/>
  <c r="AA3716" i="1"/>
  <c r="AA3713" i="1"/>
  <c r="AA3707" i="1"/>
  <c r="AA3703" i="1"/>
  <c r="AB3698" i="1"/>
  <c r="AB3691" i="1"/>
  <c r="AA3687" i="1"/>
  <c r="AB3688" i="1"/>
  <c r="AA3686" i="1"/>
  <c r="AA3678" i="1"/>
  <c r="AB3673" i="1"/>
  <c r="AA3668" i="1"/>
  <c r="AA3667" i="1"/>
  <c r="AA3662" i="1"/>
  <c r="AA3661" i="1"/>
  <c r="AA3658" i="1"/>
  <c r="AB3653" i="1"/>
  <c r="AB3646" i="1"/>
  <c r="AA3647" i="1"/>
  <c r="AB3643" i="1"/>
  <c r="AA3638" i="1"/>
  <c r="AA3632" i="1"/>
  <c r="AB3626" i="1"/>
  <c r="AA3622" i="1"/>
  <c r="AB3623" i="1"/>
  <c r="AA3617" i="1"/>
  <c r="AA3612" i="1"/>
  <c r="AB3613" i="1"/>
  <c r="AA3608" i="1"/>
  <c r="AA3607" i="1"/>
  <c r="AB3603" i="1"/>
  <c r="AA3598" i="1"/>
  <c r="AA3591" i="1"/>
  <c r="AA3588" i="1"/>
  <c r="AA3582" i="1"/>
  <c r="AB3583" i="1"/>
  <c r="AA3578" i="1"/>
  <c r="AB3573" i="1"/>
  <c r="AA3568" i="1"/>
  <c r="AA3562" i="1"/>
  <c r="AA3557" i="1"/>
  <c r="AA3552" i="1"/>
  <c r="AB3553" i="1"/>
  <c r="AA3548" i="1"/>
  <c r="AB3543" i="1"/>
  <c r="AA3538" i="1"/>
  <c r="AA3537" i="1"/>
  <c r="AB3533" i="1"/>
  <c r="AA3528" i="1"/>
  <c r="AA3518" i="1"/>
  <c r="AA3512" i="1"/>
  <c r="AA3511" i="1"/>
  <c r="AB3507" i="1"/>
  <c r="AA3501" i="1"/>
  <c r="AA3498" i="1"/>
  <c r="AA3491" i="1"/>
  <c r="AA3486" i="1"/>
  <c r="AA3488" i="1"/>
  <c r="AA3483" i="1"/>
  <c r="AB3477" i="1"/>
  <c r="AA3473" i="1"/>
  <c r="AB3467" i="1"/>
  <c r="AA3463" i="1"/>
  <c r="AA3462" i="1"/>
  <c r="AB3457" i="1"/>
  <c r="AB3447" i="1"/>
  <c r="AA3442" i="1"/>
  <c r="AA3441" i="1"/>
  <c r="AA3436" i="1"/>
  <c r="AA3431" i="1"/>
  <c r="AA3428" i="1"/>
  <c r="AA3423" i="1"/>
  <c r="AA3421" i="1"/>
  <c r="AB3417" i="1"/>
  <c r="AA3413" i="1"/>
  <c r="AA3411" i="1"/>
  <c r="AA3406" i="1"/>
  <c r="AA3403" i="1"/>
  <c r="AA3398" i="1"/>
  <c r="AA3393" i="1"/>
  <c r="AA3392" i="1"/>
  <c r="AA3388" i="1"/>
  <c r="AA3383" i="1"/>
  <c r="AB3377" i="1"/>
  <c r="AA3378" i="1"/>
  <c r="AA3373" i="1"/>
  <c r="AA3371" i="1"/>
  <c r="AA3368" i="1"/>
  <c r="AA3358" i="1"/>
  <c r="AA3353" i="1"/>
  <c r="AA3348" i="1"/>
  <c r="AA3341" i="1"/>
  <c r="AB3337" i="1"/>
  <c r="AA3338" i="1"/>
  <c r="AA3333" i="1"/>
  <c r="AA3332" i="1"/>
  <c r="AA3328" i="1"/>
  <c r="AA3321" i="1"/>
  <c r="AA3318" i="1"/>
  <c r="AA3313" i="1"/>
  <c r="AA3312" i="1"/>
  <c r="AB3307" i="1"/>
  <c r="AA3308" i="1"/>
  <c r="AA3303" i="1"/>
  <c r="AA3298" i="1"/>
  <c r="AA3292" i="1"/>
  <c r="AA3288" i="1"/>
  <c r="AA3283" i="1"/>
  <c r="AA3281" i="1"/>
  <c r="AA3276" i="1"/>
  <c r="AB3277" i="1"/>
  <c r="AA3272" i="1"/>
  <c r="AA3263" i="1"/>
  <c r="AB3257" i="1"/>
  <c r="AA3258" i="1"/>
  <c r="AA3253" i="1"/>
  <c r="AA3246" i="1"/>
  <c r="AA3243" i="1"/>
  <c r="AA3238" i="1"/>
  <c r="AA3233" i="1"/>
  <c r="AA3228" i="1"/>
  <c r="AA3223" i="1"/>
  <c r="AA3218" i="1"/>
  <c r="AA3213" i="1"/>
  <c r="AB3207" i="1"/>
  <c r="AA3203" i="1"/>
  <c r="AA3202" i="1"/>
  <c r="AA3198" i="1"/>
  <c r="AA3193" i="1"/>
  <c r="AA3188" i="1"/>
  <c r="AA3183" i="1"/>
  <c r="AA3182" i="1"/>
  <c r="AB3177" i="1"/>
  <c r="AA3178" i="1"/>
  <c r="AA3173" i="1"/>
  <c r="AA3168" i="1"/>
  <c r="AA3161" i="1"/>
  <c r="AA3158" i="1"/>
  <c r="AA3153" i="1"/>
  <c r="AB3147" i="1"/>
  <c r="AA3148" i="1"/>
  <c r="AA3143" i="1"/>
  <c r="AB3137" i="1"/>
  <c r="AA3133" i="1"/>
  <c r="AA3132" i="1"/>
  <c r="AA3128" i="1"/>
  <c r="AA3123" i="1"/>
  <c r="AA3118" i="1"/>
  <c r="AA3111" i="1"/>
  <c r="AB3107" i="1"/>
  <c r="AA3108" i="1"/>
  <c r="AA3101" i="1"/>
  <c r="AB3097" i="1"/>
  <c r="AA3098" i="1"/>
  <c r="AA3093" i="1"/>
  <c r="AA3088" i="1"/>
  <c r="AA3083" i="1"/>
  <c r="AB3077" i="1"/>
  <c r="AA3078" i="1"/>
  <c r="AA3073" i="1"/>
  <c r="AA3068" i="1"/>
  <c r="AA3061" i="1"/>
  <c r="AB3057" i="1"/>
  <c r="AA3052" i="1"/>
  <c r="AB3047" i="1"/>
  <c r="AB3037" i="1"/>
  <c r="AA3032" i="1"/>
  <c r="AA3028" i="1"/>
  <c r="AA3023" i="1"/>
  <c r="AA3022" i="1"/>
  <c r="AA3018" i="1"/>
  <c r="AA3013" i="1"/>
  <c r="AA3008" i="1"/>
  <c r="AA3003" i="1"/>
  <c r="AA3002" i="1"/>
  <c r="AA2998" i="1"/>
  <c r="AA2991" i="1"/>
  <c r="AA2988" i="1"/>
  <c r="AA2983" i="1"/>
  <c r="AA2973" i="1"/>
  <c r="AA2972" i="1"/>
  <c r="AA2968" i="1"/>
  <c r="AA2961" i="1"/>
  <c r="AA2958" i="1"/>
  <c r="AA2953" i="1"/>
  <c r="AA2952" i="1"/>
  <c r="AB2947" i="1"/>
  <c r="AA2948" i="1"/>
  <c r="AA2942" i="1"/>
  <c r="AB2937" i="1"/>
  <c r="AA2933" i="1"/>
  <c r="AB2927" i="1"/>
  <c r="AA2923" i="1"/>
  <c r="AA2918" i="1"/>
  <c r="AA2913" i="1"/>
  <c r="AB2907" i="1"/>
  <c r="AA2903" i="1"/>
  <c r="AB2897" i="1"/>
  <c r="AA2898" i="1"/>
  <c r="AA2892" i="1"/>
  <c r="AA2891" i="1"/>
  <c r="AA2888" i="1"/>
  <c r="AA2876" i="1"/>
  <c r="AA2873" i="1"/>
  <c r="AA2872" i="1"/>
  <c r="AA2866" i="1"/>
  <c r="AA2863" i="1"/>
  <c r="AB2857" i="1"/>
  <c r="AA2852" i="1"/>
  <c r="AA2851" i="1"/>
  <c r="AA2846" i="1"/>
  <c r="AA2843" i="1"/>
  <c r="AA2841" i="1"/>
  <c r="AB2837" i="1"/>
  <c r="AA2838" i="1"/>
  <c r="AA2831" i="1"/>
  <c r="AA2828" i="1"/>
  <c r="AA2816" i="1"/>
  <c r="AA2813" i="1"/>
  <c r="AA2808" i="1"/>
  <c r="AA2801" i="1"/>
  <c r="AA2798" i="1"/>
  <c r="AA2793" i="1"/>
  <c r="AA2787" i="1"/>
  <c r="AB2782" i="1"/>
  <c r="AA2778" i="1"/>
  <c r="AA2776" i="1"/>
  <c r="AA2771" i="1"/>
  <c r="AA2767" i="1"/>
  <c r="AA2766" i="1"/>
  <c r="AA2761" i="1"/>
  <c r="AB2762" i="1"/>
  <c r="AA2763" i="1"/>
  <c r="AA2756" i="1"/>
  <c r="AA2753" i="1"/>
  <c r="AB2747" i="1"/>
  <c r="AA2748" i="1"/>
  <c r="AA2742" i="1"/>
  <c r="AA2736" i="1"/>
  <c r="AA2733" i="1"/>
  <c r="AA2726" i="1"/>
  <c r="AA2723" i="1"/>
  <c r="AA2718" i="1"/>
  <c r="AA2713" i="1"/>
  <c r="AA2712" i="1"/>
  <c r="AA2711" i="1"/>
  <c r="AA2708" i="1"/>
  <c r="AA2703" i="1"/>
  <c r="AA2698" i="1"/>
  <c r="AA2693" i="1"/>
  <c r="AA2686" i="1"/>
  <c r="AA2681" i="1"/>
  <c r="AB2676" i="1"/>
  <c r="AB2673" i="1"/>
  <c r="AA2668" i="1"/>
  <c r="AA2667" i="1"/>
  <c r="AB2623" i="1"/>
  <c r="AA2621" i="1"/>
  <c r="AB2602" i="1"/>
  <c r="AB2532" i="1"/>
  <c r="AA2492" i="1"/>
  <c r="AA2182" i="1"/>
  <c r="AB2118" i="1"/>
  <c r="AA2047" i="1"/>
  <c r="AA1916" i="1"/>
  <c r="AA1873" i="1"/>
  <c r="AA1866" i="1"/>
  <c r="AA1861" i="1"/>
  <c r="AA1787" i="1"/>
  <c r="AA1693" i="1"/>
  <c r="AA1627" i="1"/>
  <c r="AA1567" i="1"/>
  <c r="AA1507" i="1"/>
  <c r="AB1477" i="1"/>
  <c r="AA1441" i="1"/>
  <c r="AB1431" i="1"/>
  <c r="AA1387" i="1"/>
  <c r="AA1316" i="1"/>
  <c r="AA1307" i="1"/>
  <c r="AA1236" i="1"/>
  <c r="AA1218" i="1"/>
  <c r="AA1211" i="1"/>
  <c r="AB1181" i="1"/>
  <c r="AB1171" i="1"/>
  <c r="AA1167" i="1"/>
  <c r="AA1131" i="1"/>
  <c r="AA1093" i="1"/>
  <c r="AA1007" i="1"/>
  <c r="AA946" i="1"/>
  <c r="AA941" i="1"/>
  <c r="AA912" i="1"/>
  <c r="AA887" i="1"/>
  <c r="AA861" i="1"/>
  <c r="AA851" i="1"/>
  <c r="AA807" i="1"/>
  <c r="AB751" i="1"/>
  <c r="AA723" i="1"/>
  <c r="AB623" i="1"/>
  <c r="AA568" i="1"/>
  <c r="AA532" i="1"/>
  <c r="AA512" i="1"/>
  <c r="AA507" i="1"/>
  <c r="AA493" i="1"/>
  <c r="AA472" i="1"/>
  <c r="AA457" i="1"/>
  <c r="AA453" i="1"/>
  <c r="AA443" i="1"/>
  <c r="AA418" i="1"/>
  <c r="AA407" i="1"/>
  <c r="AA393" i="1"/>
  <c r="AA371" i="1"/>
  <c r="AA273" i="1"/>
  <c r="AA268" i="1"/>
  <c r="AA252" i="1"/>
  <c r="AA227" i="1"/>
  <c r="AA223" i="1"/>
  <c r="AB207" i="1"/>
  <c r="AA192" i="1"/>
  <c r="AA177" i="1"/>
  <c r="AA173" i="1"/>
  <c r="AA147" i="1"/>
  <c r="AB137" i="1"/>
  <c r="AA133" i="1"/>
  <c r="AA126" i="1"/>
  <c r="AB122" i="1"/>
  <c r="AA118" i="1"/>
  <c r="AA98" i="1"/>
  <c r="AA87" i="1"/>
  <c r="AA51" i="1"/>
  <c r="AA41" i="1"/>
  <c r="AA32" i="1"/>
  <c r="AA2823" i="1"/>
  <c r="AA2751" i="1"/>
  <c r="AB3936" i="1"/>
  <c r="AA3681" i="1"/>
  <c r="AB3813" i="1"/>
  <c r="AA3761" i="1"/>
  <c r="AA2546" i="1"/>
  <c r="Y2" i="6"/>
  <c r="AB1" i="1"/>
  <c r="A2" i="1"/>
  <c r="L122" i="2"/>
  <c r="L149" i="2"/>
  <c r="L133" i="2"/>
  <c r="L117" i="2"/>
  <c r="L101" i="2"/>
  <c r="L85" i="2"/>
  <c r="L69" i="2"/>
  <c r="L53" i="2"/>
  <c r="L37" i="2"/>
  <c r="L150" i="2"/>
  <c r="L134" i="2"/>
  <c r="L145" i="2"/>
  <c r="L129" i="2"/>
  <c r="L113" i="2"/>
  <c r="L97" i="2"/>
  <c r="L81" i="2"/>
  <c r="L65" i="2"/>
  <c r="L49" i="2"/>
  <c r="L140" i="2"/>
  <c r="L100" i="2"/>
  <c r="L88" i="2"/>
  <c r="L80" i="2"/>
  <c r="L52" i="2"/>
  <c r="L40" i="2"/>
  <c r="L118" i="2"/>
  <c r="L114" i="2"/>
  <c r="L110" i="2"/>
  <c r="L106" i="2"/>
  <c r="L102" i="2"/>
  <c r="L98" i="2"/>
  <c r="L94" i="2"/>
  <c r="L90" i="2"/>
  <c r="L86" i="2"/>
  <c r="L82" i="2"/>
  <c r="L78" i="2"/>
  <c r="L74" i="2"/>
  <c r="L70" i="2"/>
  <c r="L66" i="2"/>
  <c r="L32" i="2"/>
  <c r="L148" i="2"/>
  <c r="L144" i="2"/>
  <c r="L136" i="2"/>
  <c r="L132" i="2"/>
  <c r="L128" i="2"/>
  <c r="L124" i="2"/>
  <c r="L120" i="2"/>
  <c r="L116" i="2"/>
  <c r="L112" i="2"/>
  <c r="L108" i="2"/>
  <c r="L103" i="2"/>
  <c r="L96" i="2"/>
  <c r="L92" i="2"/>
  <c r="L84" i="2"/>
  <c r="L76" i="2"/>
  <c r="L72" i="2"/>
  <c r="L68" i="2"/>
  <c r="L64" i="2"/>
  <c r="L60" i="2"/>
  <c r="L56" i="2"/>
  <c r="L48" i="2"/>
  <c r="L44" i="2"/>
  <c r="L36" i="2"/>
  <c r="L31" i="2"/>
  <c r="L147" i="2"/>
  <c r="L143" i="2"/>
  <c r="L139" i="2"/>
  <c r="L135" i="2"/>
  <c r="L131" i="2"/>
  <c r="L127" i="2"/>
  <c r="L123" i="2"/>
  <c r="L119" i="2"/>
  <c r="L115" i="2"/>
  <c r="L111" i="2"/>
  <c r="L83" i="2"/>
  <c r="L58" i="2"/>
  <c r="L42" i="2"/>
  <c r="L95" i="2"/>
  <c r="L79" i="2"/>
  <c r="L63" i="2"/>
  <c r="L55" i="2"/>
  <c r="L47" i="2"/>
  <c r="L39" i="2"/>
  <c r="L107" i="2"/>
  <c r="L75" i="2"/>
  <c r="L54" i="2"/>
  <c r="L91" i="2"/>
  <c r="L62" i="2"/>
  <c r="L38" i="2"/>
  <c r="L104" i="2"/>
  <c r="L87" i="2"/>
  <c r="L71" i="2"/>
  <c r="L59" i="2"/>
  <c r="L51" i="2"/>
  <c r="L43" i="2"/>
  <c r="L35" i="2"/>
  <c r="L99" i="2"/>
  <c r="L67" i="2"/>
  <c r="L50" i="2"/>
  <c r="L46" i="2"/>
  <c r="L146" i="2"/>
  <c r="L130" i="2"/>
  <c r="L141" i="2"/>
  <c r="L125" i="2"/>
  <c r="L109" i="2"/>
  <c r="L93" i="2"/>
  <c r="L77" i="2"/>
  <c r="L61" i="2"/>
  <c r="L45" i="2"/>
  <c r="L142" i="2"/>
  <c r="L137" i="2"/>
  <c r="L121" i="2"/>
  <c r="L105" i="2"/>
  <c r="L89" i="2"/>
  <c r="L73" i="2"/>
  <c r="L57" i="2"/>
  <c r="L41" i="2"/>
  <c r="L34" i="2"/>
  <c r="AA1" i="1"/>
  <c r="A1" i="1"/>
  <c r="Z2" i="6"/>
  <c r="AA51" i="6"/>
  <c r="AB51" i="6"/>
  <c r="AC51" i="6"/>
  <c r="AA19" i="6"/>
  <c r="AB19" i="6"/>
  <c r="AC19" i="6"/>
  <c r="AA60" i="6"/>
  <c r="AB60" i="6"/>
  <c r="AC60" i="6"/>
  <c r="AA44" i="6"/>
  <c r="AB44" i="6"/>
  <c r="AC44" i="6"/>
  <c r="AA28" i="6"/>
  <c r="AB28" i="6"/>
  <c r="AC28" i="6"/>
  <c r="AA12" i="6"/>
  <c r="AB12" i="6"/>
  <c r="AC12" i="6"/>
  <c r="AA47" i="6"/>
  <c r="AB47" i="6"/>
  <c r="AC47" i="6"/>
  <c r="AA7" i="6"/>
  <c r="AB7" i="6"/>
  <c r="AC7" i="6"/>
  <c r="AA49" i="6"/>
  <c r="AB49" i="6"/>
  <c r="AC49" i="6"/>
  <c r="AA33" i="6"/>
  <c r="AB33" i="6"/>
  <c r="AC33" i="6"/>
  <c r="AA17" i="6"/>
  <c r="AB17" i="6"/>
  <c r="AC17" i="6"/>
  <c r="AA65" i="6"/>
  <c r="AB65" i="6"/>
  <c r="AC65" i="6"/>
  <c r="AA50" i="6"/>
  <c r="AB50" i="6"/>
  <c r="AC50" i="6"/>
  <c r="AA34" i="6"/>
  <c r="AB34" i="6"/>
  <c r="AC34" i="6"/>
  <c r="AA18" i="6"/>
  <c r="AB18" i="6"/>
  <c r="AC18" i="6"/>
  <c r="AA3" i="6"/>
  <c r="AB3" i="6"/>
  <c r="AA27" i="6"/>
  <c r="AB27" i="6"/>
  <c r="AC27" i="6"/>
  <c r="AA48" i="6"/>
  <c r="AB48" i="6"/>
  <c r="AC48" i="6"/>
  <c r="AA32" i="6"/>
  <c r="AB32" i="6"/>
  <c r="AC32" i="6"/>
  <c r="AA55" i="6"/>
  <c r="AB55" i="6"/>
  <c r="AC55" i="6"/>
  <c r="AA53" i="6"/>
  <c r="AB53" i="6"/>
  <c r="AC53" i="6"/>
  <c r="AA21" i="6"/>
  <c r="AB21" i="6"/>
  <c r="AC21" i="6"/>
  <c r="AA54" i="6"/>
  <c r="AB54" i="6"/>
  <c r="AC54" i="6"/>
  <c r="AA22" i="6"/>
  <c r="AB22" i="6"/>
  <c r="AC22" i="6"/>
  <c r="AA39" i="6"/>
  <c r="AB39" i="6"/>
  <c r="AC39" i="6"/>
  <c r="AA15" i="6"/>
  <c r="AB15" i="6"/>
  <c r="AC15" i="6"/>
  <c r="AA56" i="6"/>
  <c r="AB56" i="6"/>
  <c r="AC56" i="6"/>
  <c r="AA40" i="6"/>
  <c r="AB40" i="6"/>
  <c r="AC40" i="6"/>
  <c r="AA24" i="6"/>
  <c r="AB24" i="6"/>
  <c r="AC24" i="6"/>
  <c r="AA8" i="6"/>
  <c r="AB8" i="6"/>
  <c r="AC8" i="6"/>
  <c r="AA43" i="6"/>
  <c r="AB43" i="6"/>
  <c r="AC43" i="6"/>
  <c r="AA61" i="6"/>
  <c r="AB61" i="6"/>
  <c r="AC61" i="6"/>
  <c r="AA45" i="6"/>
  <c r="AB45" i="6"/>
  <c r="AC45" i="6"/>
  <c r="AA29" i="6"/>
  <c r="AB29" i="6"/>
  <c r="AC29" i="6"/>
  <c r="AA13" i="6"/>
  <c r="AB13" i="6"/>
  <c r="AC13" i="6"/>
  <c r="AA62" i="6"/>
  <c r="AB62" i="6"/>
  <c r="AC62" i="6"/>
  <c r="AA46" i="6"/>
  <c r="AB46" i="6"/>
  <c r="AC46" i="6"/>
  <c r="AA30" i="6"/>
  <c r="AB30" i="6"/>
  <c r="AC30" i="6"/>
  <c r="AA14" i="6"/>
  <c r="AB14" i="6"/>
  <c r="AC14" i="6"/>
  <c r="AA59" i="6"/>
  <c r="AB59" i="6"/>
  <c r="AC59" i="6"/>
  <c r="AA64" i="6"/>
  <c r="AB64" i="6"/>
  <c r="AC64" i="6"/>
  <c r="AA16" i="6"/>
  <c r="AB16" i="6"/>
  <c r="AC16" i="6"/>
  <c r="AA23" i="6"/>
  <c r="AB23" i="6"/>
  <c r="AC23" i="6"/>
  <c r="AA37" i="6"/>
  <c r="AB37" i="6"/>
  <c r="AC37" i="6"/>
  <c r="AA5" i="6"/>
  <c r="AB5" i="6"/>
  <c r="AC5" i="6"/>
  <c r="AA38" i="6"/>
  <c r="AB38" i="6"/>
  <c r="AC38" i="6"/>
  <c r="AA6" i="6"/>
  <c r="AB6" i="6"/>
  <c r="AC6" i="6"/>
  <c r="AA63" i="6"/>
  <c r="AB63" i="6"/>
  <c r="AC63" i="6"/>
  <c r="AA35" i="6"/>
  <c r="AB35" i="6"/>
  <c r="AC35" i="6"/>
  <c r="AA11" i="6"/>
  <c r="AB11" i="6"/>
  <c r="AC11" i="6"/>
  <c r="AA52" i="6"/>
  <c r="AB52" i="6"/>
  <c r="AC52" i="6"/>
  <c r="AA36" i="6"/>
  <c r="AB36" i="6"/>
  <c r="AC36" i="6"/>
  <c r="AA20" i="6"/>
  <c r="AB20" i="6"/>
  <c r="AC20" i="6"/>
  <c r="AA4" i="6"/>
  <c r="AB4" i="6"/>
  <c r="AC4" i="6"/>
  <c r="AA31" i="6"/>
  <c r="AB31" i="6"/>
  <c r="AC31" i="6"/>
  <c r="AA57" i="6"/>
  <c r="AB57" i="6"/>
  <c r="AC57" i="6"/>
  <c r="AA41" i="6"/>
  <c r="AB41" i="6"/>
  <c r="AC41" i="6"/>
  <c r="AA25" i="6"/>
  <c r="AB25" i="6"/>
  <c r="AC25" i="6"/>
  <c r="AA9" i="6"/>
  <c r="AB9" i="6"/>
  <c r="AC9" i="6"/>
  <c r="AA58" i="6"/>
  <c r="AB58" i="6"/>
  <c r="AC58" i="6"/>
  <c r="AA42" i="6"/>
  <c r="AB42" i="6"/>
  <c r="AC42" i="6"/>
  <c r="AA26" i="6"/>
  <c r="AB26" i="6"/>
  <c r="AC26" i="6"/>
  <c r="AA10" i="6"/>
  <c r="AB10" i="6"/>
  <c r="AC10" i="6"/>
  <c r="Y2" i="3"/>
  <c r="AC1" i="1"/>
  <c r="A3" i="1"/>
  <c r="AB2" i="6"/>
  <c r="AC3" i="6"/>
  <c r="AC2" i="6"/>
  <c r="AA46" i="3"/>
  <c r="AB46" i="3"/>
  <c r="AC46" i="3"/>
  <c r="AA12" i="3"/>
  <c r="AB12" i="3"/>
  <c r="AC12" i="3"/>
  <c r="AA28" i="3"/>
  <c r="AB28" i="3"/>
  <c r="AC28" i="3"/>
  <c r="AA48" i="3"/>
  <c r="AB48" i="3"/>
  <c r="AC48" i="3"/>
  <c r="AA63" i="3"/>
  <c r="AB63" i="3"/>
  <c r="AC63" i="3"/>
  <c r="AA23" i="3"/>
  <c r="AB23" i="3"/>
  <c r="AC23" i="3"/>
  <c r="AA20" i="3"/>
  <c r="AB20" i="3"/>
  <c r="AC20" i="3"/>
  <c r="AA21" i="3"/>
  <c r="AB21" i="3"/>
  <c r="AC21" i="3"/>
  <c r="AA22" i="3"/>
  <c r="AB22" i="3"/>
  <c r="AC22" i="3"/>
  <c r="AA16" i="3"/>
  <c r="AB16" i="3"/>
  <c r="AC16" i="3"/>
  <c r="AA13" i="3"/>
  <c r="AB13" i="3"/>
  <c r="AC13" i="3"/>
  <c r="AA18" i="3"/>
  <c r="AB18" i="3"/>
  <c r="AC18" i="3"/>
  <c r="AA11" i="3"/>
  <c r="AB11" i="3"/>
  <c r="AC11" i="3"/>
  <c r="AA8" i="3"/>
  <c r="AB8" i="3"/>
  <c r="AC8" i="3"/>
  <c r="AA45" i="3"/>
  <c r="AB45" i="3"/>
  <c r="AC45" i="3"/>
  <c r="AA10" i="3"/>
  <c r="AB10" i="3"/>
  <c r="AC10" i="3"/>
  <c r="AA9" i="3"/>
  <c r="AB9" i="3"/>
  <c r="AC9" i="3"/>
  <c r="AA29" i="3"/>
  <c r="AB29" i="3"/>
  <c r="AC29" i="3"/>
  <c r="AA47" i="3"/>
  <c r="AB47" i="3"/>
  <c r="AC47" i="3"/>
  <c r="AA19" i="3"/>
  <c r="AB19" i="3"/>
  <c r="AC19" i="3"/>
  <c r="AA7" i="3"/>
  <c r="AB7" i="3"/>
  <c r="AC7" i="3"/>
  <c r="AA4" i="3"/>
  <c r="AB4" i="3"/>
  <c r="AC4" i="3"/>
  <c r="AA17" i="3"/>
  <c r="AB17" i="3"/>
  <c r="AC17" i="3"/>
  <c r="AA6" i="3"/>
  <c r="AB6" i="3"/>
  <c r="AC6" i="3"/>
  <c r="AA65" i="3"/>
  <c r="AB65" i="3"/>
  <c r="AC65" i="3"/>
  <c r="AA5" i="3"/>
  <c r="AB5" i="3"/>
  <c r="AC5" i="3"/>
  <c r="AA50" i="3"/>
  <c r="AB50" i="3"/>
  <c r="AC50" i="3"/>
  <c r="AA53" i="3"/>
  <c r="AB53" i="3"/>
  <c r="AC53" i="3"/>
  <c r="AA52" i="3"/>
  <c r="AB52" i="3"/>
  <c r="AC52" i="3"/>
  <c r="AA51" i="3"/>
  <c r="AB51" i="3"/>
  <c r="AC51" i="3"/>
  <c r="AA31" i="3"/>
  <c r="AB31" i="3"/>
  <c r="AC31" i="3"/>
  <c r="AA14" i="3"/>
  <c r="AB14" i="3"/>
  <c r="AC14" i="3"/>
  <c r="AA58" i="3"/>
  <c r="AB58" i="3"/>
  <c r="AC58" i="3"/>
  <c r="AA15" i="3"/>
  <c r="AB15" i="3"/>
  <c r="AC15" i="3"/>
  <c r="AA44" i="3"/>
  <c r="AB44" i="3"/>
  <c r="AC44" i="3"/>
  <c r="AA54" i="3"/>
  <c r="AB54" i="3"/>
  <c r="AC54" i="3"/>
  <c r="AA57" i="3"/>
  <c r="AB57" i="3"/>
  <c r="AC57" i="3"/>
  <c r="AA56" i="3"/>
  <c r="AB56" i="3"/>
  <c r="AC56" i="3"/>
  <c r="AA55" i="3"/>
  <c r="AB55" i="3"/>
  <c r="AC55" i="3"/>
  <c r="AA61" i="3"/>
  <c r="AB61" i="3"/>
  <c r="AC61" i="3"/>
  <c r="AA60" i="3"/>
  <c r="AB60" i="3"/>
  <c r="AC60" i="3"/>
  <c r="AA59" i="3"/>
  <c r="AB59" i="3"/>
  <c r="AC59" i="3"/>
  <c r="AA43" i="3"/>
  <c r="AB43" i="3"/>
  <c r="AC43" i="3"/>
  <c r="AA40" i="3"/>
  <c r="AB40" i="3"/>
  <c r="AC40" i="3"/>
  <c r="AA41" i="3"/>
  <c r="AB41" i="3"/>
  <c r="AC41" i="3"/>
  <c r="AA42" i="3"/>
  <c r="AB42" i="3"/>
  <c r="AC42" i="3"/>
  <c r="AA3" i="3"/>
  <c r="AB3" i="3"/>
  <c r="AA35" i="3"/>
  <c r="AB35" i="3"/>
  <c r="AC35" i="3"/>
  <c r="AA49" i="3"/>
  <c r="AB49" i="3"/>
  <c r="AC49" i="3"/>
  <c r="AA30" i="3"/>
  <c r="AB30" i="3"/>
  <c r="AC30" i="3"/>
  <c r="AA64" i="3"/>
  <c r="AB64" i="3"/>
  <c r="AC64" i="3"/>
  <c r="AA39" i="3"/>
  <c r="AB39" i="3"/>
  <c r="AC39" i="3"/>
  <c r="AA36" i="3"/>
  <c r="AB36" i="3"/>
  <c r="AC36" i="3"/>
  <c r="AA37" i="3"/>
  <c r="AB37" i="3"/>
  <c r="AC37" i="3"/>
  <c r="AA38" i="3"/>
  <c r="AB38" i="3"/>
  <c r="AC38" i="3"/>
  <c r="AA32" i="3"/>
  <c r="AB32" i="3"/>
  <c r="AC32" i="3"/>
  <c r="AA33" i="3"/>
  <c r="AB33" i="3"/>
  <c r="AC33" i="3"/>
  <c r="AA34" i="3"/>
  <c r="AB34" i="3"/>
  <c r="AC34" i="3"/>
  <c r="AA27" i="3"/>
  <c r="AB27" i="3"/>
  <c r="AC27" i="3"/>
  <c r="AA24" i="3"/>
  <c r="AB24" i="3"/>
  <c r="AC24" i="3"/>
  <c r="AA25" i="3"/>
  <c r="AB25" i="3"/>
  <c r="AC25" i="3"/>
  <c r="AA26" i="3"/>
  <c r="AB26" i="3"/>
  <c r="AC26" i="3"/>
  <c r="AA62" i="3"/>
  <c r="AB62" i="3"/>
  <c r="AC62" i="3"/>
  <c r="AB1" i="6"/>
  <c r="AC3" i="3"/>
  <c r="AC2" i="3"/>
  <c r="AB2" i="3"/>
  <c r="AB1" i="3"/>
</calcChain>
</file>

<file path=xl/sharedStrings.xml><?xml version="1.0" encoding="utf-8"?>
<sst xmlns="http://schemas.openxmlformats.org/spreadsheetml/2006/main" count="34030" uniqueCount="13939">
  <si>
    <t>CONDUCENTE</t>
  </si>
  <si>
    <t>Obblighi</t>
  </si>
  <si>
    <t>1) accertarsi dell'esatta destinazione dell'utente</t>
  </si>
  <si>
    <t>2) azionare il tassamentro e accertarsi che lo stesso funzioni</t>
  </si>
  <si>
    <t>3) aiutare a salire le persone e caricare i bagagli di cui è consentito il trasporto</t>
  </si>
  <si>
    <t>1) verificare che il tassametro funzioni regolarmente</t>
  </si>
  <si>
    <t>2) effettuare il percorso più brese, salvo richiesta doversa da parte dell'utente</t>
  </si>
  <si>
    <t>3) ultimare la corsa corsa anche se nel frattempo è scaduto il turno</t>
  </si>
  <si>
    <t>1) far prendere visione del prezzo della corsa, specificando gli eventuali supplementi applicati</t>
  </si>
  <si>
    <t>2) aiutare a scendere le persone e a scaricare i bagagli</t>
  </si>
  <si>
    <t>3) accertarsi che l'utente non abbia dimenticato o smarrito oggetti</t>
  </si>
  <si>
    <t>4) azzerare il tassametro</t>
  </si>
  <si>
    <t>inizio corsa (art.32)</t>
  </si>
  <si>
    <t>durante la corsa (art.33)</t>
  </si>
  <si>
    <t>a fine corsa (art.34)</t>
  </si>
  <si>
    <t>Doveri</t>
  </si>
  <si>
    <t>1) vestire decorosamente</t>
  </si>
  <si>
    <t>2) tenere un comportamento corretto</t>
  </si>
  <si>
    <t>3) tenere una guida aggiornata delle vie e delle piazze del territorio</t>
  </si>
  <si>
    <t>4) osservare i regolamenti comunali, le istruzioni della vigilanza urbana nonché tutte le leggi</t>
  </si>
  <si>
    <t xml:space="preserve">        e i regolamenti vigenti in materia</t>
  </si>
  <si>
    <t>UTENTI</t>
  </si>
  <si>
    <t>Divieti</t>
  </si>
  <si>
    <t>1) tenere un comportamento corretto dei confronti del conducente e, al termine della corsa,</t>
  </si>
  <si>
    <t xml:space="preserve">         pagarne l'ammontare</t>
  </si>
  <si>
    <t>1) salire e scendere dal veicolo in movimento</t>
  </si>
  <si>
    <t>2) portare sui veicoli materiali infiammabili o in generale oggetti potenzialmente pericolosi</t>
  </si>
  <si>
    <t>3) aprire la portiera sul lato di scorrimento</t>
  </si>
  <si>
    <t>4) insudiciare o danneggiare l'autovettura</t>
  </si>
  <si>
    <t>5) distribuire oggetti a scopo di pubblicità, o vendere oggetti anche a scopo di beneficenza</t>
  </si>
  <si>
    <t>6) fare schiamazzi o rumori molesti</t>
  </si>
  <si>
    <t>7) distrarre o disturbare il conducente</t>
  </si>
  <si>
    <t>8) fumare nell'autovettura</t>
  </si>
  <si>
    <t>Legnano</t>
  </si>
  <si>
    <t>Si denuncia lo smarrimento ai carabinieri o alla polizia e quindi si richiede un duplicato al comune</t>
  </si>
  <si>
    <t>Piazzale di Porta Lodovica</t>
  </si>
  <si>
    <t>Via Teulliè</t>
  </si>
  <si>
    <t>Via Bainsizza</t>
  </si>
  <si>
    <t>Viale Col di Lana</t>
  </si>
  <si>
    <t>Via Borgazzi</t>
  </si>
  <si>
    <t>Viale Beatrice D'Este</t>
  </si>
  <si>
    <t>domanda nr</t>
  </si>
  <si>
    <t>città</t>
  </si>
  <si>
    <t>da</t>
  </si>
  <si>
    <t>maggiore di</t>
  </si>
  <si>
    <t>Lecco-Lodi-Sondrio</t>
  </si>
  <si>
    <t>risposta</t>
  </si>
  <si>
    <t>minore di</t>
  </si>
  <si>
    <t>A</t>
  </si>
  <si>
    <t>Cologno</t>
  </si>
  <si>
    <t>B</t>
  </si>
  <si>
    <t>C</t>
  </si>
  <si>
    <t>Lombardia</t>
  </si>
  <si>
    <t>Rho</t>
  </si>
  <si>
    <t>Monza, Bergamo, Brescia</t>
  </si>
  <si>
    <t>La regione Svizzera dei Grigioni con la Valchiavenna</t>
  </si>
  <si>
    <t>domanda</t>
  </si>
  <si>
    <t>la SS 39 tra Bergano e Sondrio comprende</t>
  </si>
  <si>
    <t>nr</t>
  </si>
  <si>
    <t>lettera rispo</t>
  </si>
  <si>
    <t>Val Ceresio</t>
  </si>
  <si>
    <t>Vicino a Malpensa</t>
  </si>
  <si>
    <t>SS 33 del Sempione</t>
  </si>
  <si>
    <t>SS 11 passa per</t>
  </si>
  <si>
    <t>SS 9 Emilia passa per</t>
  </si>
  <si>
    <t>Lago di Como e dello Spluga</t>
  </si>
  <si>
    <t>SS 36</t>
  </si>
  <si>
    <t>Fiume provincia di Varese</t>
  </si>
  <si>
    <t>SS 36 dello Spluga passa per</t>
  </si>
  <si>
    <t>SS 11 Padana Superiore interessata a</t>
  </si>
  <si>
    <t>Passa per COMO, MENAGGIO, PORLEZZA</t>
  </si>
  <si>
    <t>SS 340 La Regina</t>
  </si>
  <si>
    <t>Collega Mantova a Cremona</t>
  </si>
  <si>
    <t>SS 10 Padana Inferiore</t>
  </si>
  <si>
    <t>LA SS 10 è la</t>
  </si>
  <si>
    <t>Padana inferiore</t>
  </si>
  <si>
    <t>Provincia della Valsassina</t>
  </si>
  <si>
    <t>Passo della SS 42</t>
  </si>
  <si>
    <t>Tonale</t>
  </si>
  <si>
    <t>Collega Milano a Crema</t>
  </si>
  <si>
    <t>SS 415 Paullese</t>
  </si>
  <si>
    <t>Collega Cremona a Mantova</t>
  </si>
  <si>
    <t>Attraversa Montichiari</t>
  </si>
  <si>
    <t>SS 236 Goitese</t>
  </si>
  <si>
    <t>Passo dello Stelvio</t>
  </si>
  <si>
    <t>SS 38</t>
  </si>
  <si>
    <t>SS 527 Bustese NON interessa</t>
  </si>
  <si>
    <t>SS 36 dello Spluga</t>
  </si>
  <si>
    <t>Passo Spluga collega</t>
  </si>
  <si>
    <t>Regione dei Grigioni (Svizzera) con Val Chiavenna</t>
  </si>
  <si>
    <t>Attraversa Bellagio</t>
  </si>
  <si>
    <t>SS 583 Lariana</t>
  </si>
  <si>
    <t>SS 527 collega Monza con -&gt; comune prov Varese</t>
  </si>
  <si>
    <t>SS 234 Codognese attraversa 3 prov lombarde</t>
  </si>
  <si>
    <t>PV-LO-CR</t>
  </si>
  <si>
    <t>Attraversa S.Pellegrino Terme</t>
  </si>
  <si>
    <t>SS 470 Val Brembana</t>
  </si>
  <si>
    <t>SS 342 Briantea attraversa</t>
  </si>
  <si>
    <t>Pontida</t>
  </si>
  <si>
    <t>SS 12 dell'Abetone attraversa</t>
  </si>
  <si>
    <t>NON interessa Busto Arsizio</t>
  </si>
  <si>
    <t>SS 233 Varesina</t>
  </si>
  <si>
    <t>Collega Magenta ad Abbiategrasso e si innesta sulla SS 35 a PV</t>
  </si>
  <si>
    <t>SS 526 dell'Est Ticino</t>
  </si>
  <si>
    <t>La SS 36 Como e Spluga attraversa</t>
  </si>
  <si>
    <t>Collega PV a Lodi</t>
  </si>
  <si>
    <t>SS 235 Orzinuovi</t>
  </si>
  <si>
    <t>SS 237 del Caffaro attraversa</t>
  </si>
  <si>
    <t>Attraversa Vaprio D'Adda</t>
  </si>
  <si>
    <t>SS 525 del Brembo</t>
  </si>
  <si>
    <t>SS 596 dei Cairoli interessa la provincia di</t>
  </si>
  <si>
    <t>Como è attraversata da</t>
  </si>
  <si>
    <t>SS 35 dei Giovi</t>
  </si>
  <si>
    <t>SS 591 Cremasca</t>
  </si>
  <si>
    <t>Legnano si trova</t>
  </si>
  <si>
    <t>La SS 470 attraversa</t>
  </si>
  <si>
    <t>Val Brembana</t>
  </si>
  <si>
    <t>La A21 da Cremona verso altro capoluogo lombardo</t>
  </si>
  <si>
    <t>SS 38 attraversa capoluogo lombardo</t>
  </si>
  <si>
    <t>SS 582 costeggia lago</t>
  </si>
  <si>
    <t>La SS 402 Valeriana interessa proncipalmente la prov di</t>
  </si>
  <si>
    <t>NON è attraversata dalla A21 BS-PIA-AL</t>
  </si>
  <si>
    <t>NON Interessa Sondrio</t>
  </si>
  <si>
    <t>SS 412 Val Tidone interessa la prov di</t>
  </si>
  <si>
    <t>Piazza Duca D'Aosta</t>
  </si>
  <si>
    <t>Piazza della Scala</t>
  </si>
  <si>
    <t>Piazza del Tricolore</t>
  </si>
  <si>
    <t>Piazza della Repubblica</t>
  </si>
  <si>
    <t>Piazza Duca d'Aosta</t>
  </si>
  <si>
    <t>Piazza Diaz</t>
  </si>
  <si>
    <t>La Valsassina</t>
  </si>
  <si>
    <t>Piazzale Giovanni dalle Bande Nere</t>
  </si>
  <si>
    <t>Viale San Gimignano</t>
  </si>
  <si>
    <t>Viale Legioni Romane</t>
  </si>
  <si>
    <t>Via Vincenzo Orsini</t>
  </si>
  <si>
    <t>Via Anguissola</t>
  </si>
  <si>
    <t>Viale Caterina da Forlì</t>
  </si>
  <si>
    <t>Via Bruno D'Alviano</t>
  </si>
  <si>
    <t>Una località della val Brembana</t>
  </si>
  <si>
    <t>In quale provincia si trova la Val Brembana ?</t>
  </si>
  <si>
    <t>Dove passa la SS496 Virgiliana ?</t>
  </si>
  <si>
    <t>Calolziocorte (LC)</t>
  </si>
  <si>
    <t>San Benedetto Po (MN)</t>
  </si>
  <si>
    <t>Dove si trova il Pontida ?</t>
  </si>
  <si>
    <t>Dove si trova il lago di Garlate ?</t>
  </si>
  <si>
    <t>Nel milanese</t>
  </si>
  <si>
    <t>Nel varesotto</t>
  </si>
  <si>
    <t>Nel lecchese</t>
  </si>
  <si>
    <t>Calolziocorte si trova nella provincia di ?</t>
  </si>
  <si>
    <t>La SS36 dello Spluga</t>
  </si>
  <si>
    <t>LA SS233 Varesina</t>
  </si>
  <si>
    <t>Tra il lago di Como e quello di Lugano si estende ?</t>
  </si>
  <si>
    <t>La Val D'intelvi</t>
  </si>
  <si>
    <t>La Val Padana</t>
  </si>
  <si>
    <t>La SS36 dello Spluga passa per ?</t>
  </si>
  <si>
    <t>Lissone</t>
  </si>
  <si>
    <t>Da quale fiume è attraversata la Valtellina</t>
  </si>
  <si>
    <t>Chiese</t>
  </si>
  <si>
    <t>La Valsassina si trova nella provincia di ?</t>
  </si>
  <si>
    <t>Spluga</t>
  </si>
  <si>
    <t>La SS402 "Valeriana" passa per ?</t>
  </si>
  <si>
    <t>Morbegno</t>
  </si>
  <si>
    <t>Poggio Rusco</t>
  </si>
  <si>
    <t>Il passo dello Stelvio si trova sulla SS ?</t>
  </si>
  <si>
    <t>38</t>
  </si>
  <si>
    <t>39</t>
  </si>
  <si>
    <t>42</t>
  </si>
  <si>
    <t>La Martesana</t>
  </si>
  <si>
    <t>Il fiume Oglio che comune bagna ?</t>
  </si>
  <si>
    <t>La SS470 da quale valle passa ?</t>
  </si>
  <si>
    <t>Scalve</t>
  </si>
  <si>
    <t>Seriana</t>
  </si>
  <si>
    <t>Brembana</t>
  </si>
  <si>
    <t>Dove si trova il comune di Cerro Maggiore</t>
  </si>
  <si>
    <t>Sull'autostrada A8</t>
  </si>
  <si>
    <t>Sulla MI-Genova</t>
  </si>
  <si>
    <t>Sulla Serenissima</t>
  </si>
  <si>
    <t>Quale di questi laghi tocca 2 provincie della Lombardia ?</t>
  </si>
  <si>
    <t>Lugano</t>
  </si>
  <si>
    <t>Garda</t>
  </si>
  <si>
    <t>Est</t>
  </si>
  <si>
    <t>In quale città c'è l'università all'interno del castello Visconteo ?</t>
  </si>
  <si>
    <t>Quale di queste città NON si trova il Lombardia ?</t>
  </si>
  <si>
    <t>Borgo San Siro</t>
  </si>
  <si>
    <t>Borgo San Giovanni</t>
  </si>
  <si>
    <t>Borgo San Martino</t>
  </si>
  <si>
    <t>Quale di queste statali passa per Codogno ?</t>
  </si>
  <si>
    <t>Cremasca</t>
  </si>
  <si>
    <t>Bergamina</t>
  </si>
  <si>
    <t>San Pellegrino terme è attraversata dalla ?</t>
  </si>
  <si>
    <t>SS Brembana</t>
  </si>
  <si>
    <t>SS Bergamina</t>
  </si>
  <si>
    <t>SS Briantea</t>
  </si>
  <si>
    <t>Dove si trova il comune di Cornaredo ?</t>
  </si>
  <si>
    <t>Sulla SS412</t>
  </si>
  <si>
    <t>Sulla SS11</t>
  </si>
  <si>
    <t>Sulla SS525</t>
  </si>
  <si>
    <t>Dove si trova il comune di Desio ?</t>
  </si>
  <si>
    <t>A Sud Est di Linate</t>
  </si>
  <si>
    <t>A Nord di Milano</t>
  </si>
  <si>
    <t>A Ovest di Milano</t>
  </si>
  <si>
    <t>Quale SS collega Como a Bellagio ?</t>
  </si>
  <si>
    <t>Lariana SS583</t>
  </si>
  <si>
    <t>Sempione SS33</t>
  </si>
  <si>
    <t>di Angera SS629</t>
  </si>
  <si>
    <t>In quale provincia si trova il lago di Endine ?</t>
  </si>
  <si>
    <t>In quale provincia si trova il lago di Mezzola ?</t>
  </si>
  <si>
    <t>La SS11 da quali vie di Milano inizia ?</t>
  </si>
  <si>
    <t>Via Novara-Via Padova</t>
  </si>
  <si>
    <t>Via Novara-Via Ripamonti</t>
  </si>
  <si>
    <t>Via Padova-Viale Fulvio Testi</t>
  </si>
  <si>
    <t>La SS33 del Sempione passa per ?</t>
  </si>
  <si>
    <t>Bollate-Garbagnate-Saronno</t>
  </si>
  <si>
    <t>Novate-Paderno-Bovisio</t>
  </si>
  <si>
    <t>Pero-Rho-Legnano</t>
  </si>
  <si>
    <t>Quale monumento c'è in piazza della Scala ?</t>
  </si>
  <si>
    <t>Vittorio Emanuele II equestre</t>
  </si>
  <si>
    <t>Leonardo da Vinci e i 4 discepoli</t>
  </si>
  <si>
    <t>Giuseppe Mazzini</t>
  </si>
  <si>
    <t>Dove si trova il monte Barro ?</t>
  </si>
  <si>
    <t>Provincia di Varese</t>
  </si>
  <si>
    <t>Provincia di Lecco</t>
  </si>
  <si>
    <t>Provincia di Como</t>
  </si>
  <si>
    <t>Rispetto a Milano dove si trova il comune di Seregno ?</t>
  </si>
  <si>
    <t>Sud-Est</t>
  </si>
  <si>
    <t>Nord-Est</t>
  </si>
  <si>
    <t>Da chi fu iniziato l'arco della pace del parco Sempione ?</t>
  </si>
  <si>
    <t>Luigi Cagnola</t>
  </si>
  <si>
    <t>Bernini</t>
  </si>
  <si>
    <t>Piero della Francesca</t>
  </si>
  <si>
    <t>In che anno nacque la fiera nazionale ?</t>
  </si>
  <si>
    <t>1900</t>
  </si>
  <si>
    <t>1920</t>
  </si>
  <si>
    <t>1963</t>
  </si>
  <si>
    <t>Dove si trova il conservatorio di musica ?</t>
  </si>
  <si>
    <t>In Via Conservatorio</t>
  </si>
  <si>
    <t>In Via Verdi</t>
  </si>
  <si>
    <t>Dove si trova la stazione delle FS di Codogno ?</t>
  </si>
  <si>
    <t>Sulla linea MI-VE</t>
  </si>
  <si>
    <t>Sulla linea MI-Gallarate</t>
  </si>
  <si>
    <t>Sulla linea MI-Mantova</t>
  </si>
  <si>
    <t>Quale comune incontra la SS412 "val Tidone" in uscita di Milano ?</t>
  </si>
  <si>
    <t>Opera</t>
  </si>
  <si>
    <t>In quale provincia si trova l'ArcheoPark?</t>
  </si>
  <si>
    <t>BS</t>
  </si>
  <si>
    <t>PV</t>
  </si>
  <si>
    <t>MN</t>
  </si>
  <si>
    <t>Il parco faunistico delle Cornelle si trova a ?</t>
  </si>
  <si>
    <t>Gerenzano</t>
  </si>
  <si>
    <t>Valbrembo (BG)</t>
  </si>
  <si>
    <t>Val Taleggio</t>
  </si>
  <si>
    <t>Rispetto a MI dove si trova il comune di Lainate ?</t>
  </si>
  <si>
    <t>Nord Ovest</t>
  </si>
  <si>
    <t>Il passante ferroviario passa per ?</t>
  </si>
  <si>
    <t>Quale corso d'acqua passa per Sondrio ?</t>
  </si>
  <si>
    <t>Mallero</t>
  </si>
  <si>
    <t>Quale di queste SS esce da Sesto San Giovanni ?</t>
  </si>
  <si>
    <t>SS36 del Lago di Como e dello Spluga</t>
  </si>
  <si>
    <t>SS412 della Val Tidone</t>
  </si>
  <si>
    <t>SS35 dei Giovi</t>
  </si>
  <si>
    <t>Dove si trova Bellano ?</t>
  </si>
  <si>
    <t>Sulla SS36 del Lago di Como e dello Spluga</t>
  </si>
  <si>
    <t>Sulla SS11 Padana Superiore</t>
  </si>
  <si>
    <t>Sulla SS33 del Sempione</t>
  </si>
  <si>
    <t>Dov'è la Rocca Borromeo ?</t>
  </si>
  <si>
    <t>Angera (VA)</t>
  </si>
  <si>
    <t>Dove si trova la villa Borromeo Visconti ?</t>
  </si>
  <si>
    <t>Lainate (MI)</t>
  </si>
  <si>
    <t>Paderno Dugnano (MI)</t>
  </si>
  <si>
    <t>In  che provincia si trova il castello di Masnago ?</t>
  </si>
  <si>
    <t>Quale linea MM passa per Famagosta ?</t>
  </si>
  <si>
    <t>Rossa</t>
  </si>
  <si>
    <t>Gialla</t>
  </si>
  <si>
    <t>Verde</t>
  </si>
  <si>
    <t>Dove si trova il parco della preistoria ?</t>
  </si>
  <si>
    <t>Garbagnate Milanese</t>
  </si>
  <si>
    <t>Castano Primo</t>
  </si>
  <si>
    <t>Rivolta D'Adda</t>
  </si>
  <si>
    <t>Quale fiume fa da confine tra le provincie di PV e Vercelli ?</t>
  </si>
  <si>
    <t>Quale tra questi fiumi NON è naturale ?</t>
  </si>
  <si>
    <t>Villoresi</t>
  </si>
  <si>
    <t>Quale comune è attraversato dalla linea ferroviaria MI-TO</t>
  </si>
  <si>
    <t>Turbigo</t>
  </si>
  <si>
    <t>Magenta</t>
  </si>
  <si>
    <t>Qual è la strada storica che collega MI con la riviera Adriatica ?</t>
  </si>
  <si>
    <t>Via Cassia</t>
  </si>
  <si>
    <t>Via Aurelia</t>
  </si>
  <si>
    <t>Via Emilia</t>
  </si>
  <si>
    <t>Rivolta D'Adda è in provincia di ?</t>
  </si>
  <si>
    <t>Quale provincia è attraversata dalla SS596 dei Cairoli ?</t>
  </si>
  <si>
    <t>Il Po quali provincie bagna ?</t>
  </si>
  <si>
    <t>Cremona-Mantova-Pavia</t>
  </si>
  <si>
    <t>Piacenza-Mantova-Lodi</t>
  </si>
  <si>
    <t>Cremona-Pavia-Lodi-Mantova</t>
  </si>
  <si>
    <t>Dove si trova il casello autostradale di Casei Gerola ?</t>
  </si>
  <si>
    <t>Sulla A7</t>
  </si>
  <si>
    <t>Sulla A22</t>
  </si>
  <si>
    <t>Sulla A9</t>
  </si>
  <si>
    <t>Dove si trova la Lomellina ?</t>
  </si>
  <si>
    <t>Provincia di Pavia</t>
  </si>
  <si>
    <t>Provincia di Mantova</t>
  </si>
  <si>
    <t>Dove si trova il comune di Gaggiano ?</t>
  </si>
  <si>
    <t>SS9 Via Emilia</t>
  </si>
  <si>
    <t>SS412 Val Tidone</t>
  </si>
  <si>
    <t>SS 494 Vigevanese</t>
  </si>
  <si>
    <t>Quale di questi laghi NON si trova in Lombardia ?</t>
  </si>
  <si>
    <t>Iridio</t>
  </si>
  <si>
    <t>La SS583 quale lago costeggia ?</t>
  </si>
  <si>
    <t>Il parco delle Groane si trova ?</t>
  </si>
  <si>
    <t>a Sud di MI</t>
  </si>
  <si>
    <t>a Est di MI</t>
  </si>
  <si>
    <t>a Nord di MI</t>
  </si>
  <si>
    <t>Quale stazione ferroviaria si trova a sulla linea Treviglio-Cremona</t>
  </si>
  <si>
    <t>Sartirana Lomellina</t>
  </si>
  <si>
    <t>Caravaggio</t>
  </si>
  <si>
    <t>Pergoleto</t>
  </si>
  <si>
    <t>Quale fiume divide le provincie di BG-CR-MI ?</t>
  </si>
  <si>
    <t>Dove di trova il parco dei Fiori ?</t>
  </si>
  <si>
    <t>Provincia di BG</t>
  </si>
  <si>
    <t>Provincia di VA</t>
  </si>
  <si>
    <t>Provincia di Lodi</t>
  </si>
  <si>
    <t>In quale comune si trova l'abbazia di Chiaravalle ?</t>
  </si>
  <si>
    <t>BG</t>
  </si>
  <si>
    <t>Provincia di PV</t>
  </si>
  <si>
    <t>Provincia di MN</t>
  </si>
  <si>
    <t>Dove si trova Ispra ?</t>
  </si>
  <si>
    <t>Lago di Varese</t>
  </si>
  <si>
    <t>Nella Lomellina</t>
  </si>
  <si>
    <t>Qual è il lago Sebino ?</t>
  </si>
  <si>
    <t>Lario</t>
  </si>
  <si>
    <t>Dove hanno aperto una nuova stazione FNM ?</t>
  </si>
  <si>
    <t>In Via Domodossola</t>
  </si>
  <si>
    <t>In Via Comasina</t>
  </si>
  <si>
    <t>In Via Aristotele</t>
  </si>
  <si>
    <t>Il fiume Lambro passa per ?</t>
  </si>
  <si>
    <t>Trezzano sul Naviglio</t>
  </si>
  <si>
    <t>Varedo</t>
  </si>
  <si>
    <t>Dove si trova il comune di Binasco ?</t>
  </si>
  <si>
    <t>Sulla SS494 Vigevanese</t>
  </si>
  <si>
    <t>Sulla SS9 Via Emilia</t>
  </si>
  <si>
    <t>Sulla SS35 dei Giovi</t>
  </si>
  <si>
    <t>Per il comune di Tavazzano passa ?</t>
  </si>
  <si>
    <t>La ferrovia MI-BO</t>
  </si>
  <si>
    <t>la ferrovia MI-Mortara</t>
  </si>
  <si>
    <t>La ferrovia MI-CO-Chiasso</t>
  </si>
  <si>
    <t>Il parco del Mincio si trova ?</t>
  </si>
  <si>
    <t>Nel bresciano</t>
  </si>
  <si>
    <t>Nella bergamasca</t>
  </si>
  <si>
    <t>Nel mantovano</t>
  </si>
  <si>
    <t>Qual è l'uscita per l'aereoporto di Orio al Serio</t>
  </si>
  <si>
    <t>Palazzolo</t>
  </si>
  <si>
    <t>Vaprio D'Adda è attraversata da una SS quale ?</t>
  </si>
  <si>
    <t>SS470 Val Brembana</t>
  </si>
  <si>
    <t>SS535 del Brembo</t>
  </si>
  <si>
    <t>Quale autostrada transita nel comune di Legnano ?</t>
  </si>
  <si>
    <t>A8 MI-VA-Sesto Calende</t>
  </si>
  <si>
    <t>A9 dei laghi Lainate-Como-Chiasso</t>
  </si>
  <si>
    <t>MI-TO</t>
  </si>
  <si>
    <t>Quale di queste provincie NON si affaccia sul lago di Iseo</t>
  </si>
  <si>
    <t>CR</t>
  </si>
  <si>
    <t>La SS37 del Maloja attraversa l'abitato di ?</t>
  </si>
  <si>
    <t>Boario</t>
  </si>
  <si>
    <t>Cosa NON riguarda la provincia di Sondrio ?</t>
  </si>
  <si>
    <t>LA SS33 del Sempione</t>
  </si>
  <si>
    <t>Quale di questi tratti di linee MM viaggia in superficie ?</t>
  </si>
  <si>
    <t>Cimiano-Cascina Gobba</t>
  </si>
  <si>
    <t>Brenta-Corvetto</t>
  </si>
  <si>
    <t>Bisceglie-Gambara</t>
  </si>
  <si>
    <t>Attraversa il comune di Fino Mornasco</t>
  </si>
  <si>
    <t>La linea FNM MI-Canzo-asso</t>
  </si>
  <si>
    <t>La linea FNM MI-Laveno Mombello</t>
  </si>
  <si>
    <t>La linea FNM MI-Co</t>
  </si>
  <si>
    <t>Attraversa il comune di Gavirate</t>
  </si>
  <si>
    <t>Attraversa il comune di Inverigo</t>
  </si>
  <si>
    <t>Attraversa il comune di Novate Milanese</t>
  </si>
  <si>
    <t>La SS412 Val Tidone</t>
  </si>
  <si>
    <t>La SS11 Padana Superiore</t>
  </si>
  <si>
    <t>La linea FNM</t>
  </si>
  <si>
    <t>Attraversa Sesto Calende</t>
  </si>
  <si>
    <t>L'autostrada A26</t>
  </si>
  <si>
    <t>La FNM</t>
  </si>
  <si>
    <t>Il lago di Idro è in provincia di ?</t>
  </si>
  <si>
    <t>VA</t>
  </si>
  <si>
    <t>Collega VA a BG ?</t>
  </si>
  <si>
    <t>La SS11  Padana Superiore</t>
  </si>
  <si>
    <t>la SS342 Briantea</t>
  </si>
  <si>
    <t>la SS233 Varesina</t>
  </si>
  <si>
    <t>La Valganna è in provincia di ?</t>
  </si>
  <si>
    <t>CO</t>
  </si>
  <si>
    <t>La SS36 dello Spluga collega ?</t>
  </si>
  <si>
    <t>La Val Ceresio alla Valtellina</t>
  </si>
  <si>
    <t>La Valganna alla Val D'intelvi</t>
  </si>
  <si>
    <t>La Valtellina con la Svizzera</t>
  </si>
  <si>
    <t>In che zona si trova il quartiere Ortica</t>
  </si>
  <si>
    <t>Ovest</t>
  </si>
  <si>
    <t>Su quale linea si trova il comune di Paderno Dugnano ?</t>
  </si>
  <si>
    <t>FNM MI-Saronno</t>
  </si>
  <si>
    <t>FS MI-Treviglio</t>
  </si>
  <si>
    <t>MI-Seveso-Canzo-Asso</t>
  </si>
  <si>
    <t>Rho da quale ferrovia NON è attraversata ?</t>
  </si>
  <si>
    <t>FS MI-MN</t>
  </si>
  <si>
    <t>FNM MI-VA</t>
  </si>
  <si>
    <t>FS MI-Novara</t>
  </si>
  <si>
    <t>Villasanta</t>
  </si>
  <si>
    <t>Secugnago</t>
  </si>
  <si>
    <t>Quali di queste città attraversa la linea ferroviaria MI-Mortara-Alessandria ?</t>
  </si>
  <si>
    <t>In base alle tariffe predeterminate stabilite dalla regione Lombardia, a quantro ammonta l'importo per la tratta MI-Malpensa e viceversa ?</t>
  </si>
  <si>
    <t>65 euro</t>
  </si>
  <si>
    <t>85 euro</t>
  </si>
  <si>
    <t>In base alle tariffe predeterminate stabilite dalla regione Lombardia, a quantro ammonta l'importo per la tratta Linate-Malpensa e viceversa ?</t>
  </si>
  <si>
    <t>90 euro</t>
  </si>
  <si>
    <t>In base alle tariffe predeterminate stabilite dalla regione Lombardia, a quantro ammonta l'importo per la tratta fiera di Rho/Pero-Linate e viceversa ?</t>
  </si>
  <si>
    <t>In base alle tariffe predeterminate stabilite dalla regione Lombardia, a quantro ammonta l'importo per la tratta fiera di Rho/Pero-Malpensa e viceversa ?</t>
  </si>
  <si>
    <t>75 euro</t>
  </si>
  <si>
    <t>L2</t>
  </si>
  <si>
    <t>All'interno del comune di appartenenza della licenza o dei comuni integrati o comprensoriali il servizio è ?</t>
  </si>
  <si>
    <t>Obbligatorio se il servizio supera i 50 euro</t>
  </si>
  <si>
    <t>Sempre obbligatorio purchè i richiedenti non superino il nr previsto dalla carta di circolazione</t>
  </si>
  <si>
    <t>In base alla L.R. 1/2002 è consentita la reciprocità di carico per i taxi legittimati ad operare presso gli aereoporti ?</t>
  </si>
  <si>
    <t>Solo tra i comuni integrati con quello di Milano</t>
  </si>
  <si>
    <t>NO</t>
  </si>
  <si>
    <t>SI</t>
  </si>
  <si>
    <t>C2</t>
  </si>
  <si>
    <t>il supplemento festivo si applica</t>
  </si>
  <si>
    <t>Indistintamente purchè sia un giorno festivo</t>
  </si>
  <si>
    <t>Con una maggiorazione del 10% con un minimo di 2 euro</t>
  </si>
  <si>
    <t>Dalle 6.00 alle 21.00 dei giorni festivi</t>
  </si>
  <si>
    <t xml:space="preserve">Quando a richiedere il servizio è un ubriaco accompagnato da un bambino, il taxista </t>
  </si>
  <si>
    <t>E' obbligato a svolgere il servizio</t>
  </si>
  <si>
    <t>E' autorizzato a richiedere un compenso anticipatamente</t>
  </si>
  <si>
    <t>Può rifiutare il servizio</t>
  </si>
  <si>
    <t>Chi determina quali sono i comuni di minor dimensione nella provincia ?</t>
  </si>
  <si>
    <t>La regione</t>
  </si>
  <si>
    <t>La camera di commercio, industria, artigianato e agricoltura</t>
  </si>
  <si>
    <t>La provincia</t>
  </si>
  <si>
    <t>In conformità all'art. 25 comma 5 della L.R.22/98 gli operatori hanno l'obbligo di effettuare il servizio per le corse che partono dagli aereoporti verso…</t>
  </si>
  <si>
    <t>Tutte le destinazioni</t>
  </si>
  <si>
    <t>Solo per il Nord Italia</t>
  </si>
  <si>
    <t>Per il territorio della regione Lombardia + le provincie confinanti</t>
  </si>
  <si>
    <t>L5</t>
  </si>
  <si>
    <t>I comuni sono autorizzati a comunicare entro il 31/12 di ogni anno il nr delle licenze rilasciate in eccedenza rispetto alle relative quote loro assegnate</t>
  </si>
  <si>
    <t>Si, alla regione</t>
  </si>
  <si>
    <t>Si, alla provincia</t>
  </si>
  <si>
    <t>L6</t>
  </si>
  <si>
    <t>San Donato fa parte del sedime aereoportuale di Linate ?</t>
  </si>
  <si>
    <t>Solo nel caso in cui il comune sia conurbato al bacino aereoportuale</t>
  </si>
  <si>
    <t>L10</t>
  </si>
  <si>
    <t>Quando il tassita supera i 50 Km fra due comuni deve…</t>
  </si>
  <si>
    <t>Applicare un supplemento pari al 50% della corsa</t>
  </si>
  <si>
    <t>Emettere fattura</t>
  </si>
  <si>
    <t>Aggiungere l'IVA al prezzo del tassametro (10%)</t>
  </si>
  <si>
    <t>In base all'art. 15 comma 4 del decreto regionale 7/11948 del 24/01/2003 i verbali relativi alle sanzioni della commissione di bacino vengono trasmessi….</t>
  </si>
  <si>
    <t>Alla giunta regionale</t>
  </si>
  <si>
    <t>Alla commissione provinciale</t>
  </si>
  <si>
    <t>Alla commissione consultiva regionale nonché alle amm.comunali competenti per l'eventuale erogazione delle sanzioni amm.ve</t>
  </si>
  <si>
    <t>E' consentito agli autisti in attesa nei posteggi di allontanarsi dall'autovettura ove sussistano giustificati motivi ?</t>
  </si>
  <si>
    <t>SI, previa esposizione sul parabrezza di apposito avviso e per un periodo non superiore ai 30 min riscontrabile da disco orario</t>
  </si>
  <si>
    <t>Si, ma soltanto per la pausa del pasto</t>
  </si>
  <si>
    <t>L12</t>
  </si>
  <si>
    <t>Da quanti articoli è composta la legge quadro 21/92 ?</t>
  </si>
  <si>
    <t>15</t>
  </si>
  <si>
    <t>22</t>
  </si>
  <si>
    <t>In base alla legge regionale 22/98 le tariffe e la disciplina del servizio omogenea è deliberata…</t>
  </si>
  <si>
    <t>Dalla commissione formata dai comuni aderenti al bacino</t>
  </si>
  <si>
    <t>Dalla giunta triprovinciale</t>
  </si>
  <si>
    <t>Il taxista è obbligato a portare i cani che NON siano dei ciechi ?</t>
  </si>
  <si>
    <t>NO, è una sua facoltà</t>
  </si>
  <si>
    <t>SI, purchè siano di piccola taglia</t>
  </si>
  <si>
    <t>Le progressioni della tariffa del tassametro avvengono a….</t>
  </si>
  <si>
    <t>A euro 12,70 o oltre 50 km di percorso effettuato</t>
  </si>
  <si>
    <t>A euro 13 e a euro 25</t>
  </si>
  <si>
    <t>L13</t>
  </si>
  <si>
    <t>Quant'è la quota fissa di partenza per i soggetti legittimati a svolgere il servizio taxi agli aereoporti ?</t>
  </si>
  <si>
    <t>Euro 2,50 più eventuali supplementi</t>
  </si>
  <si>
    <t>Euro 5,00 sempre</t>
  </si>
  <si>
    <t>Quale tra queste leggi regolamenta il servizio aereoportuale in Lombardia ?</t>
  </si>
  <si>
    <t>Legge 21/92</t>
  </si>
  <si>
    <t>L.R. 1/2002</t>
  </si>
  <si>
    <t>L.R. 12/89</t>
  </si>
  <si>
    <t>L15</t>
  </si>
  <si>
    <t>Il supplemento notturno per le corse in partenza da Milano è ?</t>
  </si>
  <si>
    <t>il 10% della corsa con un minimo di euro 2,80</t>
  </si>
  <si>
    <t xml:space="preserve">Il 10% della corsa </t>
  </si>
  <si>
    <t>La tariffe di valenza comunale nei confronti di quelle di valenza aereoportuale devono essere…</t>
  </si>
  <si>
    <t>Uguali se urbane, inferiori se extra urbane</t>
  </si>
  <si>
    <t>Superiori</t>
  </si>
  <si>
    <t>Inferiori o uguali in termine di valore assoluto</t>
  </si>
  <si>
    <t>L16</t>
  </si>
  <si>
    <t>Se non è stato messo regolarmente in funzione il tassametro…</t>
  </si>
  <si>
    <t>Arrivati a destinazione si concorda una cifra forfettaria con l'utente</t>
  </si>
  <si>
    <t>Si calcolano i km effettuati e ci si basa sulla tariffa chilometrica</t>
  </si>
  <si>
    <t>L'utente non è tenuto a pagare</t>
  </si>
  <si>
    <t>I Funzionari dell'ufficio Autopubbliche</t>
  </si>
  <si>
    <t>La "Bustese" quali di queste strade NON incrocia ?</t>
  </si>
  <si>
    <t>Quale di questi passi si trova sulla SS42 ?</t>
  </si>
  <si>
    <t>Dove si trova rispetto a Milano il comune di Pieve Emanuele ?</t>
  </si>
  <si>
    <t>Quale di questi laghi è il più profondo ?</t>
  </si>
  <si>
    <t>Cosa</t>
  </si>
  <si>
    <t>Dove</t>
  </si>
  <si>
    <t>Acquario</t>
  </si>
  <si>
    <t>Via Pompeo Leoni 2</t>
  </si>
  <si>
    <t>Monumento ai partigiani</t>
  </si>
  <si>
    <t>Conservatorio di musica Giuseppe Verdi</t>
  </si>
  <si>
    <t>Via Conservatorio 12</t>
  </si>
  <si>
    <t>Palazzo Mezzanotte</t>
  </si>
  <si>
    <t>Piazza Affari</t>
  </si>
  <si>
    <t>Planetario</t>
  </si>
  <si>
    <t>Corso Venezia 57</t>
  </si>
  <si>
    <t>Arengario</t>
  </si>
  <si>
    <t>Via Marconi 1</t>
  </si>
  <si>
    <t>Casa del Manzoni</t>
  </si>
  <si>
    <t>Corso Venezia 55</t>
  </si>
  <si>
    <t>Museo della permanente</t>
  </si>
  <si>
    <t>Via Turati 34</t>
  </si>
  <si>
    <t>Museo della preistoria e protostoria</t>
  </si>
  <si>
    <t>Museo della scienza e della tecnica</t>
  </si>
  <si>
    <t>Via San Vittore 12</t>
  </si>
  <si>
    <t>PAC, padiglione d'arte contemporanea</t>
  </si>
  <si>
    <t>Via Palestro 14 (Villa Reale)</t>
  </si>
  <si>
    <t>Pinacoteca Ambrosiana</t>
  </si>
  <si>
    <t>Piazza Pio XI</t>
  </si>
  <si>
    <t>Via Manzoni 12</t>
  </si>
  <si>
    <t>Triennale</t>
  </si>
  <si>
    <t>Viale Alemagna 12</t>
  </si>
  <si>
    <t>Risposta corretta</t>
  </si>
  <si>
    <t>Check</t>
  </si>
  <si>
    <t>Cosa/Dove</t>
  </si>
  <si>
    <t>Risposta</t>
  </si>
  <si>
    <t>Pinacoteca di Brera</t>
  </si>
  <si>
    <t>Stazione Centrale</t>
  </si>
  <si>
    <t>Stazione Certosa</t>
  </si>
  <si>
    <t>Stazione Farini</t>
  </si>
  <si>
    <t>Stazione Garibaldi</t>
  </si>
  <si>
    <t>Stazione Greco Pirelli</t>
  </si>
  <si>
    <t>Stazione Lambrate</t>
  </si>
  <si>
    <t>Stazione Porta Genova</t>
  </si>
  <si>
    <t>Stazione Porta Romana</t>
  </si>
  <si>
    <t>Stazione Porta Vittoria</t>
  </si>
  <si>
    <t>Stazione Rogoredo</t>
  </si>
  <si>
    <t>Stazione San Cristoforo</t>
  </si>
  <si>
    <t>Stazione Sesto San Giovanni</t>
  </si>
  <si>
    <t>Stazione Corsico</t>
  </si>
  <si>
    <t xml:space="preserve">Stazione FNM Affori  </t>
  </si>
  <si>
    <t>Stazione FNM Bovisa</t>
  </si>
  <si>
    <t>Stazione FNM Bruzzano</t>
  </si>
  <si>
    <t>Stazione FNM Cadorna</t>
  </si>
  <si>
    <t>Stazione FNM Domodossola</t>
  </si>
  <si>
    <t>Stazione FNM Quarto Oggiaro</t>
  </si>
  <si>
    <t>Via Mambretti 3</t>
  </si>
  <si>
    <t>Via Valtellina 5/7</t>
  </si>
  <si>
    <t>Piazza Freud 1</t>
  </si>
  <si>
    <t>Piazza Egeo 8</t>
  </si>
  <si>
    <t>Piazzale Stazione di Porta Genova 4</t>
  </si>
  <si>
    <t>Piazza Bottini 10 - Piazza Monte Titano</t>
  </si>
  <si>
    <t>Corso Lodi - Viale Isonzo 11 (Scalo)</t>
  </si>
  <si>
    <t>Via Cassinis 83</t>
  </si>
  <si>
    <t>Piazza Tirana 1 (carico auto)</t>
  </si>
  <si>
    <t>Piazza 1 Maggio</t>
  </si>
  <si>
    <t>Via Gramsci</t>
  </si>
  <si>
    <t>Via Taccioli 31</t>
  </si>
  <si>
    <t>Piazza Alfieri 9</t>
  </si>
  <si>
    <t>Via Domodossola 15</t>
  </si>
  <si>
    <t>Via Amoretti 68 - Via Satta</t>
  </si>
  <si>
    <t>Ospedale San Carlo</t>
  </si>
  <si>
    <t>Via San Pio II (PS) - Via San Pio II (OSP)</t>
  </si>
  <si>
    <t>Ospedale Fatebenefratelli</t>
  </si>
  <si>
    <t>Via Castelfidardo (PS) - Piazza Principessa Clotilde (OSP)</t>
  </si>
  <si>
    <t>Ospedale Oftalmico</t>
  </si>
  <si>
    <t>Via Castelfidardo (PS) - Corso di Porta Nuova 23 (OSP)</t>
  </si>
  <si>
    <t>Ospedale San Giuseppe</t>
  </si>
  <si>
    <t>Via San Giovanni di Dio (PS) - Via San Vittore 12 (OSP)</t>
  </si>
  <si>
    <t>Istituto Ortopedico Gaetano Pini</t>
  </si>
  <si>
    <t>Via Quadronno (PS) - Piazza Cardinal Ferrari - Viale Monza 23 (OSP)</t>
  </si>
  <si>
    <t>Istituto Ortopedico Galeazzi</t>
  </si>
  <si>
    <t>Ospedale San Paolo</t>
  </si>
  <si>
    <t>Via San Vigilio (PS) - Via di Rudinì 8 (OSP)</t>
  </si>
  <si>
    <t>Ospedale Luigi Sacco</t>
  </si>
  <si>
    <t>Via G.B.Grassi (PS) - Via G.B. Grassi 74</t>
  </si>
  <si>
    <t>Ospedale Maggiore Policlinico</t>
  </si>
  <si>
    <t>Via San Barnaba (PS) - Via Francesco Sforza 35 (OSP)</t>
  </si>
  <si>
    <t>Ospedale Militare</t>
  </si>
  <si>
    <t>Via Saint Bon 7</t>
  </si>
  <si>
    <t>Ospedale Niguarda Ca' Granda</t>
  </si>
  <si>
    <t>Via Baccelli (PS) - Piazza Ospedale Maggiore 3 (OSP)</t>
  </si>
  <si>
    <t>Ospedale Vittore Buzzi</t>
  </si>
  <si>
    <t>Via Induno (PS) - Via Castelvetro 32 (OSP)</t>
  </si>
  <si>
    <t>Ospedale Regina Elena</t>
  </si>
  <si>
    <t>Ospedale San Raffaele</t>
  </si>
  <si>
    <t>Via Olgettina (PS) - Via Olgettina 60</t>
  </si>
  <si>
    <t>Ospedale San Donato</t>
  </si>
  <si>
    <t>Via Morandi</t>
  </si>
  <si>
    <t>Ospedale Terapia del dolore IGP</t>
  </si>
  <si>
    <t>Via Commenda</t>
  </si>
  <si>
    <t>Ospedale Besta</t>
  </si>
  <si>
    <t>Via Celoria</t>
  </si>
  <si>
    <t>Ospedale San Camillo</t>
  </si>
  <si>
    <t>Via Macchi 5</t>
  </si>
  <si>
    <t>Centro Cardiologico Monzino</t>
  </si>
  <si>
    <t>Via Parea 4</t>
  </si>
  <si>
    <t>Centro Diagnostico Italiano</t>
  </si>
  <si>
    <t>Via Saint Bon 20</t>
  </si>
  <si>
    <t>Clinica città di Milano</t>
  </si>
  <si>
    <t>Via Lamarmora 10</t>
  </si>
  <si>
    <t>Clinica del Lavoro L.Devoto</t>
  </si>
  <si>
    <t>Via San Barnaba 8</t>
  </si>
  <si>
    <t>Clinica Madonnina</t>
  </si>
  <si>
    <t>Via Quadronno 29</t>
  </si>
  <si>
    <t>Clinica Odontoiatrica</t>
  </si>
  <si>
    <t>Via Commenda 10</t>
  </si>
  <si>
    <t>Clinica Pediatrica De Marchi</t>
  </si>
  <si>
    <t>Via Commenda 9</t>
  </si>
  <si>
    <t>Via Commenda 12</t>
  </si>
  <si>
    <t>Clinica Pediatrica Mangiagalli</t>
  </si>
  <si>
    <t>Clinica San Luca</t>
  </si>
  <si>
    <t>Via Spagnoletto</t>
  </si>
  <si>
    <t>Clinica Columbus</t>
  </si>
  <si>
    <t>Via Buonarotti 48</t>
  </si>
  <si>
    <t>Clinica Igea</t>
  </si>
  <si>
    <t>Via Marcona 69</t>
  </si>
  <si>
    <t>Via Faravelli 16</t>
  </si>
  <si>
    <t>Clinica Sant'Ambrogio</t>
  </si>
  <si>
    <t>C.T.O.</t>
  </si>
  <si>
    <t>Via Bignami 1</t>
  </si>
  <si>
    <t>Isituto Auxologico Italiano</t>
  </si>
  <si>
    <t>Via Ariosto 13</t>
  </si>
  <si>
    <t>Istituto Europeo di Oncologia</t>
  </si>
  <si>
    <t>Via Ripamonti 435</t>
  </si>
  <si>
    <t>Istituto Naz. per la cura dei Tumori</t>
  </si>
  <si>
    <t>Via Venezian 1</t>
  </si>
  <si>
    <t>Via Pace 21</t>
  </si>
  <si>
    <t>Istituto Stomatologico Italiano</t>
  </si>
  <si>
    <t>Via Macedonio Melloni 52</t>
  </si>
  <si>
    <t>Via Catalani 20</t>
  </si>
  <si>
    <t>Clinica San Siro</t>
  </si>
  <si>
    <t>Clinica Santa Rita</t>
  </si>
  <si>
    <t>Ospedale Macedonio Melloni</t>
  </si>
  <si>
    <t>Via Monreale 18</t>
  </si>
  <si>
    <t>Clinica Villa Esperia</t>
  </si>
  <si>
    <t>Via Monte Rosa 88</t>
  </si>
  <si>
    <t>Clinica Humanitas</t>
  </si>
  <si>
    <t>Rozzano - Via Manzoni 56</t>
  </si>
  <si>
    <t>AVIS</t>
  </si>
  <si>
    <t>Largo Volontari del Sangue</t>
  </si>
  <si>
    <t>Università Cattolica</t>
  </si>
  <si>
    <t>Largo Gemelli</t>
  </si>
  <si>
    <t>Università Commerciale Luigi Bocconi</t>
  </si>
  <si>
    <t>Via Sarfatti 25</t>
  </si>
  <si>
    <t>Università Statale</t>
  </si>
  <si>
    <t>Via Festa del Perdono 7</t>
  </si>
  <si>
    <t>Università Bicocca</t>
  </si>
  <si>
    <t>Piazza Ateneo Nuovo 1 (Viale Sarca)</t>
  </si>
  <si>
    <t>Borsa - Palazzo Mezzanotte</t>
  </si>
  <si>
    <t>Comando Polizia Municipale</t>
  </si>
  <si>
    <t>Via Beccaria 2</t>
  </si>
  <si>
    <t>Camera di Commercio e Industria Artigianato Agricoltura</t>
  </si>
  <si>
    <t>Questura Centrale</t>
  </si>
  <si>
    <t>Carcere San Vittore</t>
  </si>
  <si>
    <t>Piccolo Teatro Strehler</t>
  </si>
  <si>
    <t>Teatro degli Arcimboldi</t>
  </si>
  <si>
    <t>Viale dell'Innovazione</t>
  </si>
  <si>
    <t>Auditorium di Milano</t>
  </si>
  <si>
    <t>Cenacolo Vinciano</t>
  </si>
  <si>
    <t>Teatro Derby</t>
  </si>
  <si>
    <t>Via Mercato 3</t>
  </si>
  <si>
    <t>Via Pietro Mascagni 8</t>
  </si>
  <si>
    <t>Piazza Santa Maria delle Grazie 2</t>
  </si>
  <si>
    <t>Teatro delle Erbe</t>
  </si>
  <si>
    <t>Prefettura (Palazzo Isimbardi)</t>
  </si>
  <si>
    <t>Teatro Carcano</t>
  </si>
  <si>
    <t>Corso di Porta Romana 63</t>
  </si>
  <si>
    <t>Tribunale</t>
  </si>
  <si>
    <t>Camera del Lavoro</t>
  </si>
  <si>
    <t>Consolato Stati Uniti</t>
  </si>
  <si>
    <t>Via Principe Amedeo 2/10</t>
  </si>
  <si>
    <t>Piazza San Sepolcro 9</t>
  </si>
  <si>
    <t>Commissariato di Polizia Centro (n.1 di Milano)</t>
  </si>
  <si>
    <t>Guardia di Finanza (comando interregionale Italia Nord-Ovest)</t>
  </si>
  <si>
    <t>Corso Sempione 25</t>
  </si>
  <si>
    <t>Comune (servizi sociali)</t>
  </si>
  <si>
    <t>Largo Treves</t>
  </si>
  <si>
    <t>Teatro San Babila</t>
  </si>
  <si>
    <t>Corso Venezia 2/a</t>
  </si>
  <si>
    <t>MONUMENTI &amp; MUSEI</t>
  </si>
  <si>
    <t>ALTRO</t>
  </si>
  <si>
    <t>OSPEDALI &amp; STAZIONI</t>
  </si>
  <si>
    <t>Monumenti &amp; Musei</t>
  </si>
  <si>
    <t>Ospedali &amp; Stazioni</t>
  </si>
  <si>
    <t>Altro</t>
  </si>
  <si>
    <t>TUTTE le categorie</t>
  </si>
  <si>
    <t>Seleziona categoria</t>
  </si>
  <si>
    <t>Viale Andrea Doria</t>
  </si>
  <si>
    <t>80 euro</t>
  </si>
  <si>
    <t>100 euro</t>
  </si>
  <si>
    <t>105 euro</t>
  </si>
  <si>
    <t>55 euro</t>
  </si>
  <si>
    <t>Via Francesco Sforza 12 (PS) - Via Manfredo Fanti (OSP)</t>
  </si>
  <si>
    <t>Via Delle Orsole - Via Meravigli 9/b</t>
  </si>
  <si>
    <t>Biblioteca centrale palazzo Sormani</t>
  </si>
  <si>
    <t>Corso di Porta Vittoria, 6</t>
  </si>
  <si>
    <t>Per sorteggio fra tutti i richiedenti aventi diritto</t>
  </si>
  <si>
    <t>Milano, Bergamo, Brescia</t>
  </si>
  <si>
    <t>Piazza Fortunato (PS) (Bruzzano) - Via Galeazzi 4 (OSP) (Bruzzano)</t>
  </si>
  <si>
    <t>408 Ok</t>
  </si>
  <si>
    <t>124 Ko</t>
  </si>
  <si>
    <t>453 Ok</t>
  </si>
  <si>
    <t>79 Ko</t>
  </si>
  <si>
    <t>22 Ko</t>
  </si>
  <si>
    <t xml:space="preserve">510 Ok </t>
  </si>
  <si>
    <t>513 Ok</t>
  </si>
  <si>
    <t>19 Ko</t>
  </si>
  <si>
    <t>518 Ok</t>
  </si>
  <si>
    <t>14 Ko</t>
  </si>
  <si>
    <t>Via Porpora</t>
  </si>
  <si>
    <t>Inserisci Piazza / Piazzale</t>
  </si>
  <si>
    <t>Via Ceresio</t>
  </si>
  <si>
    <t>Piazzale Cimitero Monumentale</t>
  </si>
  <si>
    <t>Viale Gorizia</t>
  </si>
  <si>
    <t>Viale Bligny</t>
  </si>
  <si>
    <t>Viale Sabotino</t>
  </si>
  <si>
    <t>Viale Premuda</t>
  </si>
  <si>
    <t>Viale Piave</t>
  </si>
  <si>
    <t>L'attività di taxista svolta in qualità di collaboratore familiare, fa maturare anzianità di servizio ai fini dell'assegnazione di licenza per concorso:</t>
  </si>
  <si>
    <t>Viale Lucania</t>
  </si>
  <si>
    <t>Via Polesine</t>
  </si>
  <si>
    <t>Viale Pisa</t>
  </si>
  <si>
    <t>Piazza Miani</t>
  </si>
  <si>
    <t>Via Vincenzo Monti</t>
  </si>
  <si>
    <t>Piazza Buonarroti</t>
  </si>
  <si>
    <t>Largo Paolo D'Ancona</t>
  </si>
  <si>
    <t>Via Boccaccio</t>
  </si>
  <si>
    <t>Via Marconi</t>
  </si>
  <si>
    <t>Via Mazzini</t>
  </si>
  <si>
    <t>Via Torino</t>
  </si>
  <si>
    <t>Via Mercanti</t>
  </si>
  <si>
    <t>Via Silvio Pellico</t>
  </si>
  <si>
    <t>Galleria Vittorio Emanuele II</t>
  </si>
  <si>
    <t>Via Foscolo</t>
  </si>
  <si>
    <t>Via San Raffaele</t>
  </si>
  <si>
    <t>Corso Vittorio Emanuele II</t>
  </si>
  <si>
    <t>Via Arcivescovado</t>
  </si>
  <si>
    <t>Via Palazzo Reale</t>
  </si>
  <si>
    <t>Piazzetta Reale</t>
  </si>
  <si>
    <t>Via Santa Radegonda</t>
  </si>
  <si>
    <t>Via Carducci</t>
  </si>
  <si>
    <t>Via Terraggio</t>
  </si>
  <si>
    <t>Piazza Medaglie D'Oro</t>
  </si>
  <si>
    <t>Via Crema</t>
  </si>
  <si>
    <t>Corso di Porta Romana</t>
  </si>
  <si>
    <t>Viale Monte Nero</t>
  </si>
  <si>
    <t>Via Muratori</t>
  </si>
  <si>
    <t>Corso Lodi</t>
  </si>
  <si>
    <t>Viale Isonzo</t>
  </si>
  <si>
    <t>Viale Umbria</t>
  </si>
  <si>
    <t>Via Sannio</t>
  </si>
  <si>
    <t>La città di Codogno è raggiunta dalla seguente statale</t>
  </si>
  <si>
    <t>Viale Enrico Martini</t>
  </si>
  <si>
    <t>Via Marochetti</t>
  </si>
  <si>
    <t>Via Washington</t>
  </si>
  <si>
    <t>Via Brera</t>
  </si>
  <si>
    <t>Via Minghetti</t>
  </si>
  <si>
    <t>Via San Nicolao</t>
  </si>
  <si>
    <t>Corso di Porta Vittoria</t>
  </si>
  <si>
    <t>Corso XXII Marzo</t>
  </si>
  <si>
    <t>Via Scoglio di Quarto</t>
  </si>
  <si>
    <t>Via Gabriele D'annunzio</t>
  </si>
  <si>
    <t>Piazza Sant'Eustorgio</t>
  </si>
  <si>
    <t>Via Sanbuco</t>
  </si>
  <si>
    <t>Viale Col Di Lana</t>
  </si>
  <si>
    <t>Via Trincea delle Frasche</t>
  </si>
  <si>
    <t>Via Giuseppe Ferrari</t>
  </si>
  <si>
    <t>Via Niccolini</t>
  </si>
  <si>
    <t>Via Procaccini</t>
  </si>
  <si>
    <t>Via Nono</t>
  </si>
  <si>
    <t>Via Farini</t>
  </si>
  <si>
    <t>Via Bramante</t>
  </si>
  <si>
    <t>Via Turati</t>
  </si>
  <si>
    <t>Nel ritiro della licenza e dei contrassegni</t>
  </si>
  <si>
    <t>Chi emette l'attestazione a cui risulta che il tassametro è conforme alle norme vigenti?</t>
  </si>
  <si>
    <t>Via Zebedia</t>
  </si>
  <si>
    <t>Via Unione</t>
  </si>
  <si>
    <t>Via Gonzaga</t>
  </si>
  <si>
    <t>Piazza Castello</t>
  </si>
  <si>
    <t>I conducenti di taxi, alla fine della corsa hanno l'obbligo di:</t>
  </si>
  <si>
    <t>Piazza Meda</t>
  </si>
  <si>
    <t>2a</t>
  </si>
  <si>
    <t>2b</t>
  </si>
  <si>
    <t>2c</t>
  </si>
  <si>
    <t>2d</t>
  </si>
  <si>
    <t>2e</t>
  </si>
  <si>
    <t>2f</t>
  </si>
  <si>
    <t>2g</t>
  </si>
  <si>
    <t>2h</t>
  </si>
  <si>
    <t>2i</t>
  </si>
  <si>
    <t>2l</t>
  </si>
  <si>
    <t>2m</t>
  </si>
  <si>
    <t>2n</t>
  </si>
  <si>
    <t>2o</t>
  </si>
  <si>
    <t>2p</t>
  </si>
  <si>
    <t>2q</t>
  </si>
  <si>
    <t>2r</t>
  </si>
  <si>
    <t>2s</t>
  </si>
  <si>
    <t>2t</t>
  </si>
  <si>
    <t>Corso Porta Vittoria</t>
  </si>
  <si>
    <t>2u</t>
  </si>
  <si>
    <t>4a</t>
  </si>
  <si>
    <t>4b</t>
  </si>
  <si>
    <t>4c</t>
  </si>
  <si>
    <t>4d</t>
  </si>
  <si>
    <t>4e</t>
  </si>
  <si>
    <t>4f</t>
  </si>
  <si>
    <t>4g</t>
  </si>
  <si>
    <t>4h</t>
  </si>
  <si>
    <t>4i</t>
  </si>
  <si>
    <t>4l</t>
  </si>
  <si>
    <t>5a</t>
  </si>
  <si>
    <t>5b</t>
  </si>
  <si>
    <t>5c</t>
  </si>
  <si>
    <t>5d</t>
  </si>
  <si>
    <t>5e</t>
  </si>
  <si>
    <t>5f</t>
  </si>
  <si>
    <t>5g</t>
  </si>
  <si>
    <t>5h</t>
  </si>
  <si>
    <t>5i</t>
  </si>
  <si>
    <t>5l</t>
  </si>
  <si>
    <t>5m</t>
  </si>
  <si>
    <t>5n</t>
  </si>
  <si>
    <t>5o</t>
  </si>
  <si>
    <t>5p</t>
  </si>
  <si>
    <t>5q</t>
  </si>
  <si>
    <t>5r</t>
  </si>
  <si>
    <t>5s</t>
  </si>
  <si>
    <t>5t</t>
  </si>
  <si>
    <t>5u</t>
  </si>
  <si>
    <t>5v</t>
  </si>
  <si>
    <t>5z</t>
  </si>
  <si>
    <t>5aa</t>
  </si>
  <si>
    <t>5ab</t>
  </si>
  <si>
    <t>6a</t>
  </si>
  <si>
    <t>6b</t>
  </si>
  <si>
    <t>6c</t>
  </si>
  <si>
    <t>6d</t>
  </si>
  <si>
    <t>6e</t>
  </si>
  <si>
    <t>6f</t>
  </si>
  <si>
    <t>6g</t>
  </si>
  <si>
    <t>6h</t>
  </si>
  <si>
    <t>6i</t>
  </si>
  <si>
    <t>6l</t>
  </si>
  <si>
    <t>6m</t>
  </si>
  <si>
    <t>6n</t>
  </si>
  <si>
    <t>6o</t>
  </si>
  <si>
    <t>6p</t>
  </si>
  <si>
    <t>6q</t>
  </si>
  <si>
    <t>6r</t>
  </si>
  <si>
    <t>6s</t>
  </si>
  <si>
    <t>7a</t>
  </si>
  <si>
    <t>7b</t>
  </si>
  <si>
    <t>7c</t>
  </si>
  <si>
    <t>7d</t>
  </si>
  <si>
    <t>7e</t>
  </si>
  <si>
    <t>7f</t>
  </si>
  <si>
    <t>7g</t>
  </si>
  <si>
    <t>7h</t>
  </si>
  <si>
    <t>8a</t>
  </si>
  <si>
    <t>8b</t>
  </si>
  <si>
    <t>8c</t>
  </si>
  <si>
    <t>8d</t>
  </si>
  <si>
    <t>8e</t>
  </si>
  <si>
    <t>8f</t>
  </si>
  <si>
    <t>8g</t>
  </si>
  <si>
    <t>9a</t>
  </si>
  <si>
    <t>9b</t>
  </si>
  <si>
    <t>9c</t>
  </si>
  <si>
    <t>9d</t>
  </si>
  <si>
    <t>9e</t>
  </si>
  <si>
    <t>10a</t>
  </si>
  <si>
    <t>10b</t>
  </si>
  <si>
    <t>10c</t>
  </si>
  <si>
    <t>10d</t>
  </si>
  <si>
    <t>10e</t>
  </si>
  <si>
    <t>10f</t>
  </si>
  <si>
    <t>10g</t>
  </si>
  <si>
    <t>10h</t>
  </si>
  <si>
    <t>10i</t>
  </si>
  <si>
    <t>11a</t>
  </si>
  <si>
    <t>11b</t>
  </si>
  <si>
    <t>11c</t>
  </si>
  <si>
    <t>11d</t>
  </si>
  <si>
    <t>11e</t>
  </si>
  <si>
    <t>11f</t>
  </si>
  <si>
    <t>11g</t>
  </si>
  <si>
    <t>11h</t>
  </si>
  <si>
    <t>11i</t>
  </si>
  <si>
    <t>11l</t>
  </si>
  <si>
    <t>11m</t>
  </si>
  <si>
    <t>11n</t>
  </si>
  <si>
    <t>11o</t>
  </si>
  <si>
    <t>11p</t>
  </si>
  <si>
    <t>11q</t>
  </si>
  <si>
    <t>11r</t>
  </si>
  <si>
    <t>12a</t>
  </si>
  <si>
    <t>12b</t>
  </si>
  <si>
    <t>12c</t>
  </si>
  <si>
    <t>12d</t>
  </si>
  <si>
    <t>12e</t>
  </si>
  <si>
    <t>12f</t>
  </si>
  <si>
    <t>12g</t>
  </si>
  <si>
    <t>12h</t>
  </si>
  <si>
    <t>12i</t>
  </si>
  <si>
    <t>12l</t>
  </si>
  <si>
    <t>12m</t>
  </si>
  <si>
    <t>12n</t>
  </si>
  <si>
    <t>13a</t>
  </si>
  <si>
    <t>13b</t>
  </si>
  <si>
    <t>13c</t>
  </si>
  <si>
    <t>13d</t>
  </si>
  <si>
    <t>13e</t>
  </si>
  <si>
    <t>13f</t>
  </si>
  <si>
    <t>13g</t>
  </si>
  <si>
    <t>13h</t>
  </si>
  <si>
    <t>13i</t>
  </si>
  <si>
    <t>13l</t>
  </si>
  <si>
    <t>13m</t>
  </si>
  <si>
    <t>13n</t>
  </si>
  <si>
    <t>13o</t>
  </si>
  <si>
    <t>13p</t>
  </si>
  <si>
    <t>13q</t>
  </si>
  <si>
    <t>14a</t>
  </si>
  <si>
    <t>14b</t>
  </si>
  <si>
    <t>14c</t>
  </si>
  <si>
    <t>14d</t>
  </si>
  <si>
    <t>14e</t>
  </si>
  <si>
    <t>14f</t>
  </si>
  <si>
    <t>14g</t>
  </si>
  <si>
    <t>14h</t>
  </si>
  <si>
    <t>14i</t>
  </si>
  <si>
    <t>14l</t>
  </si>
  <si>
    <t>14m</t>
  </si>
  <si>
    <t>14n</t>
  </si>
  <si>
    <t>14o</t>
  </si>
  <si>
    <t>14p</t>
  </si>
  <si>
    <t>14q</t>
  </si>
  <si>
    <t>14r</t>
  </si>
  <si>
    <t>14s</t>
  </si>
  <si>
    <t>14t</t>
  </si>
  <si>
    <t>14u</t>
  </si>
  <si>
    <t>14v</t>
  </si>
  <si>
    <t>15a</t>
  </si>
  <si>
    <t>15b</t>
  </si>
  <si>
    <t>15c</t>
  </si>
  <si>
    <t>15d</t>
  </si>
  <si>
    <t>15e</t>
  </si>
  <si>
    <t>15f</t>
  </si>
  <si>
    <t>15g</t>
  </si>
  <si>
    <t>15h</t>
  </si>
  <si>
    <t>15i</t>
  </si>
  <si>
    <t>15l</t>
  </si>
  <si>
    <t>16a</t>
  </si>
  <si>
    <t>16b</t>
  </si>
  <si>
    <t>16c</t>
  </si>
  <si>
    <t>16d</t>
  </si>
  <si>
    <t>16e</t>
  </si>
  <si>
    <t>16f</t>
  </si>
  <si>
    <t>16g</t>
  </si>
  <si>
    <t>16h</t>
  </si>
  <si>
    <t>16i</t>
  </si>
  <si>
    <t>16l</t>
  </si>
  <si>
    <t>16m</t>
  </si>
  <si>
    <t>16n</t>
  </si>
  <si>
    <t>16o</t>
  </si>
  <si>
    <t>16p</t>
  </si>
  <si>
    <t>16q</t>
  </si>
  <si>
    <t>16r</t>
  </si>
  <si>
    <t>16s</t>
  </si>
  <si>
    <t>17a</t>
  </si>
  <si>
    <t>17b</t>
  </si>
  <si>
    <t>17c</t>
  </si>
  <si>
    <t>17d</t>
  </si>
  <si>
    <t>17e</t>
  </si>
  <si>
    <t>17f</t>
  </si>
  <si>
    <t>17g</t>
  </si>
  <si>
    <t>17h</t>
  </si>
  <si>
    <t>17i</t>
  </si>
  <si>
    <t>17l</t>
  </si>
  <si>
    <t>17m</t>
  </si>
  <si>
    <t>17n</t>
  </si>
  <si>
    <t>17o</t>
  </si>
  <si>
    <t>17p</t>
  </si>
  <si>
    <t>17q</t>
  </si>
  <si>
    <t>17r</t>
  </si>
  <si>
    <t>18a</t>
  </si>
  <si>
    <t>18b</t>
  </si>
  <si>
    <t>18c</t>
  </si>
  <si>
    <t>18d</t>
  </si>
  <si>
    <t>18e</t>
  </si>
  <si>
    <t>18f</t>
  </si>
  <si>
    <t>18g</t>
  </si>
  <si>
    <t>18h</t>
  </si>
  <si>
    <t>18i</t>
  </si>
  <si>
    <t>18l</t>
  </si>
  <si>
    <t>18m</t>
  </si>
  <si>
    <t>18n</t>
  </si>
  <si>
    <t>18o</t>
  </si>
  <si>
    <t>18p</t>
  </si>
  <si>
    <t>18q</t>
  </si>
  <si>
    <t>18r</t>
  </si>
  <si>
    <t>18s</t>
  </si>
  <si>
    <t>18t</t>
  </si>
  <si>
    <t>18u</t>
  </si>
  <si>
    <t>18v</t>
  </si>
  <si>
    <t>18z</t>
  </si>
  <si>
    <t>18aa</t>
  </si>
  <si>
    <t>18ab</t>
  </si>
  <si>
    <t>18ac</t>
  </si>
  <si>
    <t>18ad</t>
  </si>
  <si>
    <t>19a</t>
  </si>
  <si>
    <t>19b</t>
  </si>
  <si>
    <t>19c</t>
  </si>
  <si>
    <t>19d</t>
  </si>
  <si>
    <t>19e</t>
  </si>
  <si>
    <t>19f</t>
  </si>
  <si>
    <t>19g</t>
  </si>
  <si>
    <t>19h</t>
  </si>
  <si>
    <t>19i</t>
  </si>
  <si>
    <t>19l</t>
  </si>
  <si>
    <t>19m</t>
  </si>
  <si>
    <t>19n</t>
  </si>
  <si>
    <t>19o</t>
  </si>
  <si>
    <t>19p</t>
  </si>
  <si>
    <t>19q</t>
  </si>
  <si>
    <t>19r</t>
  </si>
  <si>
    <t>19s</t>
  </si>
  <si>
    <t>20a</t>
  </si>
  <si>
    <t>20b</t>
  </si>
  <si>
    <t>20c</t>
  </si>
  <si>
    <t>20d</t>
  </si>
  <si>
    <t>20e</t>
  </si>
  <si>
    <t>20f</t>
  </si>
  <si>
    <t>20g</t>
  </si>
  <si>
    <t>20h</t>
  </si>
  <si>
    <t>20i</t>
  </si>
  <si>
    <t>20l</t>
  </si>
  <si>
    <t>20m</t>
  </si>
  <si>
    <t>20n</t>
  </si>
  <si>
    <t>20o</t>
  </si>
  <si>
    <t>20p</t>
  </si>
  <si>
    <t>20q</t>
  </si>
  <si>
    <t>20r</t>
  </si>
  <si>
    <t>20s</t>
  </si>
  <si>
    <t>20t</t>
  </si>
  <si>
    <t>20u</t>
  </si>
  <si>
    <t>Piazza Giovanni XXIII</t>
  </si>
  <si>
    <t>20v</t>
  </si>
  <si>
    <t>20z</t>
  </si>
  <si>
    <t>21a</t>
  </si>
  <si>
    <t>21b</t>
  </si>
  <si>
    <t>21c</t>
  </si>
  <si>
    <t>21d</t>
  </si>
  <si>
    <t>21e</t>
  </si>
  <si>
    <t>21f</t>
  </si>
  <si>
    <t>21g</t>
  </si>
  <si>
    <t>21h</t>
  </si>
  <si>
    <t>21i</t>
  </si>
  <si>
    <t>21l</t>
  </si>
  <si>
    <t>21m</t>
  </si>
  <si>
    <t>21n</t>
  </si>
  <si>
    <t>21o</t>
  </si>
  <si>
    <t>21p</t>
  </si>
  <si>
    <t>21q</t>
  </si>
  <si>
    <t>21r</t>
  </si>
  <si>
    <t>21s</t>
  </si>
  <si>
    <t>21t</t>
  </si>
  <si>
    <t>21u</t>
  </si>
  <si>
    <t>21v</t>
  </si>
  <si>
    <t>21z</t>
  </si>
  <si>
    <t>21aa</t>
  </si>
  <si>
    <t>21ab</t>
  </si>
  <si>
    <t>21ac</t>
  </si>
  <si>
    <t>21ad</t>
  </si>
  <si>
    <t>22a</t>
  </si>
  <si>
    <t>22b</t>
  </si>
  <si>
    <t>22c</t>
  </si>
  <si>
    <t>22d</t>
  </si>
  <si>
    <t>22e</t>
  </si>
  <si>
    <t>22f</t>
  </si>
  <si>
    <t>22g</t>
  </si>
  <si>
    <t>22h</t>
  </si>
  <si>
    <t>22i</t>
  </si>
  <si>
    <t>22l</t>
  </si>
  <si>
    <t>22m</t>
  </si>
  <si>
    <t>22n</t>
  </si>
  <si>
    <t>22o</t>
  </si>
  <si>
    <t>22p</t>
  </si>
  <si>
    <t>22q</t>
  </si>
  <si>
    <t>22r</t>
  </si>
  <si>
    <t>22s</t>
  </si>
  <si>
    <t>22t</t>
  </si>
  <si>
    <t>22u</t>
  </si>
  <si>
    <t>22v</t>
  </si>
  <si>
    <t>22z</t>
  </si>
  <si>
    <t>22aa</t>
  </si>
  <si>
    <t>22ab</t>
  </si>
  <si>
    <t>22ac</t>
  </si>
  <si>
    <t>22ad</t>
  </si>
  <si>
    <t>22ae</t>
  </si>
  <si>
    <t>22af</t>
  </si>
  <si>
    <t>22ag</t>
  </si>
  <si>
    <t>23a</t>
  </si>
  <si>
    <t>23b</t>
  </si>
  <si>
    <t>23c</t>
  </si>
  <si>
    <t>23d</t>
  </si>
  <si>
    <t>23e</t>
  </si>
  <si>
    <t>23f</t>
  </si>
  <si>
    <t>23g</t>
  </si>
  <si>
    <t>23h</t>
  </si>
  <si>
    <t>23i</t>
  </si>
  <si>
    <t>23l</t>
  </si>
  <si>
    <t>23m</t>
  </si>
  <si>
    <t>23n</t>
  </si>
  <si>
    <t>23o</t>
  </si>
  <si>
    <t>23p</t>
  </si>
  <si>
    <t>23q</t>
  </si>
  <si>
    <t>23r</t>
  </si>
  <si>
    <t>23s</t>
  </si>
  <si>
    <t>23t</t>
  </si>
  <si>
    <t>23u</t>
  </si>
  <si>
    <t>23v</t>
  </si>
  <si>
    <t>23z</t>
  </si>
  <si>
    <t>24a</t>
  </si>
  <si>
    <t>24b</t>
  </si>
  <si>
    <t>24c</t>
  </si>
  <si>
    <t>24d</t>
  </si>
  <si>
    <t>24e</t>
  </si>
  <si>
    <t>24f</t>
  </si>
  <si>
    <t>24g</t>
  </si>
  <si>
    <t>24h</t>
  </si>
  <si>
    <t>24i</t>
  </si>
  <si>
    <t>24l</t>
  </si>
  <si>
    <t>24m</t>
  </si>
  <si>
    <t>24n</t>
  </si>
  <si>
    <t>24o</t>
  </si>
  <si>
    <t>25a</t>
  </si>
  <si>
    <t>25b</t>
  </si>
  <si>
    <t>25c</t>
  </si>
  <si>
    <t>25d</t>
  </si>
  <si>
    <t>25e</t>
  </si>
  <si>
    <t>25f</t>
  </si>
  <si>
    <t>25g</t>
  </si>
  <si>
    <t>25h</t>
  </si>
  <si>
    <t>25i</t>
  </si>
  <si>
    <t>25l</t>
  </si>
  <si>
    <t>25m</t>
  </si>
  <si>
    <t>25n</t>
  </si>
  <si>
    <t>25o</t>
  </si>
  <si>
    <t>25p</t>
  </si>
  <si>
    <t>25q</t>
  </si>
  <si>
    <t>26a</t>
  </si>
  <si>
    <t>26b</t>
  </si>
  <si>
    <t>26c</t>
  </si>
  <si>
    <t>26d</t>
  </si>
  <si>
    <t>26e</t>
  </si>
  <si>
    <t>26f</t>
  </si>
  <si>
    <t>26g</t>
  </si>
  <si>
    <t>26h</t>
  </si>
  <si>
    <t>26i</t>
  </si>
  <si>
    <t>26l</t>
  </si>
  <si>
    <t>26m</t>
  </si>
  <si>
    <t>26n</t>
  </si>
  <si>
    <t>26o</t>
  </si>
  <si>
    <t>26p</t>
  </si>
  <si>
    <t>26q</t>
  </si>
  <si>
    <t>27a</t>
  </si>
  <si>
    <t>27b</t>
  </si>
  <si>
    <t>27c</t>
  </si>
  <si>
    <t>27d</t>
  </si>
  <si>
    <t>27e</t>
  </si>
  <si>
    <t>27f</t>
  </si>
  <si>
    <t>27g</t>
  </si>
  <si>
    <t>27h</t>
  </si>
  <si>
    <t>27i</t>
  </si>
  <si>
    <t>27l</t>
  </si>
  <si>
    <t>27m</t>
  </si>
  <si>
    <t>27n</t>
  </si>
  <si>
    <t>27o</t>
  </si>
  <si>
    <t>27p</t>
  </si>
  <si>
    <t>27q</t>
  </si>
  <si>
    <t>27r</t>
  </si>
  <si>
    <t>27s</t>
  </si>
  <si>
    <t>27t</t>
  </si>
  <si>
    <t>27u</t>
  </si>
  <si>
    <t>27v</t>
  </si>
  <si>
    <t>27z</t>
  </si>
  <si>
    <t>27aa</t>
  </si>
  <si>
    <t>27ab</t>
  </si>
  <si>
    <t>27ac</t>
  </si>
  <si>
    <t>27ad</t>
  </si>
  <si>
    <t>27ae</t>
  </si>
  <si>
    <t>28a</t>
  </si>
  <si>
    <t>28b</t>
  </si>
  <si>
    <t>28c</t>
  </si>
  <si>
    <t>28d</t>
  </si>
  <si>
    <t>28e</t>
  </si>
  <si>
    <t>28f</t>
  </si>
  <si>
    <t>28g</t>
  </si>
  <si>
    <t>28h</t>
  </si>
  <si>
    <t>28i</t>
  </si>
  <si>
    <t>28l</t>
  </si>
  <si>
    <t>28m</t>
  </si>
  <si>
    <t>28n</t>
  </si>
  <si>
    <t>28o</t>
  </si>
  <si>
    <t>28p</t>
  </si>
  <si>
    <t>28q</t>
  </si>
  <si>
    <t>29a</t>
  </si>
  <si>
    <t>29b</t>
  </si>
  <si>
    <t>29c</t>
  </si>
  <si>
    <t>29d</t>
  </si>
  <si>
    <t>29e</t>
  </si>
  <si>
    <t>29f</t>
  </si>
  <si>
    <t>29g</t>
  </si>
  <si>
    <t>29h</t>
  </si>
  <si>
    <t>29i</t>
  </si>
  <si>
    <t>29l</t>
  </si>
  <si>
    <t>29m</t>
  </si>
  <si>
    <t>29n</t>
  </si>
  <si>
    <t>29o</t>
  </si>
  <si>
    <t>29p</t>
  </si>
  <si>
    <t>29q</t>
  </si>
  <si>
    <t>29r</t>
  </si>
  <si>
    <t>29s</t>
  </si>
  <si>
    <t>29t</t>
  </si>
  <si>
    <t>29u</t>
  </si>
  <si>
    <t>29v</t>
  </si>
  <si>
    <t>29z</t>
  </si>
  <si>
    <t>29aa</t>
  </si>
  <si>
    <t>29ab</t>
  </si>
  <si>
    <t>29ac</t>
  </si>
  <si>
    <t>29ad</t>
  </si>
  <si>
    <t>31a</t>
  </si>
  <si>
    <t>31b</t>
  </si>
  <si>
    <t>31c</t>
  </si>
  <si>
    <t>31d</t>
  </si>
  <si>
    <t>31e</t>
  </si>
  <si>
    <t>31f</t>
  </si>
  <si>
    <t>31g</t>
  </si>
  <si>
    <t>31h</t>
  </si>
  <si>
    <t>31i</t>
  </si>
  <si>
    <t>31l</t>
  </si>
  <si>
    <t>31m</t>
  </si>
  <si>
    <t>31n</t>
  </si>
  <si>
    <t>31o</t>
  </si>
  <si>
    <t>31p</t>
  </si>
  <si>
    <t>31q</t>
  </si>
  <si>
    <t>31r</t>
  </si>
  <si>
    <t>31s</t>
  </si>
  <si>
    <t>31t</t>
  </si>
  <si>
    <t>31u</t>
  </si>
  <si>
    <t>31v</t>
  </si>
  <si>
    <t>31z</t>
  </si>
  <si>
    <t>31aa</t>
  </si>
  <si>
    <t>31ab</t>
  </si>
  <si>
    <t>31ac</t>
  </si>
  <si>
    <t>31ad</t>
  </si>
  <si>
    <t>31ae</t>
  </si>
  <si>
    <t>31af</t>
  </si>
  <si>
    <t>32a</t>
  </si>
  <si>
    <t>32b</t>
  </si>
  <si>
    <t>32c</t>
  </si>
  <si>
    <t>32d</t>
  </si>
  <si>
    <t>32e</t>
  </si>
  <si>
    <t>32f</t>
  </si>
  <si>
    <t>32g</t>
  </si>
  <si>
    <t>32h</t>
  </si>
  <si>
    <t>32i</t>
  </si>
  <si>
    <t>32l</t>
  </si>
  <si>
    <t>Viale Misurata</t>
  </si>
  <si>
    <t>32m</t>
  </si>
  <si>
    <t>32n</t>
  </si>
  <si>
    <t>32o</t>
  </si>
  <si>
    <t>32p</t>
  </si>
  <si>
    <t>32q</t>
  </si>
  <si>
    <t>32r</t>
  </si>
  <si>
    <t>32s</t>
  </si>
  <si>
    <t>32t</t>
  </si>
  <si>
    <t>32u</t>
  </si>
  <si>
    <t>Piazza Belfanti</t>
  </si>
  <si>
    <t>32v</t>
  </si>
  <si>
    <t>32z</t>
  </si>
  <si>
    <t>32aa</t>
  </si>
  <si>
    <t>32ab</t>
  </si>
  <si>
    <t>32ac</t>
  </si>
  <si>
    <t>Piazza Cappelli</t>
  </si>
  <si>
    <t>33a</t>
  </si>
  <si>
    <t>33b</t>
  </si>
  <si>
    <t>33c</t>
  </si>
  <si>
    <t>33d</t>
  </si>
  <si>
    <t>33e</t>
  </si>
  <si>
    <t>33f</t>
  </si>
  <si>
    <t>33g</t>
  </si>
  <si>
    <t>33h</t>
  </si>
  <si>
    <t>33i</t>
  </si>
  <si>
    <t>33l</t>
  </si>
  <si>
    <t>33m</t>
  </si>
  <si>
    <t>33n</t>
  </si>
  <si>
    <t>33o</t>
  </si>
  <si>
    <t>33p</t>
  </si>
  <si>
    <t>33q</t>
  </si>
  <si>
    <t>33r</t>
  </si>
  <si>
    <t>33s</t>
  </si>
  <si>
    <t>33t</t>
  </si>
  <si>
    <t>33u</t>
  </si>
  <si>
    <t>33v</t>
  </si>
  <si>
    <t>33z</t>
  </si>
  <si>
    <t>33aa</t>
  </si>
  <si>
    <t>33ab</t>
  </si>
  <si>
    <t>33ac</t>
  </si>
  <si>
    <t>33ad</t>
  </si>
  <si>
    <t>33ae</t>
  </si>
  <si>
    <t>33af</t>
  </si>
  <si>
    <t>33ag</t>
  </si>
  <si>
    <t>33ah</t>
  </si>
  <si>
    <t>33ai</t>
  </si>
  <si>
    <t>34a</t>
  </si>
  <si>
    <t>34b</t>
  </si>
  <si>
    <t>34c</t>
  </si>
  <si>
    <t>34d</t>
  </si>
  <si>
    <t>34e</t>
  </si>
  <si>
    <t>Piazza Risorgimento</t>
  </si>
  <si>
    <t>34f</t>
  </si>
  <si>
    <t>Corso Concordia</t>
  </si>
  <si>
    <t>34g</t>
  </si>
  <si>
    <t>34h</t>
  </si>
  <si>
    <t>34i</t>
  </si>
  <si>
    <t>34l</t>
  </si>
  <si>
    <t>34m</t>
  </si>
  <si>
    <t>34n</t>
  </si>
  <si>
    <t>34o</t>
  </si>
  <si>
    <t>34p</t>
  </si>
  <si>
    <t>34q</t>
  </si>
  <si>
    <t>34r</t>
  </si>
  <si>
    <t>34s</t>
  </si>
  <si>
    <t>34t</t>
  </si>
  <si>
    <t>34u</t>
  </si>
  <si>
    <t>34v</t>
  </si>
  <si>
    <t>35a</t>
  </si>
  <si>
    <t>35b</t>
  </si>
  <si>
    <t>35c</t>
  </si>
  <si>
    <t>35d</t>
  </si>
  <si>
    <t>35e</t>
  </si>
  <si>
    <t>35f</t>
  </si>
  <si>
    <t>35g</t>
  </si>
  <si>
    <t>35h</t>
  </si>
  <si>
    <t>35i</t>
  </si>
  <si>
    <t>35l</t>
  </si>
  <si>
    <t>35m</t>
  </si>
  <si>
    <t>35n</t>
  </si>
  <si>
    <t>35o</t>
  </si>
  <si>
    <t>35p</t>
  </si>
  <si>
    <t>35q</t>
  </si>
  <si>
    <t>35r</t>
  </si>
  <si>
    <t>35s</t>
  </si>
  <si>
    <t>35t</t>
  </si>
  <si>
    <t>35u</t>
  </si>
  <si>
    <t>35v</t>
  </si>
  <si>
    <t>35z</t>
  </si>
  <si>
    <t>36a</t>
  </si>
  <si>
    <t>36b</t>
  </si>
  <si>
    <t>36c</t>
  </si>
  <si>
    <t>36d</t>
  </si>
  <si>
    <t>36e</t>
  </si>
  <si>
    <t>36f</t>
  </si>
  <si>
    <t>36g</t>
  </si>
  <si>
    <t>36h</t>
  </si>
  <si>
    <t>36i</t>
  </si>
  <si>
    <t>36l</t>
  </si>
  <si>
    <t>36m</t>
  </si>
  <si>
    <t>36n</t>
  </si>
  <si>
    <t>36o</t>
  </si>
  <si>
    <t>36p</t>
  </si>
  <si>
    <t>36q</t>
  </si>
  <si>
    <t>36r</t>
  </si>
  <si>
    <t>36s</t>
  </si>
  <si>
    <t>36t</t>
  </si>
  <si>
    <t>36u</t>
  </si>
  <si>
    <t>36v</t>
  </si>
  <si>
    <t>36z</t>
  </si>
  <si>
    <t>36aa</t>
  </si>
  <si>
    <t>36ab</t>
  </si>
  <si>
    <t>37a</t>
  </si>
  <si>
    <t>37b</t>
  </si>
  <si>
    <t>37c</t>
  </si>
  <si>
    <t>37d</t>
  </si>
  <si>
    <t>37e</t>
  </si>
  <si>
    <t>37f</t>
  </si>
  <si>
    <t>37g</t>
  </si>
  <si>
    <t>37h</t>
  </si>
  <si>
    <t>37i</t>
  </si>
  <si>
    <t>37l</t>
  </si>
  <si>
    <t>37m</t>
  </si>
  <si>
    <t>37n</t>
  </si>
  <si>
    <t>37o</t>
  </si>
  <si>
    <t>37p</t>
  </si>
  <si>
    <t>37q</t>
  </si>
  <si>
    <t>37r</t>
  </si>
  <si>
    <t>37s</t>
  </si>
  <si>
    <t>37t</t>
  </si>
  <si>
    <t>37u</t>
  </si>
  <si>
    <t>37v</t>
  </si>
  <si>
    <t>37z</t>
  </si>
  <si>
    <t>37aa</t>
  </si>
  <si>
    <t>38a</t>
  </si>
  <si>
    <t>38b</t>
  </si>
  <si>
    <t>38c</t>
  </si>
  <si>
    <t>38d</t>
  </si>
  <si>
    <t>38e</t>
  </si>
  <si>
    <t>38f</t>
  </si>
  <si>
    <t>38g</t>
  </si>
  <si>
    <t>38h</t>
  </si>
  <si>
    <t>38i</t>
  </si>
  <si>
    <t>38l</t>
  </si>
  <si>
    <t>38m</t>
  </si>
  <si>
    <t>38n</t>
  </si>
  <si>
    <t>38o</t>
  </si>
  <si>
    <t>38p</t>
  </si>
  <si>
    <t>38q</t>
  </si>
  <si>
    <t>38r</t>
  </si>
  <si>
    <t>38s</t>
  </si>
  <si>
    <t>38t</t>
  </si>
  <si>
    <t>38u</t>
  </si>
  <si>
    <t>38v</t>
  </si>
  <si>
    <t>38z</t>
  </si>
  <si>
    <t>38aa</t>
  </si>
  <si>
    <t>38ab</t>
  </si>
  <si>
    <t>38ac</t>
  </si>
  <si>
    <t>38ad</t>
  </si>
  <si>
    <t>38ae</t>
  </si>
  <si>
    <t>39a</t>
  </si>
  <si>
    <t>39b</t>
  </si>
  <si>
    <t>39c</t>
  </si>
  <si>
    <t>39d</t>
  </si>
  <si>
    <t>39e</t>
  </si>
  <si>
    <t>39f</t>
  </si>
  <si>
    <t>39g</t>
  </si>
  <si>
    <t>39h</t>
  </si>
  <si>
    <t>39i</t>
  </si>
  <si>
    <t>39l</t>
  </si>
  <si>
    <t>39m</t>
  </si>
  <si>
    <t>39n</t>
  </si>
  <si>
    <t>39o</t>
  </si>
  <si>
    <t>39p</t>
  </si>
  <si>
    <t>39q</t>
  </si>
  <si>
    <t>39r</t>
  </si>
  <si>
    <t>39s</t>
  </si>
  <si>
    <t>39t</t>
  </si>
  <si>
    <t>39u</t>
  </si>
  <si>
    <t>39v</t>
  </si>
  <si>
    <t>39z</t>
  </si>
  <si>
    <t>39aa</t>
  </si>
  <si>
    <t>39ab</t>
  </si>
  <si>
    <t>39ac</t>
  </si>
  <si>
    <t>39ad</t>
  </si>
  <si>
    <t>40a</t>
  </si>
  <si>
    <t>40b</t>
  </si>
  <si>
    <t>40c</t>
  </si>
  <si>
    <t>40d</t>
  </si>
  <si>
    <t>40e</t>
  </si>
  <si>
    <t>40f</t>
  </si>
  <si>
    <t>40g</t>
  </si>
  <si>
    <t>40h</t>
  </si>
  <si>
    <t>40i</t>
  </si>
  <si>
    <t>40l</t>
  </si>
  <si>
    <t>40m</t>
  </si>
  <si>
    <t>40n</t>
  </si>
  <si>
    <t>40o</t>
  </si>
  <si>
    <t>40p</t>
  </si>
  <si>
    <t>40q</t>
  </si>
  <si>
    <t>40r</t>
  </si>
  <si>
    <t>Corso Monforte</t>
  </si>
  <si>
    <t>40s</t>
  </si>
  <si>
    <t>40t</t>
  </si>
  <si>
    <t>40u</t>
  </si>
  <si>
    <t>40v</t>
  </si>
  <si>
    <t>40z</t>
  </si>
  <si>
    <t>40aa</t>
  </si>
  <si>
    <t>40ab</t>
  </si>
  <si>
    <t>40ac</t>
  </si>
  <si>
    <t>Via Solari</t>
  </si>
  <si>
    <t>Via Giambellino</t>
  </si>
  <si>
    <t>41a</t>
  </si>
  <si>
    <t>41b</t>
  </si>
  <si>
    <t>41c</t>
  </si>
  <si>
    <t>41d</t>
  </si>
  <si>
    <t>41e</t>
  </si>
  <si>
    <t>41f</t>
  </si>
  <si>
    <t>41g</t>
  </si>
  <si>
    <t>41h</t>
  </si>
  <si>
    <t>41i</t>
  </si>
  <si>
    <t>41l</t>
  </si>
  <si>
    <t>41m</t>
  </si>
  <si>
    <t>41n</t>
  </si>
  <si>
    <t>41o</t>
  </si>
  <si>
    <t>41p</t>
  </si>
  <si>
    <t>41q</t>
  </si>
  <si>
    <t>41r</t>
  </si>
  <si>
    <t>41s</t>
  </si>
  <si>
    <t>41t</t>
  </si>
  <si>
    <t>42a</t>
  </si>
  <si>
    <t>42b</t>
  </si>
  <si>
    <t>42c</t>
  </si>
  <si>
    <t>42d</t>
  </si>
  <si>
    <t>42e</t>
  </si>
  <si>
    <t>42f</t>
  </si>
  <si>
    <t>42g</t>
  </si>
  <si>
    <t>42h</t>
  </si>
  <si>
    <t>42i</t>
  </si>
  <si>
    <t>42l</t>
  </si>
  <si>
    <t>Piazza Filangeri</t>
  </si>
  <si>
    <t>42m</t>
  </si>
  <si>
    <t>42n</t>
  </si>
  <si>
    <t>42o</t>
  </si>
  <si>
    <t>42p</t>
  </si>
  <si>
    <t>42q</t>
  </si>
  <si>
    <t>42r</t>
  </si>
  <si>
    <t>42s</t>
  </si>
  <si>
    <t>42t</t>
  </si>
  <si>
    <t>42u</t>
  </si>
  <si>
    <t>43a</t>
  </si>
  <si>
    <t>43b</t>
  </si>
  <si>
    <t>43c</t>
  </si>
  <si>
    <t>43d</t>
  </si>
  <si>
    <t>43e</t>
  </si>
  <si>
    <t>Piazza Velasquez</t>
  </si>
  <si>
    <t>43f</t>
  </si>
  <si>
    <t>43g</t>
  </si>
  <si>
    <t>43h</t>
  </si>
  <si>
    <t>43i</t>
  </si>
  <si>
    <t>43l</t>
  </si>
  <si>
    <t>43m</t>
  </si>
  <si>
    <t>43n</t>
  </si>
  <si>
    <t>43o</t>
  </si>
  <si>
    <t>43p</t>
  </si>
  <si>
    <t>43q</t>
  </si>
  <si>
    <t>43r</t>
  </si>
  <si>
    <t>43s</t>
  </si>
  <si>
    <t>43t</t>
  </si>
  <si>
    <t>43u</t>
  </si>
  <si>
    <t>43v</t>
  </si>
  <si>
    <t>43z</t>
  </si>
  <si>
    <t>43aa</t>
  </si>
  <si>
    <t>43ab</t>
  </si>
  <si>
    <t>43ac</t>
  </si>
  <si>
    <t>43ad</t>
  </si>
  <si>
    <t>43ae</t>
  </si>
  <si>
    <t>43af</t>
  </si>
  <si>
    <t>43ag</t>
  </si>
  <si>
    <t>44a</t>
  </si>
  <si>
    <t>44b</t>
  </si>
  <si>
    <t>44c</t>
  </si>
  <si>
    <t>44d</t>
  </si>
  <si>
    <t>44e</t>
  </si>
  <si>
    <t>44f</t>
  </si>
  <si>
    <t>44g</t>
  </si>
  <si>
    <t>44h</t>
  </si>
  <si>
    <t>44i</t>
  </si>
  <si>
    <t>44l</t>
  </si>
  <si>
    <t>44m</t>
  </si>
  <si>
    <t>44n</t>
  </si>
  <si>
    <t>44o</t>
  </si>
  <si>
    <t>44p</t>
  </si>
  <si>
    <t>44q</t>
  </si>
  <si>
    <t>44r</t>
  </si>
  <si>
    <t>45a</t>
  </si>
  <si>
    <t>45b</t>
  </si>
  <si>
    <t>45c</t>
  </si>
  <si>
    <t>45d</t>
  </si>
  <si>
    <t>45e</t>
  </si>
  <si>
    <t>45f</t>
  </si>
  <si>
    <t>45g</t>
  </si>
  <si>
    <t>45h</t>
  </si>
  <si>
    <t>45i</t>
  </si>
  <si>
    <t>45l</t>
  </si>
  <si>
    <t>45m</t>
  </si>
  <si>
    <t>45n</t>
  </si>
  <si>
    <t>45o</t>
  </si>
  <si>
    <t>45p</t>
  </si>
  <si>
    <t>45q</t>
  </si>
  <si>
    <t>45r</t>
  </si>
  <si>
    <t>45s</t>
  </si>
  <si>
    <t>45t</t>
  </si>
  <si>
    <t>45u</t>
  </si>
  <si>
    <t>45v</t>
  </si>
  <si>
    <t>45z</t>
  </si>
  <si>
    <t>45aa</t>
  </si>
  <si>
    <t>45ab</t>
  </si>
  <si>
    <t>46a</t>
  </si>
  <si>
    <t>46b</t>
  </si>
  <si>
    <t>46c</t>
  </si>
  <si>
    <t>46d</t>
  </si>
  <si>
    <t>46e</t>
  </si>
  <si>
    <t>46f</t>
  </si>
  <si>
    <t>46g</t>
  </si>
  <si>
    <t>46h</t>
  </si>
  <si>
    <t>46i</t>
  </si>
  <si>
    <t>46l</t>
  </si>
  <si>
    <t>46m</t>
  </si>
  <si>
    <t>46n</t>
  </si>
  <si>
    <t>46o</t>
  </si>
  <si>
    <t>46p</t>
  </si>
  <si>
    <t>46q</t>
  </si>
  <si>
    <t>46r</t>
  </si>
  <si>
    <t>46s</t>
  </si>
  <si>
    <t>46t</t>
  </si>
  <si>
    <t>46u</t>
  </si>
  <si>
    <t>46v</t>
  </si>
  <si>
    <t>46z</t>
  </si>
  <si>
    <t>46aa</t>
  </si>
  <si>
    <t>46ab</t>
  </si>
  <si>
    <t>Via Rastrelli</t>
  </si>
  <si>
    <t>46ac</t>
  </si>
  <si>
    <t>47a</t>
  </si>
  <si>
    <t>47b</t>
  </si>
  <si>
    <t>47c</t>
  </si>
  <si>
    <t>47d</t>
  </si>
  <si>
    <t>47e</t>
  </si>
  <si>
    <t>47f</t>
  </si>
  <si>
    <t>47g</t>
  </si>
  <si>
    <t>47h</t>
  </si>
  <si>
    <t>47i</t>
  </si>
  <si>
    <t>47l</t>
  </si>
  <si>
    <t>47m</t>
  </si>
  <si>
    <t>47n</t>
  </si>
  <si>
    <t>47o</t>
  </si>
  <si>
    <t>47p</t>
  </si>
  <si>
    <t>47q</t>
  </si>
  <si>
    <t>47r</t>
  </si>
  <si>
    <t>47s</t>
  </si>
  <si>
    <t>47t</t>
  </si>
  <si>
    <t>47u</t>
  </si>
  <si>
    <t>47v</t>
  </si>
  <si>
    <t>47z</t>
  </si>
  <si>
    <t>47aa</t>
  </si>
  <si>
    <t>48a</t>
  </si>
  <si>
    <t>48b</t>
  </si>
  <si>
    <t>48c</t>
  </si>
  <si>
    <t>48d</t>
  </si>
  <si>
    <t>48e</t>
  </si>
  <si>
    <t>48f</t>
  </si>
  <si>
    <t>48g</t>
  </si>
  <si>
    <t>48h</t>
  </si>
  <si>
    <t>48i</t>
  </si>
  <si>
    <t>48l</t>
  </si>
  <si>
    <t>48m</t>
  </si>
  <si>
    <t>48n</t>
  </si>
  <si>
    <t>49a</t>
  </si>
  <si>
    <t>49b</t>
  </si>
  <si>
    <t>49c</t>
  </si>
  <si>
    <t>49d</t>
  </si>
  <si>
    <t>49e</t>
  </si>
  <si>
    <t>49f</t>
  </si>
  <si>
    <t>49g</t>
  </si>
  <si>
    <t>49h</t>
  </si>
  <si>
    <t>49i</t>
  </si>
  <si>
    <t>49l</t>
  </si>
  <si>
    <t>49m</t>
  </si>
  <si>
    <t>49n</t>
  </si>
  <si>
    <t>50a</t>
  </si>
  <si>
    <t>50b</t>
  </si>
  <si>
    <t>50c</t>
  </si>
  <si>
    <t>50d</t>
  </si>
  <si>
    <t>50e</t>
  </si>
  <si>
    <t>50f</t>
  </si>
  <si>
    <t>50g</t>
  </si>
  <si>
    <t>50h</t>
  </si>
  <si>
    <t>50i</t>
  </si>
  <si>
    <t>50l</t>
  </si>
  <si>
    <t>50m</t>
  </si>
  <si>
    <t>50n</t>
  </si>
  <si>
    <t>50o</t>
  </si>
  <si>
    <t>50p</t>
  </si>
  <si>
    <t>50q</t>
  </si>
  <si>
    <t>50r</t>
  </si>
  <si>
    <t>50s</t>
  </si>
  <si>
    <t>50t</t>
  </si>
  <si>
    <t>51a</t>
  </si>
  <si>
    <t>51b</t>
  </si>
  <si>
    <t>51c</t>
  </si>
  <si>
    <t>51d</t>
  </si>
  <si>
    <t>51e</t>
  </si>
  <si>
    <t>51f</t>
  </si>
  <si>
    <t>51g</t>
  </si>
  <si>
    <t>51h</t>
  </si>
  <si>
    <t>51i</t>
  </si>
  <si>
    <t>52a</t>
  </si>
  <si>
    <t>52b</t>
  </si>
  <si>
    <t>52c</t>
  </si>
  <si>
    <t>52d</t>
  </si>
  <si>
    <t>52e</t>
  </si>
  <si>
    <t>52f</t>
  </si>
  <si>
    <t>52g</t>
  </si>
  <si>
    <t>52h</t>
  </si>
  <si>
    <t>52i</t>
  </si>
  <si>
    <t>53a</t>
  </si>
  <si>
    <t>53b</t>
  </si>
  <si>
    <t>53c</t>
  </si>
  <si>
    <t>53d</t>
  </si>
  <si>
    <t>53e</t>
  </si>
  <si>
    <t>53f</t>
  </si>
  <si>
    <t>53g</t>
  </si>
  <si>
    <t>53h</t>
  </si>
  <si>
    <t>53i</t>
  </si>
  <si>
    <t>53l</t>
  </si>
  <si>
    <t>53m</t>
  </si>
  <si>
    <t>54a</t>
  </si>
  <si>
    <t>54b</t>
  </si>
  <si>
    <t>54c</t>
  </si>
  <si>
    <t>54d</t>
  </si>
  <si>
    <t>54e</t>
  </si>
  <si>
    <t>54f</t>
  </si>
  <si>
    <t>54g</t>
  </si>
  <si>
    <t>54h</t>
  </si>
  <si>
    <t>54i</t>
  </si>
  <si>
    <t>54l</t>
  </si>
  <si>
    <t>54m</t>
  </si>
  <si>
    <t>54n</t>
  </si>
  <si>
    <t>54o</t>
  </si>
  <si>
    <t>54p</t>
  </si>
  <si>
    <t>54q</t>
  </si>
  <si>
    <t>54r</t>
  </si>
  <si>
    <t>54s</t>
  </si>
  <si>
    <t>54t</t>
  </si>
  <si>
    <t>54u</t>
  </si>
  <si>
    <t>54v</t>
  </si>
  <si>
    <t>55a</t>
  </si>
  <si>
    <t>55b</t>
  </si>
  <si>
    <t>55c</t>
  </si>
  <si>
    <t>55d</t>
  </si>
  <si>
    <t>55e</t>
  </si>
  <si>
    <t>55f</t>
  </si>
  <si>
    <t>55g</t>
  </si>
  <si>
    <t>55h</t>
  </si>
  <si>
    <t>56a</t>
  </si>
  <si>
    <t>56b</t>
  </si>
  <si>
    <t>56c</t>
  </si>
  <si>
    <t>56d</t>
  </si>
  <si>
    <t>56e</t>
  </si>
  <si>
    <t>56f</t>
  </si>
  <si>
    <t>56g</t>
  </si>
  <si>
    <t>56h</t>
  </si>
  <si>
    <t>56i</t>
  </si>
  <si>
    <t>56l</t>
  </si>
  <si>
    <t>56m</t>
  </si>
  <si>
    <t>56n</t>
  </si>
  <si>
    <t>56o</t>
  </si>
  <si>
    <t>56p</t>
  </si>
  <si>
    <t>56q</t>
  </si>
  <si>
    <t>56r</t>
  </si>
  <si>
    <t>56s</t>
  </si>
  <si>
    <t>57a</t>
  </si>
  <si>
    <t>57b</t>
  </si>
  <si>
    <t>57c</t>
  </si>
  <si>
    <t>57d</t>
  </si>
  <si>
    <t>57e</t>
  </si>
  <si>
    <t>57f</t>
  </si>
  <si>
    <t>57g</t>
  </si>
  <si>
    <t>57h</t>
  </si>
  <si>
    <t>57i</t>
  </si>
  <si>
    <t>57l</t>
  </si>
  <si>
    <t>57m</t>
  </si>
  <si>
    <t>57n</t>
  </si>
  <si>
    <t>57o</t>
  </si>
  <si>
    <t>58a</t>
  </si>
  <si>
    <t>58b</t>
  </si>
  <si>
    <t>58c</t>
  </si>
  <si>
    <t>58d</t>
  </si>
  <si>
    <t>58e</t>
  </si>
  <si>
    <t>58f</t>
  </si>
  <si>
    <t>58g</t>
  </si>
  <si>
    <t>58h</t>
  </si>
  <si>
    <t>58i</t>
  </si>
  <si>
    <t>58l</t>
  </si>
  <si>
    <t>58m</t>
  </si>
  <si>
    <t>58n</t>
  </si>
  <si>
    <t>58o</t>
  </si>
  <si>
    <t>58p</t>
  </si>
  <si>
    <t>58q</t>
  </si>
  <si>
    <t>58r</t>
  </si>
  <si>
    <t>59a</t>
  </si>
  <si>
    <t>59b</t>
  </si>
  <si>
    <t>59c</t>
  </si>
  <si>
    <t>59d</t>
  </si>
  <si>
    <t>59e</t>
  </si>
  <si>
    <t>59f</t>
  </si>
  <si>
    <t>59g</t>
  </si>
  <si>
    <t>59h</t>
  </si>
  <si>
    <t>59i</t>
  </si>
  <si>
    <t>59l</t>
  </si>
  <si>
    <t>59m</t>
  </si>
  <si>
    <t>59n</t>
  </si>
  <si>
    <t>59o</t>
  </si>
  <si>
    <t>59p</t>
  </si>
  <si>
    <t>59q</t>
  </si>
  <si>
    <t>59r</t>
  </si>
  <si>
    <t>59s</t>
  </si>
  <si>
    <t>59t</t>
  </si>
  <si>
    <t>59u</t>
  </si>
  <si>
    <t>59v</t>
  </si>
  <si>
    <t>60a</t>
  </si>
  <si>
    <t>60b</t>
  </si>
  <si>
    <t>60c</t>
  </si>
  <si>
    <t>60d</t>
  </si>
  <si>
    <t>60e</t>
  </si>
  <si>
    <t>60f</t>
  </si>
  <si>
    <t>60g</t>
  </si>
  <si>
    <t>60h</t>
  </si>
  <si>
    <t>61a</t>
  </si>
  <si>
    <t>61b</t>
  </si>
  <si>
    <t>61c</t>
  </si>
  <si>
    <t>61d</t>
  </si>
  <si>
    <t>61e</t>
  </si>
  <si>
    <t>61f</t>
  </si>
  <si>
    <t>61g</t>
  </si>
  <si>
    <t>61h</t>
  </si>
  <si>
    <t>61i</t>
  </si>
  <si>
    <t>61l</t>
  </si>
  <si>
    <t>61m</t>
  </si>
  <si>
    <t>61n</t>
  </si>
  <si>
    <t>61o</t>
  </si>
  <si>
    <t>61p</t>
  </si>
  <si>
    <t>61q</t>
  </si>
  <si>
    <t>61r</t>
  </si>
  <si>
    <t>61s</t>
  </si>
  <si>
    <t>61t</t>
  </si>
  <si>
    <t>61u</t>
  </si>
  <si>
    <t>61v</t>
  </si>
  <si>
    <t>61z</t>
  </si>
  <si>
    <t>61aa</t>
  </si>
  <si>
    <t>61ab</t>
  </si>
  <si>
    <t>61ac</t>
  </si>
  <si>
    <t>61ad</t>
  </si>
  <si>
    <t>61ae</t>
  </si>
  <si>
    <t>61af</t>
  </si>
  <si>
    <t>62a</t>
  </si>
  <si>
    <t>62b</t>
  </si>
  <si>
    <t>62c</t>
  </si>
  <si>
    <t>62d</t>
  </si>
  <si>
    <t>62e</t>
  </si>
  <si>
    <t>62f</t>
  </si>
  <si>
    <t>63a</t>
  </si>
  <si>
    <t>63b</t>
  </si>
  <si>
    <t>63c</t>
  </si>
  <si>
    <t>63d</t>
  </si>
  <si>
    <t>63e</t>
  </si>
  <si>
    <t>63f</t>
  </si>
  <si>
    <t>63g</t>
  </si>
  <si>
    <t>63h</t>
  </si>
  <si>
    <t>63i</t>
  </si>
  <si>
    <t>63l</t>
  </si>
  <si>
    <t>63m</t>
  </si>
  <si>
    <t>63n</t>
  </si>
  <si>
    <t>63o</t>
  </si>
  <si>
    <t>63p</t>
  </si>
  <si>
    <t>64a</t>
  </si>
  <si>
    <t>64b</t>
  </si>
  <si>
    <t>64c</t>
  </si>
  <si>
    <t>64d</t>
  </si>
  <si>
    <t>64e</t>
  </si>
  <si>
    <t>64f</t>
  </si>
  <si>
    <t>64g</t>
  </si>
  <si>
    <t>64h</t>
  </si>
  <si>
    <t>64i</t>
  </si>
  <si>
    <t>64l</t>
  </si>
  <si>
    <t>64m</t>
  </si>
  <si>
    <t>64n</t>
  </si>
  <si>
    <t>64o</t>
  </si>
  <si>
    <t>64p</t>
  </si>
  <si>
    <t>64q</t>
  </si>
  <si>
    <t>64r</t>
  </si>
  <si>
    <t>65a</t>
  </si>
  <si>
    <t>65b</t>
  </si>
  <si>
    <t>65c</t>
  </si>
  <si>
    <t>65d</t>
  </si>
  <si>
    <t>65e</t>
  </si>
  <si>
    <t>65f</t>
  </si>
  <si>
    <t>65g</t>
  </si>
  <si>
    <t>65h</t>
  </si>
  <si>
    <t>65i</t>
  </si>
  <si>
    <t>65l</t>
  </si>
  <si>
    <t>65m</t>
  </si>
  <si>
    <t>65n</t>
  </si>
  <si>
    <t>65o</t>
  </si>
  <si>
    <t>65p</t>
  </si>
  <si>
    <t>65q</t>
  </si>
  <si>
    <t>65r</t>
  </si>
  <si>
    <t>65s</t>
  </si>
  <si>
    <t>65t</t>
  </si>
  <si>
    <t>66a</t>
  </si>
  <si>
    <t>66b</t>
  </si>
  <si>
    <t>66c</t>
  </si>
  <si>
    <t>66d</t>
  </si>
  <si>
    <t>66e</t>
  </si>
  <si>
    <t>66f</t>
  </si>
  <si>
    <t>66g</t>
  </si>
  <si>
    <t>66h</t>
  </si>
  <si>
    <t>66i</t>
  </si>
  <si>
    <t>66l</t>
  </si>
  <si>
    <t>66m</t>
  </si>
  <si>
    <t>66n</t>
  </si>
  <si>
    <t>66o</t>
  </si>
  <si>
    <t>66p</t>
  </si>
  <si>
    <t>66q</t>
  </si>
  <si>
    <t>67a</t>
  </si>
  <si>
    <t>67b</t>
  </si>
  <si>
    <t>67c</t>
  </si>
  <si>
    <t>67d</t>
  </si>
  <si>
    <t>67e</t>
  </si>
  <si>
    <t>67f</t>
  </si>
  <si>
    <t>67g</t>
  </si>
  <si>
    <t>67h</t>
  </si>
  <si>
    <t>67i</t>
  </si>
  <si>
    <t>67l</t>
  </si>
  <si>
    <t>67m</t>
  </si>
  <si>
    <t>67n</t>
  </si>
  <si>
    <t>67o</t>
  </si>
  <si>
    <t>67p</t>
  </si>
  <si>
    <t>67q</t>
  </si>
  <si>
    <t>68a</t>
  </si>
  <si>
    <t>68b</t>
  </si>
  <si>
    <t>68c</t>
  </si>
  <si>
    <t>68d</t>
  </si>
  <si>
    <t>68e</t>
  </si>
  <si>
    <t>68f</t>
  </si>
  <si>
    <t>68g</t>
  </si>
  <si>
    <t>68h</t>
  </si>
  <si>
    <t>68i</t>
  </si>
  <si>
    <t>68l</t>
  </si>
  <si>
    <t>68m</t>
  </si>
  <si>
    <t>68n</t>
  </si>
  <si>
    <t>68o</t>
  </si>
  <si>
    <t>68p</t>
  </si>
  <si>
    <t>68q</t>
  </si>
  <si>
    <t>68r</t>
  </si>
  <si>
    <t>68s</t>
  </si>
  <si>
    <t>68t</t>
  </si>
  <si>
    <t>68u</t>
  </si>
  <si>
    <t>68v</t>
  </si>
  <si>
    <t>69a</t>
  </si>
  <si>
    <t>69b</t>
  </si>
  <si>
    <t>69c</t>
  </si>
  <si>
    <t>69d</t>
  </si>
  <si>
    <t>69e</t>
  </si>
  <si>
    <t>69f</t>
  </si>
  <si>
    <t>69g</t>
  </si>
  <si>
    <t>69h</t>
  </si>
  <si>
    <t>69i</t>
  </si>
  <si>
    <t>69l</t>
  </si>
  <si>
    <t>69m</t>
  </si>
  <si>
    <t>69n</t>
  </si>
  <si>
    <t>69o</t>
  </si>
  <si>
    <t>69p</t>
  </si>
  <si>
    <t>69q</t>
  </si>
  <si>
    <t>69r</t>
  </si>
  <si>
    <t>69s</t>
  </si>
  <si>
    <t>69t</t>
  </si>
  <si>
    <t>69u</t>
  </si>
  <si>
    <t>69v</t>
  </si>
  <si>
    <t>69z</t>
  </si>
  <si>
    <t>69aa</t>
  </si>
  <si>
    <t>69ab</t>
  </si>
  <si>
    <t>69ac</t>
  </si>
  <si>
    <t>69ad</t>
  </si>
  <si>
    <t>70a</t>
  </si>
  <si>
    <t>70b</t>
  </si>
  <si>
    <t>70c</t>
  </si>
  <si>
    <t>70d</t>
  </si>
  <si>
    <t>70e</t>
  </si>
  <si>
    <t>70f</t>
  </si>
  <si>
    <t>70g</t>
  </si>
  <si>
    <t>70h</t>
  </si>
  <si>
    <t>70i</t>
  </si>
  <si>
    <t>70l</t>
  </si>
  <si>
    <t>70m</t>
  </si>
  <si>
    <t>70n</t>
  </si>
  <si>
    <t>70o</t>
  </si>
  <si>
    <t>70p</t>
  </si>
  <si>
    <t>70q</t>
  </si>
  <si>
    <t>70r</t>
  </si>
  <si>
    <t>70s</t>
  </si>
  <si>
    <t>70t</t>
  </si>
  <si>
    <t>70u</t>
  </si>
  <si>
    <t>70v</t>
  </si>
  <si>
    <t>71a</t>
  </si>
  <si>
    <t>71b</t>
  </si>
  <si>
    <t>71c</t>
  </si>
  <si>
    <t>71d</t>
  </si>
  <si>
    <t>71e</t>
  </si>
  <si>
    <t>71f</t>
  </si>
  <si>
    <t>71g</t>
  </si>
  <si>
    <t>71h</t>
  </si>
  <si>
    <t>71i</t>
  </si>
  <si>
    <t>71l</t>
  </si>
  <si>
    <t>71m</t>
  </si>
  <si>
    <t>71n</t>
  </si>
  <si>
    <t>72a</t>
  </si>
  <si>
    <t>72b</t>
  </si>
  <si>
    <t>72c</t>
  </si>
  <si>
    <t>72d</t>
  </si>
  <si>
    <t>72e</t>
  </si>
  <si>
    <t>72f</t>
  </si>
  <si>
    <t>72g</t>
  </si>
  <si>
    <t>72h</t>
  </si>
  <si>
    <t>72i</t>
  </si>
  <si>
    <t>72l</t>
  </si>
  <si>
    <t>72m</t>
  </si>
  <si>
    <t>72n</t>
  </si>
  <si>
    <t>72o</t>
  </si>
  <si>
    <t>72p</t>
  </si>
  <si>
    <t>72q</t>
  </si>
  <si>
    <t>72r</t>
  </si>
  <si>
    <t>72s</t>
  </si>
  <si>
    <t>72t</t>
  </si>
  <si>
    <t>72u</t>
  </si>
  <si>
    <t>72v</t>
  </si>
  <si>
    <t>72z</t>
  </si>
  <si>
    <t>72aa</t>
  </si>
  <si>
    <t>73a</t>
  </si>
  <si>
    <t>73b</t>
  </si>
  <si>
    <t>73c</t>
  </si>
  <si>
    <t>73d</t>
  </si>
  <si>
    <t>73e</t>
  </si>
  <si>
    <t>73f</t>
  </si>
  <si>
    <t>73g</t>
  </si>
  <si>
    <t>73h</t>
  </si>
  <si>
    <t>73i</t>
  </si>
  <si>
    <t>73l</t>
  </si>
  <si>
    <t>73m</t>
  </si>
  <si>
    <t>73n</t>
  </si>
  <si>
    <t>73o</t>
  </si>
  <si>
    <t>73p</t>
  </si>
  <si>
    <t>73q</t>
  </si>
  <si>
    <t>73r</t>
  </si>
  <si>
    <t>73s</t>
  </si>
  <si>
    <t>73t</t>
  </si>
  <si>
    <t>74a</t>
  </si>
  <si>
    <t>74b</t>
  </si>
  <si>
    <t>74c</t>
  </si>
  <si>
    <t>74d</t>
  </si>
  <si>
    <t>74e</t>
  </si>
  <si>
    <t>74f</t>
  </si>
  <si>
    <t>75a</t>
  </si>
  <si>
    <t>75b</t>
  </si>
  <si>
    <t>75c</t>
  </si>
  <si>
    <t>75d</t>
  </si>
  <si>
    <t>75e</t>
  </si>
  <si>
    <t>75f</t>
  </si>
  <si>
    <t>75g</t>
  </si>
  <si>
    <t>75h</t>
  </si>
  <si>
    <t>75i</t>
  </si>
  <si>
    <t>75l</t>
  </si>
  <si>
    <t>75m</t>
  </si>
  <si>
    <t>75n</t>
  </si>
  <si>
    <t>75o</t>
  </si>
  <si>
    <t>75p</t>
  </si>
  <si>
    <t>75q</t>
  </si>
  <si>
    <t>75r</t>
  </si>
  <si>
    <t>75s</t>
  </si>
  <si>
    <t>75t</t>
  </si>
  <si>
    <t>75u</t>
  </si>
  <si>
    <t>75v</t>
  </si>
  <si>
    <t>76a</t>
  </si>
  <si>
    <t>76b</t>
  </si>
  <si>
    <t>76c</t>
  </si>
  <si>
    <t>76d</t>
  </si>
  <si>
    <t>76e</t>
  </si>
  <si>
    <t>76f</t>
  </si>
  <si>
    <t>76g</t>
  </si>
  <si>
    <t>76h</t>
  </si>
  <si>
    <t>76i</t>
  </si>
  <si>
    <t>76l</t>
  </si>
  <si>
    <t>76m</t>
  </si>
  <si>
    <t>76n</t>
  </si>
  <si>
    <t>76o</t>
  </si>
  <si>
    <t>76p</t>
  </si>
  <si>
    <t>76q</t>
  </si>
  <si>
    <t>76r</t>
  </si>
  <si>
    <t>77a</t>
  </si>
  <si>
    <t>77b</t>
  </si>
  <si>
    <t>77c</t>
  </si>
  <si>
    <t>77d</t>
  </si>
  <si>
    <t>77e</t>
  </si>
  <si>
    <t>77f</t>
  </si>
  <si>
    <t>77g</t>
  </si>
  <si>
    <t>77h</t>
  </si>
  <si>
    <t>77i</t>
  </si>
  <si>
    <t>77l</t>
  </si>
  <si>
    <t>77m</t>
  </si>
  <si>
    <t>77n</t>
  </si>
  <si>
    <t>78a</t>
  </si>
  <si>
    <t>78b</t>
  </si>
  <si>
    <t>78c</t>
  </si>
  <si>
    <t>78d</t>
  </si>
  <si>
    <t>78e</t>
  </si>
  <si>
    <t>78f</t>
  </si>
  <si>
    <t>78g</t>
  </si>
  <si>
    <t>78h</t>
  </si>
  <si>
    <t>78i</t>
  </si>
  <si>
    <t>78l</t>
  </si>
  <si>
    <t>78m</t>
  </si>
  <si>
    <t>78n</t>
  </si>
  <si>
    <t>78o</t>
  </si>
  <si>
    <t>79a</t>
  </si>
  <si>
    <t>79b</t>
  </si>
  <si>
    <t>79c</t>
  </si>
  <si>
    <t>79d</t>
  </si>
  <si>
    <t>79e</t>
  </si>
  <si>
    <t>79f</t>
  </si>
  <si>
    <t>79g</t>
  </si>
  <si>
    <t>79h</t>
  </si>
  <si>
    <t>79i</t>
  </si>
  <si>
    <t>79l</t>
  </si>
  <si>
    <t>79m</t>
  </si>
  <si>
    <t>79n</t>
  </si>
  <si>
    <t>79o</t>
  </si>
  <si>
    <t>79p</t>
  </si>
  <si>
    <t>79q</t>
  </si>
  <si>
    <t>79r</t>
  </si>
  <si>
    <t>80a</t>
  </si>
  <si>
    <t>80b</t>
  </si>
  <si>
    <t>80c</t>
  </si>
  <si>
    <t>80d</t>
  </si>
  <si>
    <t>80e</t>
  </si>
  <si>
    <t>80f</t>
  </si>
  <si>
    <t>80g</t>
  </si>
  <si>
    <t>80h</t>
  </si>
  <si>
    <t>80i</t>
  </si>
  <si>
    <t>81a</t>
  </si>
  <si>
    <t>81b</t>
  </si>
  <si>
    <t>81c</t>
  </si>
  <si>
    <t>81d</t>
  </si>
  <si>
    <t>81e</t>
  </si>
  <si>
    <t>81f</t>
  </si>
  <si>
    <t>81g</t>
  </si>
  <si>
    <t>81h</t>
  </si>
  <si>
    <t>81i</t>
  </si>
  <si>
    <t>81l</t>
  </si>
  <si>
    <t>81m</t>
  </si>
  <si>
    <t>81n</t>
  </si>
  <si>
    <t>81o</t>
  </si>
  <si>
    <t>81p</t>
  </si>
  <si>
    <t>81q</t>
  </si>
  <si>
    <t>81r</t>
  </si>
  <si>
    <t>81s</t>
  </si>
  <si>
    <t>81t</t>
  </si>
  <si>
    <t>81u</t>
  </si>
  <si>
    <t>81v</t>
  </si>
  <si>
    <t>81z</t>
  </si>
  <si>
    <t>81aa</t>
  </si>
  <si>
    <t>81ab</t>
  </si>
  <si>
    <t>81ac</t>
  </si>
  <si>
    <t>81ad</t>
  </si>
  <si>
    <t>81ae</t>
  </si>
  <si>
    <t>82a</t>
  </si>
  <si>
    <t>82b</t>
  </si>
  <si>
    <t>82c</t>
  </si>
  <si>
    <t>82d</t>
  </si>
  <si>
    <t>82e</t>
  </si>
  <si>
    <t>82f</t>
  </si>
  <si>
    <t>82g</t>
  </si>
  <si>
    <t>82h</t>
  </si>
  <si>
    <t>82i</t>
  </si>
  <si>
    <t>82l</t>
  </si>
  <si>
    <t>82m</t>
  </si>
  <si>
    <t>83a</t>
  </si>
  <si>
    <t>83b</t>
  </si>
  <si>
    <t>83c</t>
  </si>
  <si>
    <t>83d</t>
  </si>
  <si>
    <t>83e</t>
  </si>
  <si>
    <t>83f</t>
  </si>
  <si>
    <t>83g</t>
  </si>
  <si>
    <t>83h</t>
  </si>
  <si>
    <t>83i</t>
  </si>
  <si>
    <t>83l</t>
  </si>
  <si>
    <t>83m</t>
  </si>
  <si>
    <t>83n</t>
  </si>
  <si>
    <t>83o</t>
  </si>
  <si>
    <t>83p</t>
  </si>
  <si>
    <t>83q</t>
  </si>
  <si>
    <t>83r</t>
  </si>
  <si>
    <t>84a</t>
  </si>
  <si>
    <t>84b</t>
  </si>
  <si>
    <t>84c</t>
  </si>
  <si>
    <t>84d</t>
  </si>
  <si>
    <t>84e</t>
  </si>
  <si>
    <t>84f</t>
  </si>
  <si>
    <t>84g</t>
  </si>
  <si>
    <t>84h</t>
  </si>
  <si>
    <t>84i</t>
  </si>
  <si>
    <t>84l</t>
  </si>
  <si>
    <t>84m</t>
  </si>
  <si>
    <t>84n</t>
  </si>
  <si>
    <t>84o</t>
  </si>
  <si>
    <t>84p</t>
  </si>
  <si>
    <t>84q</t>
  </si>
  <si>
    <t>84r</t>
  </si>
  <si>
    <t>84s</t>
  </si>
  <si>
    <t>85a</t>
  </si>
  <si>
    <t>85b</t>
  </si>
  <si>
    <t>85c</t>
  </si>
  <si>
    <t>85d</t>
  </si>
  <si>
    <t>85e</t>
  </si>
  <si>
    <t>85f</t>
  </si>
  <si>
    <t>85g</t>
  </si>
  <si>
    <t>85h</t>
  </si>
  <si>
    <t>85i</t>
  </si>
  <si>
    <t>85l</t>
  </si>
  <si>
    <t>85m</t>
  </si>
  <si>
    <t>85n</t>
  </si>
  <si>
    <t>85o</t>
  </si>
  <si>
    <t>85p</t>
  </si>
  <si>
    <t>85q</t>
  </si>
  <si>
    <t>85r</t>
  </si>
  <si>
    <t>85s</t>
  </si>
  <si>
    <t>85t</t>
  </si>
  <si>
    <t>85u</t>
  </si>
  <si>
    <t>85v</t>
  </si>
  <si>
    <t>86a</t>
  </si>
  <si>
    <t>86b</t>
  </si>
  <si>
    <t>86c</t>
  </si>
  <si>
    <t>86d</t>
  </si>
  <si>
    <t>86e</t>
  </si>
  <si>
    <t>86f</t>
  </si>
  <si>
    <t>86g</t>
  </si>
  <si>
    <t>86h</t>
  </si>
  <si>
    <t>86i</t>
  </si>
  <si>
    <t>86l</t>
  </si>
  <si>
    <t>86m</t>
  </si>
  <si>
    <t>86n</t>
  </si>
  <si>
    <t>86o</t>
  </si>
  <si>
    <t>86p</t>
  </si>
  <si>
    <t>86q</t>
  </si>
  <si>
    <t>86r</t>
  </si>
  <si>
    <t>86s</t>
  </si>
  <si>
    <t>86t</t>
  </si>
  <si>
    <t>87a</t>
  </si>
  <si>
    <t>87b</t>
  </si>
  <si>
    <t>87c</t>
  </si>
  <si>
    <t>87d</t>
  </si>
  <si>
    <t>87e</t>
  </si>
  <si>
    <t>87f</t>
  </si>
  <si>
    <t>87g</t>
  </si>
  <si>
    <t>87h</t>
  </si>
  <si>
    <t>87i</t>
  </si>
  <si>
    <t>87l</t>
  </si>
  <si>
    <t>87m</t>
  </si>
  <si>
    <t>87n</t>
  </si>
  <si>
    <t>87o</t>
  </si>
  <si>
    <t>87p</t>
  </si>
  <si>
    <t>87q</t>
  </si>
  <si>
    <t>87r</t>
  </si>
  <si>
    <t>87s</t>
  </si>
  <si>
    <t>88a</t>
  </si>
  <si>
    <t>88b</t>
  </si>
  <si>
    <t>88c</t>
  </si>
  <si>
    <t>88d</t>
  </si>
  <si>
    <t>88e</t>
  </si>
  <si>
    <t>88f</t>
  </si>
  <si>
    <t>88g</t>
  </si>
  <si>
    <t>88h</t>
  </si>
  <si>
    <t>88i</t>
  </si>
  <si>
    <t>88l</t>
  </si>
  <si>
    <t>88m</t>
  </si>
  <si>
    <t>88n</t>
  </si>
  <si>
    <t>88o</t>
  </si>
  <si>
    <t>88p</t>
  </si>
  <si>
    <t>88q</t>
  </si>
  <si>
    <t>88r</t>
  </si>
  <si>
    <t>88s</t>
  </si>
  <si>
    <t>88t</t>
  </si>
  <si>
    <t>88u</t>
  </si>
  <si>
    <t>89a</t>
  </si>
  <si>
    <t>89b</t>
  </si>
  <si>
    <t>89c</t>
  </si>
  <si>
    <t>89d</t>
  </si>
  <si>
    <t>89e</t>
  </si>
  <si>
    <t>89f</t>
  </si>
  <si>
    <t>89g</t>
  </si>
  <si>
    <t>89h</t>
  </si>
  <si>
    <t>89i</t>
  </si>
  <si>
    <t>89l</t>
  </si>
  <si>
    <t>89m</t>
  </si>
  <si>
    <t>89n</t>
  </si>
  <si>
    <t>89o</t>
  </si>
  <si>
    <t>89p</t>
  </si>
  <si>
    <t>89q</t>
  </si>
  <si>
    <t>89r</t>
  </si>
  <si>
    <t>89s</t>
  </si>
  <si>
    <t>89t</t>
  </si>
  <si>
    <t>89u</t>
  </si>
  <si>
    <t>89v</t>
  </si>
  <si>
    <t>89z</t>
  </si>
  <si>
    <t>89aa</t>
  </si>
  <si>
    <t>89ab</t>
  </si>
  <si>
    <t>89ac</t>
  </si>
  <si>
    <t>89ad</t>
  </si>
  <si>
    <t>I requisiti e le condizioni per il rilascio delle licenze d'esercizio di taxi e NCC sono stabiliti:</t>
  </si>
  <si>
    <t>Quale strada statale attraversa l'abitato di Montichiari?</t>
  </si>
  <si>
    <t>Corso di Porta Genova</t>
  </si>
  <si>
    <t>Via San Vincenzo</t>
  </si>
  <si>
    <t>Via Camminadella</t>
  </si>
  <si>
    <t>Via Mora</t>
  </si>
  <si>
    <t>Via Fabbri</t>
  </si>
  <si>
    <t>Via Conca del Naviglio</t>
  </si>
  <si>
    <t>Il possesso del certificato di abilitazione professionale per cui all'art. 116 del decreto legislativo del 30/4/1992 n° 285, è requisito indispensabile, ai sensi della Legge Regionale del 15/4/1995 n° 20 , per l'iscrizione:</t>
  </si>
  <si>
    <t>Cosa tratta l'Art.15 del Regolamento Comunale:</t>
  </si>
  <si>
    <t>Qual'è la produzione caratteristica della Valtrompia?</t>
  </si>
  <si>
    <t>Chiedere l'importo segnato sul tassametro alla fine della corsa</t>
  </si>
  <si>
    <t>Seguire le indicazioni di percorso fornite dall'utente</t>
  </si>
  <si>
    <t>L'assolvimento dell'obbligo scolastico e il possesso di CAP e della patente</t>
  </si>
  <si>
    <t>I Funzionari del Comune in relazione alle questioni poste all'ordine del giorno</t>
  </si>
  <si>
    <t>Corso Manusardi</t>
  </si>
  <si>
    <t>Via Vespri Siciliani</t>
  </si>
  <si>
    <t>Via Cola Di Rienzo</t>
  </si>
  <si>
    <t>E' la stazione della metropolitana con le autolinee extraurbane della zona dell'Adda:</t>
  </si>
  <si>
    <t>Gessate</t>
  </si>
  <si>
    <t>Sesto Marelli</t>
  </si>
  <si>
    <t>Bisceglie</t>
  </si>
  <si>
    <t>Interessa il territorio di due province della Lombardia</t>
  </si>
  <si>
    <t>Il lago di Lugano</t>
  </si>
  <si>
    <t>Il lago di Garda</t>
  </si>
  <si>
    <t>Il lago D'Idro</t>
  </si>
  <si>
    <t>E' un comune della provincia di Lecco</t>
  </si>
  <si>
    <t>Motta Visconti</t>
  </si>
  <si>
    <t>Melegnano</t>
  </si>
  <si>
    <t>Il passo del Tonale collega:</t>
  </si>
  <si>
    <t>La provincia di Brescia con il Trentino Alto Adige</t>
  </si>
  <si>
    <t>La provincia di Pavia confina con:</t>
  </si>
  <si>
    <t>Liguria</t>
  </si>
  <si>
    <t>Piemonte</t>
  </si>
  <si>
    <t>Friuli Venezia Giulia</t>
  </si>
  <si>
    <t>Vaprio D'Adda è attraversata da una statale, quale?</t>
  </si>
  <si>
    <t>La SS n.470 della Val Brembana</t>
  </si>
  <si>
    <t>LA SS n.9 Emilia</t>
  </si>
  <si>
    <t>La SS n.525 del Brembo</t>
  </si>
  <si>
    <t>Quale di queste infrastrutture di trasporto interessa Sesto San Giovanni?</t>
  </si>
  <si>
    <t>La linea MM1 delle Metropolitane Milanesi</t>
  </si>
  <si>
    <t>Le ferrovie Nord Milano</t>
  </si>
  <si>
    <t>Il passante ferroviario</t>
  </si>
  <si>
    <t>Qual è il fiume che forma il lago D'Iseo</t>
  </si>
  <si>
    <t>Dalla città di Bergamo all'aereoporto Orio al Serio la distanza è:</t>
  </si>
  <si>
    <t>8 km circa</t>
  </si>
  <si>
    <t>10 km circa</t>
  </si>
  <si>
    <t>25 km circa</t>
  </si>
  <si>
    <t>La Lomellina è in provincia di :</t>
  </si>
  <si>
    <t>Quale di questi capolavori si trova a Milano?</t>
  </si>
  <si>
    <t>La Cappella Colleoni</t>
  </si>
  <si>
    <t>Il Palazzo del Te</t>
  </si>
  <si>
    <t>Il Cenacolo di Leonardo da Vinci</t>
  </si>
  <si>
    <t>La Valtellina si trova in provincia di:</t>
  </si>
  <si>
    <t>Il Lario è</t>
  </si>
  <si>
    <t>Un ponte</t>
  </si>
  <si>
    <t>Quale di questi monumenti si trova a Bergamo</t>
  </si>
  <si>
    <t>Palazzo del Te</t>
  </si>
  <si>
    <t>Colonna del Verziere</t>
  </si>
  <si>
    <t>Cappella Colleoni</t>
  </si>
  <si>
    <t>Quale di queste è una circonvallazione di Milano:</t>
  </si>
  <si>
    <t>La cerchia dei Navigli</t>
  </si>
  <si>
    <t>La SS n.33 del Sempione</t>
  </si>
  <si>
    <t>La Conca Vecchia</t>
  </si>
  <si>
    <t>Quale di queste infrastrutture di trasporto interessa Meda:</t>
  </si>
  <si>
    <t>La linea Fs Milano-Treviglio-Bergamo</t>
  </si>
  <si>
    <t>La linea ferrovie Nord Milano-Asso</t>
  </si>
  <si>
    <t>La linea MM3 della Metropolitana Milanese</t>
  </si>
  <si>
    <t>La principale località lombarda del Parco Nazionale dello Stelvio è?</t>
  </si>
  <si>
    <t>Fu istituito nel 1935, è in massima parte nel territorio di un'altra regione, si trova nelle alpi centrali nell'Alta Valtellina, di quale parco si tratta:</t>
  </si>
  <si>
    <t>Del Parco Nazionale dello Stelvio</t>
  </si>
  <si>
    <t>Del Parco dello Stambecco</t>
  </si>
  <si>
    <t>Del Parco Lambro</t>
  </si>
  <si>
    <t>Quale di queste località non è servito dalle F.S.?</t>
  </si>
  <si>
    <t>Non è considerata una stazione sciistica:</t>
  </si>
  <si>
    <t>Madesimo</t>
  </si>
  <si>
    <t>Varzi</t>
  </si>
  <si>
    <t>Monte Penice</t>
  </si>
  <si>
    <t>Dove si trova Villa Olmo, sede di un'importante centro congressi?</t>
  </si>
  <si>
    <t>Sul Lago di Garda</t>
  </si>
  <si>
    <t>Sul Lago di Como</t>
  </si>
  <si>
    <t>Sul Lago di Pusiano</t>
  </si>
  <si>
    <t>Quale corso d'acqua attraversa la città di Sondrio</t>
  </si>
  <si>
    <t>Il Mallero</t>
  </si>
  <si>
    <t>Il Ticino</t>
  </si>
  <si>
    <t>Quale di questi comuni non è in provincia di Pavia:</t>
  </si>
  <si>
    <t>Stradella</t>
  </si>
  <si>
    <t>Tortona</t>
  </si>
  <si>
    <t>Mortara</t>
  </si>
  <si>
    <t>Il comune di Campione d'Italia, a quale provincia appartiene?</t>
  </si>
  <si>
    <t>A nessuna, è territorio Svizzero</t>
  </si>
  <si>
    <t>La Val Veddasca, la Val Tresa, la Valcuvia e la Valganna si trovano:</t>
  </si>
  <si>
    <t>In provincia di Sondrio</t>
  </si>
  <si>
    <t>In provincia di Brescia</t>
  </si>
  <si>
    <t>In provincia di Varese</t>
  </si>
  <si>
    <t>Salò, nota a tutti per le vicende della II guerra Mondiale, su quale lago lombardo si affaccia?</t>
  </si>
  <si>
    <t>Lago di Iseo</t>
  </si>
  <si>
    <t>Tra i più importanti monumenti della Lombardia vi è ?</t>
  </si>
  <si>
    <t>La Certosa di Como</t>
  </si>
  <si>
    <t>La Certosa di Brescia</t>
  </si>
  <si>
    <t>La Certosa di Pavia</t>
  </si>
  <si>
    <t>Bellagio è una località turistica:</t>
  </si>
  <si>
    <t>Del lago di Como</t>
  </si>
  <si>
    <t>Della bassa Brianza</t>
  </si>
  <si>
    <t>Della Val Sabbia</t>
  </si>
  <si>
    <t>E' sede di un'importante università e di un celebre castello visconteo:</t>
  </si>
  <si>
    <t>Una di queste università non è a Milano:</t>
  </si>
  <si>
    <t>Cà Foscari</t>
  </si>
  <si>
    <t>Università del Sacro Cuore</t>
  </si>
  <si>
    <t>Università degli Studi</t>
  </si>
  <si>
    <t>E' la terza città della Lombardia come numero di abitanti:</t>
  </si>
  <si>
    <t>Quale di queste città non è stata riconosciuta capoluogo di provincia nel 1993?</t>
  </si>
  <si>
    <t>Qual è la produzione tipica dell'artigianato di Cremona?</t>
  </si>
  <si>
    <t>Manufatti in legno</t>
  </si>
  <si>
    <t>Cittadina in provincia di Brescia, nota oltre che per la più grande villa romana dell'Italia settentrionale, anche per le grotte di Catullo:</t>
  </si>
  <si>
    <t>Sirmione</t>
  </si>
  <si>
    <t>Desenzano del Garda</t>
  </si>
  <si>
    <t>Gardone Riviera</t>
  </si>
  <si>
    <t>E' nota, oltre che per la sua stupenda piazza su cui si affacciano il Duomo ed un castello antico, anche quale importante centro calzaturiero della Lombardia:</t>
  </si>
  <si>
    <t>Il patrocinio dei Gonzaga, l'opera, tra gli altri del Mantegna e di Giulio Romano, hanno reso noto questo capoluogo di provincia uno stupendo centro turistico/culturale:</t>
  </si>
  <si>
    <t>Quale zona della Lombardia è nota per essere fiorente produttrice di mobili:</t>
  </si>
  <si>
    <t>La Brianza</t>
  </si>
  <si>
    <t>La Lomellina</t>
  </si>
  <si>
    <t>La Valtrompia</t>
  </si>
  <si>
    <t>Sirmione è una località turistica del:</t>
  </si>
  <si>
    <t>Lago D'Iseo</t>
  </si>
  <si>
    <t>Lago di Ledro</t>
  </si>
  <si>
    <t>La Certosa di Chiaravalle si trova nel comune di:</t>
  </si>
  <si>
    <t>Assago</t>
  </si>
  <si>
    <t>Rozzano</t>
  </si>
  <si>
    <t>Piazza della Loggia si trova in quale città della Lombardia?</t>
  </si>
  <si>
    <t>Quant'è la popolazione della Lombardia?</t>
  </si>
  <si>
    <t>Meno di 8 milioni di abitanti</t>
  </si>
  <si>
    <t>Tra 8,5 milioni e 9,5 milioni di abitanti</t>
  </si>
  <si>
    <t>Più di 10 milioni di abitanti</t>
  </si>
  <si>
    <t>Quanti abitanti ha Milano?</t>
  </si>
  <si>
    <t>Meno di 1 milione</t>
  </si>
  <si>
    <t>Tra 1 milione e 1,5 milioni</t>
  </si>
  <si>
    <t>Più di 2 milioni</t>
  </si>
  <si>
    <t>Quanti abitanti Ha Pavia?</t>
  </si>
  <si>
    <t>Tra 70.000 e 80.000</t>
  </si>
  <si>
    <t>Più di 100.000</t>
  </si>
  <si>
    <t>Sulla tangenziale Ovest di Milano all'altezza di Assago</t>
  </si>
  <si>
    <t>All'uscita del casello autostradale Fino Mornasco sulla A9</t>
  </si>
  <si>
    <t>Nei pressi di Capriate San Gervaso sulla A4</t>
  </si>
  <si>
    <t>Il Cenacolo di Leonardo Da Vinci, Capolavoro rinascimentale, si trova a Milano. In quale di questi luoghi?</t>
  </si>
  <si>
    <t>Nella Pinacoteca di Brera</t>
  </si>
  <si>
    <t>Nella Chiesa di Santa Maria delle Grazie</t>
  </si>
  <si>
    <t>Nel Castello Sforzesco</t>
  </si>
  <si>
    <t>Quale Linea della M.M. collega tra loro le stazioni F.S di Garibaldi, Centrale, Lambrate e la stazione F.N.M. Cadorna?</t>
  </si>
  <si>
    <t>La rossa</t>
  </si>
  <si>
    <t xml:space="preserve">La verde </t>
  </si>
  <si>
    <t>La gialla</t>
  </si>
  <si>
    <t>La SS n° 596 dir. "dei Cairoli" interessa la provincia di:</t>
  </si>
  <si>
    <t>N° 33 del Sempione</t>
  </si>
  <si>
    <t>N° 36 del Lago di Como e dello Spluga</t>
  </si>
  <si>
    <t>N° 35 dei Giovi</t>
  </si>
  <si>
    <t>N° 591 Cremasca</t>
  </si>
  <si>
    <t>N° 472 Bergamina</t>
  </si>
  <si>
    <t>Legnano si trova:</t>
  </si>
  <si>
    <t>Sulla SS Sempione n° 33</t>
  </si>
  <si>
    <t>Sulla Paullese n° 415</t>
  </si>
  <si>
    <t>Sulla Padana Inferiore n° 10</t>
  </si>
  <si>
    <t>Milano, Lodi, Brescia</t>
  </si>
  <si>
    <t>Milano, Bergamo, Mantova</t>
  </si>
  <si>
    <t>La SS n° 470 attraversa:</t>
  </si>
  <si>
    <t>La Val di Scalve</t>
  </si>
  <si>
    <t>La Val Seriana</t>
  </si>
  <si>
    <t>La SS n° 38 attraversa un capoluogo di provincia Lombardo, quale?</t>
  </si>
  <si>
    <t>Maggiore</t>
  </si>
  <si>
    <t>Iseo</t>
  </si>
  <si>
    <t>La SS n° 402 Valeriana interessa principalmente la provincia di:</t>
  </si>
  <si>
    <t>Quale di queste località non è servita dalle F.S.?</t>
  </si>
  <si>
    <t>Quale linea ferroviaria passa per Treviglio?</t>
  </si>
  <si>
    <t>Milano-Brescia-Venezia</t>
  </si>
  <si>
    <t>Milano-Monza-Bergamo</t>
  </si>
  <si>
    <t>Milano-Piacenza-Bologna</t>
  </si>
  <si>
    <t>Non interessa il territorio di Sondrio:</t>
  </si>
  <si>
    <t>La SS n° 33 del Sempione</t>
  </si>
  <si>
    <t>La linea ferroviaria Lecco-Colico-Tirano</t>
  </si>
  <si>
    <t>Il fiume Adda</t>
  </si>
  <si>
    <t>Linea 2, verde</t>
  </si>
  <si>
    <t>Linea 3, gialla</t>
  </si>
  <si>
    <t>Linea 1, rossa</t>
  </si>
  <si>
    <t>E' collegata al capoluogo di Regione, oltre che dalle Ferrovie dello Stato, anche dalle F.N.M. trattasi di</t>
  </si>
  <si>
    <t xml:space="preserve">Lecco </t>
  </si>
  <si>
    <t>La SS n° 412 della Val Tidone interessa la provincia di</t>
  </si>
  <si>
    <t>Quanti abitanti ha Monza?</t>
  </si>
  <si>
    <t>Da 125.000 a 140.000</t>
  </si>
  <si>
    <t>Da 115.000 a 125.000</t>
  </si>
  <si>
    <t>Da 100.000 a 115.000</t>
  </si>
  <si>
    <t>L'autovettura usata per il servizio taxi e NCC deve:</t>
  </si>
  <si>
    <t>Fare la revisione ogni 5 anni</t>
  </si>
  <si>
    <t>Fare solo la visita di controllo</t>
  </si>
  <si>
    <t>Fare ogni anno la revisione alla Motorizzazione Civile e la visita di controllo presso l'ufficio Autopubbliche</t>
  </si>
  <si>
    <t>Quando un titolare di licenza trova dei documenti:</t>
  </si>
  <si>
    <t>Li porta all'ufficio oggetti smarriti</t>
  </si>
  <si>
    <t>Li porta all'ufficio di zona della vigilanza urbana</t>
  </si>
  <si>
    <t>Mette i volantini in giro per la città</t>
  </si>
  <si>
    <t>Il Torrazzo dove di trova?</t>
  </si>
  <si>
    <t xml:space="preserve">Crema </t>
  </si>
  <si>
    <t>Quale di queste città si chiamava Mediolanum?</t>
  </si>
  <si>
    <t>Con quale legge viene regolamentato il rapporto di lavoro con il sostituto alla guida?</t>
  </si>
  <si>
    <t>La legge che regolamenta la collaborazione con ritenuta di acconto</t>
  </si>
  <si>
    <t>La legge n° 20/95</t>
  </si>
  <si>
    <t>La legge n° 230 del 18 Aprile 1962</t>
  </si>
  <si>
    <t>Il numero ed il tipo di veicoli viene determinato:</t>
  </si>
  <si>
    <t>Dalla Regione</t>
  </si>
  <si>
    <t>Dalla Provincia</t>
  </si>
  <si>
    <t>Dal Comune</t>
  </si>
  <si>
    <t>Da quale fiume è attraversata la Valtellina?</t>
  </si>
  <si>
    <t>Serio</t>
  </si>
  <si>
    <t xml:space="preserve">Chiese </t>
  </si>
  <si>
    <t>Quanti abitanti ha Sondrio?</t>
  </si>
  <si>
    <t>45.000-50.000</t>
  </si>
  <si>
    <t>20.000-25.000</t>
  </si>
  <si>
    <t>10.000-20-000</t>
  </si>
  <si>
    <t>Entro quanto tempo si deve iniziare ad esercitare dopo il trasferimento della licenza:</t>
  </si>
  <si>
    <t>90 giorni</t>
  </si>
  <si>
    <t>120 giorni</t>
  </si>
  <si>
    <t>Prestare soccorso persone ferite o colte da malore è:</t>
  </si>
  <si>
    <t>Obbligatorio</t>
  </si>
  <si>
    <t>Una facoltà</t>
  </si>
  <si>
    <t>Un dovere</t>
  </si>
  <si>
    <t>Qual è il lago più grande della Lombardia?</t>
  </si>
  <si>
    <t>Il Maggiore</t>
  </si>
  <si>
    <t>Il Garda</t>
  </si>
  <si>
    <t>Vestire decorosamente in servizio è:</t>
  </si>
  <si>
    <t>Un obbligo</t>
  </si>
  <si>
    <t>Il tassista che manomette il tassametro incorre:</t>
  </si>
  <si>
    <t>In una sanzione amministrativa da 1 a 60 giorni</t>
  </si>
  <si>
    <t>In un accertamento</t>
  </si>
  <si>
    <t>Nella revoca della licenza</t>
  </si>
  <si>
    <t>Quale di questi passi si trova sulla SS n° 42?</t>
  </si>
  <si>
    <t>Lo Spluga</t>
  </si>
  <si>
    <t>Il Tonale</t>
  </si>
  <si>
    <t>Quanti abitanti ha Busto Arsizio?</t>
  </si>
  <si>
    <t>Da 65.000 a 70.000</t>
  </si>
  <si>
    <t>Da 70.000 a 75.000</t>
  </si>
  <si>
    <t>Da 75.000 a 80.000</t>
  </si>
  <si>
    <t>Le assicurazioni di cooperative di produzione lavoro, intendendo come tali quelle a proprietà collettiva, ovvero le cooperative di servizi, operanti in conformità alle norme vigenti sulla cooperazione sono:</t>
  </si>
  <si>
    <t>L'unico modo per poter lavorare</t>
  </si>
  <si>
    <t>L'unico modo per potersi raggruppare</t>
  </si>
  <si>
    <t>Una figura giuridica</t>
  </si>
  <si>
    <t>Da che anno sono obbligatori i dispositivi ecologici per i servizi pubblici non di linea?</t>
  </si>
  <si>
    <t>Dove inizia la strada del Sempione?</t>
  </si>
  <si>
    <t>All'Arco della Pace</t>
  </si>
  <si>
    <t>All'uscita di Novara dell'autostrada MI-TO</t>
  </si>
  <si>
    <t>Dopo l'abitato di Lecco in direzione Valtellina</t>
  </si>
  <si>
    <t>Quali di queste strade collega Milano a Crema?</t>
  </si>
  <si>
    <t>La SS n° 11 Padana Superiore</t>
  </si>
  <si>
    <t>Il conducente di taxi che rifiuta di svolgere il servizio all'interno dell'area comunale o nei comuni integrati incorre:</t>
  </si>
  <si>
    <t>In una sanzione amministrativa  da 1 a 60 giorni</t>
  </si>
  <si>
    <t>Nella decadenza della licenza di servizio</t>
  </si>
  <si>
    <t>In una sanzione amministrativa  da 1 a 90 giorni</t>
  </si>
  <si>
    <t>Nella medesima provincia, ci si può iscrivere a più sezioni del ruolo:</t>
  </si>
  <si>
    <t>Si, solo se si è in possesso della patente nautica</t>
  </si>
  <si>
    <t>Quale strada statale  collega Cremona a Mantova</t>
  </si>
  <si>
    <t>La SS n° 591 La Cremasca</t>
  </si>
  <si>
    <t>La SS n° 45 bis Gardesana Occidentale</t>
  </si>
  <si>
    <t>La SS n° 236 Goitese</t>
  </si>
  <si>
    <t>Caricare i bagagli sull'autovettura è:</t>
  </si>
  <si>
    <t>Qual è l'importo minimo per la partenza degli aeroporti di Linate, Malpensa e Orio al Serio?</t>
  </si>
  <si>
    <t>Quanti abitanti ha Bergamo?</t>
  </si>
  <si>
    <t>Meno di 10.000</t>
  </si>
  <si>
    <t>Da 100.000 a 200.000</t>
  </si>
  <si>
    <t>Più di 300.000</t>
  </si>
  <si>
    <t>L'aeroporto della Malpensa si trova:</t>
  </si>
  <si>
    <t>A ovest di Milano</t>
  </si>
  <si>
    <t>A nord di Varese</t>
  </si>
  <si>
    <t>Essere provvisti di una guida aggiornata delle vie e piazze del comune è:</t>
  </si>
  <si>
    <t>Agli utenti è vietato aprire la portiera verso il lato di scorrimento:</t>
  </si>
  <si>
    <t>A loro facoltà</t>
  </si>
  <si>
    <t>Mai</t>
  </si>
  <si>
    <t>3</t>
  </si>
  <si>
    <t>5</t>
  </si>
  <si>
    <t>4</t>
  </si>
  <si>
    <t>Quale linea metropolitana di Milano non transita dalla Stazione Centrale?</t>
  </si>
  <si>
    <t>L'NCC ha l'obbligo di possedere una rimessa:</t>
  </si>
  <si>
    <t>Si, se si risiede al di fuori del Comune che ha rilasciato la licenza</t>
  </si>
  <si>
    <t>Avere meno di 55 anni è un requisito per:</t>
  </si>
  <si>
    <t>Avere la patente</t>
  </si>
  <si>
    <t>Poter cedere la licenza quando si è intestatari da meno di 5 anni</t>
  </si>
  <si>
    <t>Partecipare ad in bando di concorso</t>
  </si>
  <si>
    <t>Quale di questi laghi non ha un servizio pubblico di navigazione di linea:</t>
  </si>
  <si>
    <t>Il lago di Varese</t>
  </si>
  <si>
    <t>Il lago d'Iseo</t>
  </si>
  <si>
    <t>Quante sono le province della Lombardia?</t>
  </si>
  <si>
    <t>9</t>
  </si>
  <si>
    <t>11</t>
  </si>
  <si>
    <t>12</t>
  </si>
  <si>
    <t>La scritta TAXI deve essere inamovibile?</t>
  </si>
  <si>
    <t>Solo durante il servizio</t>
  </si>
  <si>
    <t>Quali di questi fiumi sfocia direttamente nel Po:</t>
  </si>
  <si>
    <t xml:space="preserve">Olona </t>
  </si>
  <si>
    <t>La Grigna è:</t>
  </si>
  <si>
    <t>Una montagna delle prealpi</t>
  </si>
  <si>
    <t>Una località della Valtrompia</t>
  </si>
  <si>
    <t>Una collina dell'Oltrepo</t>
  </si>
  <si>
    <t>In quale di questi casi il titolare di licenza può chiedere il trasferimento?</t>
  </si>
  <si>
    <t>Quando è intestatario da quattro anni e d ha meno di sessanta anni</t>
  </si>
  <si>
    <t>Quando ha avuto una sanzione amministrativa</t>
  </si>
  <si>
    <t>Quando ha superato i sessanta anni</t>
  </si>
  <si>
    <t>Se un NCC inizia un servizio al di fuori della rimessa incorre:</t>
  </si>
  <si>
    <t>Nella decadenza della licenza d'esercizio</t>
  </si>
  <si>
    <t>In una sanzione amministrativa da 1 a 90 giorni</t>
  </si>
  <si>
    <t>Quale fra questi è il passo più alto della Lombardia?</t>
  </si>
  <si>
    <t>Passo del Foscagno</t>
  </si>
  <si>
    <t>Passo del Gavia</t>
  </si>
  <si>
    <t>Il lago di Garda da quale fiume è formato?</t>
  </si>
  <si>
    <t>Dal fiume Chiese</t>
  </si>
  <si>
    <t>Dal fiume Sarca</t>
  </si>
  <si>
    <t>Dal fiume Mincio</t>
  </si>
  <si>
    <t>San Donato fa parte del sedime aeroportuale di Linate?</t>
  </si>
  <si>
    <t>L'NCC ha un colore obbligatorio come il taxi:</t>
  </si>
  <si>
    <t>Solo quando fa servizi di rappresentanza</t>
  </si>
  <si>
    <t>Quanti abitanti ha Mantova?</t>
  </si>
  <si>
    <t>80.000-85.000</t>
  </si>
  <si>
    <t>30.000-35.000</t>
  </si>
  <si>
    <t>Qual è l'autostrada "La Serenissima"?</t>
  </si>
  <si>
    <t>A8</t>
  </si>
  <si>
    <t>MI-VE</t>
  </si>
  <si>
    <t>A4</t>
  </si>
  <si>
    <t>Controllare che il tassametro funzioni è:</t>
  </si>
  <si>
    <t xml:space="preserve">Un dovere </t>
  </si>
  <si>
    <t>Non portare per più volte l'autovettura alla visita di controllo all'ufficio auto pubbliche comporta.</t>
  </si>
  <si>
    <t>Il ritiro della carta di circolazione</t>
  </si>
  <si>
    <t>Una sanzione amministrativa da 1 a 60 giorni</t>
  </si>
  <si>
    <t>La revoca della licenza</t>
  </si>
  <si>
    <t>La Lombardia è a statuto autonomo?</t>
  </si>
  <si>
    <t>Solo per quello che riguarda la legge del servizio pubblico non di linea</t>
  </si>
  <si>
    <t>Il fiume Ticino che confini determina?</t>
  </si>
  <si>
    <t>Lombardia-Liguria</t>
  </si>
  <si>
    <t>Lombardia -Emilia Romagna</t>
  </si>
  <si>
    <t>Lombardia-Piemonte</t>
  </si>
  <si>
    <t>Il taxi puo' trasportare solo buste?</t>
  </si>
  <si>
    <t>Solo quando lo richieda un seggetto appartenente alle poste</t>
  </si>
  <si>
    <t>Chi stabilisce i criteri per la stesura dei regolamenti?</t>
  </si>
  <si>
    <t>La Legge n° 21 del 15/1/1992</t>
  </si>
  <si>
    <t>La provincia previo parere della Regione</t>
  </si>
  <si>
    <t>La Regione</t>
  </si>
  <si>
    <t>Il passo dello Stelvio si trova sulla strada SS:</t>
  </si>
  <si>
    <t>N° 38</t>
  </si>
  <si>
    <t>N° 39</t>
  </si>
  <si>
    <t>N° 42</t>
  </si>
  <si>
    <t>Rho supera i 50.000 abitanti?</t>
  </si>
  <si>
    <t>Solo quando vi è alta densità turistica</t>
  </si>
  <si>
    <t>I soggetti legittimati ad effettuare il servizio presso il sistema aeroportuale lombardo sono:</t>
  </si>
  <si>
    <t>I titolari di licenza taxi rilasciata dai Comuni dei sedimi aeroportuali più tutti quelli della provincia nella quale ricade l'aeroporto</t>
  </si>
  <si>
    <t>I soggetti individuati dall'art. 14, comma 8 del D.L. 422/97 più tutti quelli del sedime aeroportuale</t>
  </si>
  <si>
    <t>I soggetti individuati dall'art. 14, comma 8 del D.L. 422/97 più tutti quelli del bacino d'utenza aeroportuale</t>
  </si>
  <si>
    <t>I turni di servizio per Milano sono:</t>
  </si>
  <si>
    <t>21</t>
  </si>
  <si>
    <t>19</t>
  </si>
  <si>
    <t>Calolziocorte si trova nella provincia di:</t>
  </si>
  <si>
    <t>La Bustese n° 527 con quali di queste strade non è interessata?</t>
  </si>
  <si>
    <t>SS n° 36 dello Spluga</t>
  </si>
  <si>
    <t>Autostrada A8</t>
  </si>
  <si>
    <t>Solo se il sostituto ha i requisiti</t>
  </si>
  <si>
    <t>Nei comuni di minori dimensioni è obbligatorio l'uso del tassametro:</t>
  </si>
  <si>
    <t>solo se lo si installa</t>
  </si>
  <si>
    <t>Quanti abitanti ha Varese?</t>
  </si>
  <si>
    <t>100.000</t>
  </si>
  <si>
    <t>80.000-90.000</t>
  </si>
  <si>
    <t>50.000</t>
  </si>
  <si>
    <t>Qual'è il capoluogo Lombardo più a sud rispetto a Milano:</t>
  </si>
  <si>
    <t>Per il nuovo codice della strada le violazione delle disposizioni di cui all'art. 21 della Legge Regionale 15/4/1995 n° 20, comportano l'applicazione delle sanzioni pecuniarie:</t>
  </si>
  <si>
    <t>A discrezione del vigile, valutata la gravità della violazione</t>
  </si>
  <si>
    <t>Solo nella misura prevista</t>
  </si>
  <si>
    <t>I taxi del sedime aeroportuale hanno la precedenza rispetto agli altri del bacino d'utenza</t>
  </si>
  <si>
    <t>I taxi capoluogo di provincia e quelli del sedime aeroportuale hanno la precedenza rispetto agli altri del bacino d'utenza</t>
  </si>
  <si>
    <t>Il fiume Mincio forma, in prossimità di un capoluogo di provincia della Lombardia, tre laghi detti di mezzo, inferiore e superiore. Qual è questa città?</t>
  </si>
  <si>
    <t xml:space="preserve">Cremona </t>
  </si>
  <si>
    <t>La più popolosa città della provincia di Milano escluso il capoluogo è:</t>
  </si>
  <si>
    <t>Sesto San Giovanni</t>
  </si>
  <si>
    <t>Cinisello Balsamo</t>
  </si>
  <si>
    <t>L'acquisizione del CAP si deve ottenere:</t>
  </si>
  <si>
    <t>Dopo l'iscrizione al ruolo</t>
  </si>
  <si>
    <t>Dopo aver avuto la licenza</t>
  </si>
  <si>
    <t>Prima di sostenere l'esame per d'iscrizione al ruolo</t>
  </si>
  <si>
    <t>Il tassista può emettere fattura?</t>
  </si>
  <si>
    <t>Solo se supera i 50 Km</t>
  </si>
  <si>
    <t>Ogni volta che gli viene richiesta</t>
  </si>
  <si>
    <t>L'aeroporto bergamasco di Orio al Serio rispetto al capoluogo di provincia dov'è situato?</t>
  </si>
  <si>
    <t>Nord</t>
  </si>
  <si>
    <t>Sud</t>
  </si>
  <si>
    <t>E' all'interno della stessa città di Bergamo</t>
  </si>
  <si>
    <t>le sorgenti del fiume Adda in quale provincia della Lombardia si trovano:</t>
  </si>
  <si>
    <t>E' consentito l'uso collettivo del tassametro se  si trasportano più di 2 passeggeri?</t>
  </si>
  <si>
    <t>Si, solo se l'ultimo cliente paga per tutti</t>
  </si>
  <si>
    <t>I numeri civici recanti il numero della licenza taxi devono essere posti:</t>
  </si>
  <si>
    <t>Il grande a sinistra della targa ed il piccolo sul piantone destro del veicolo</t>
  </si>
  <si>
    <t>In modo casuale</t>
  </si>
  <si>
    <t>Il grande a destra della targa, il medio all'interno del parabrezza lato passeggero ed il piccolo sul piantone di sinistra</t>
  </si>
  <si>
    <t>Emilia Romagna</t>
  </si>
  <si>
    <t>Trentino Alto Adige</t>
  </si>
  <si>
    <t>Quale capoluogo di provincia Lombardo è il più vicino al confine di stato?</t>
  </si>
  <si>
    <t>La vigilanza negli aeroporti è affidata:</t>
  </si>
  <si>
    <t>Ai comuni in cui ricade l'aeroporto</t>
  </si>
  <si>
    <t>Al comune capoluogo di provincia</t>
  </si>
  <si>
    <t>Al comune capoluogo di regione</t>
  </si>
  <si>
    <t>In caso di sospensione o ritiro temporaneo della patente si può:</t>
  </si>
  <si>
    <t>Ricevere un sussidio</t>
  </si>
  <si>
    <t>Incorrere nella revoca</t>
  </si>
  <si>
    <t>Farsi sostituire</t>
  </si>
  <si>
    <t>In Lombardia un comune sorge isolato in territorio svizzero si tratta:</t>
  </si>
  <si>
    <t>Campione d'Italia</t>
  </si>
  <si>
    <t>Castiglione Olona</t>
  </si>
  <si>
    <t>Lavena Ponte Tresa</t>
  </si>
  <si>
    <t>In quale di queste tre province si trova Bellaggio?</t>
  </si>
  <si>
    <t>Se si smarrisce il tariffario:</t>
  </si>
  <si>
    <t>Si espone una fotocopia dello stesso fino all'annuale visita di controllo</t>
  </si>
  <si>
    <t>Il tassista può svolgere il servizio con una persona accanto:</t>
  </si>
  <si>
    <t>Si, solo per il periodo di affiancamento</t>
  </si>
  <si>
    <t>La cittadina di Bosisio Parini si affaccia su un piccolo lago, quale?</t>
  </si>
  <si>
    <t>Idro</t>
  </si>
  <si>
    <t>Pusiano</t>
  </si>
  <si>
    <t>La Lomellina è una zona della provincia di:</t>
  </si>
  <si>
    <t>06:00-14.00</t>
  </si>
  <si>
    <t>07:00-16.00</t>
  </si>
  <si>
    <t>Il Comune</t>
  </si>
  <si>
    <t>La Provincia</t>
  </si>
  <si>
    <t>Quale città della Lombardia è bagnata dal fiume Ticino?</t>
  </si>
  <si>
    <t>Una di queste province non si affaccia sul lago d'Iseo, quale?</t>
  </si>
  <si>
    <t>Quando una vettura circola, sprovvista dei contrassegni oppure questi sono scaduti o rovinati, si incorre:</t>
  </si>
  <si>
    <t>In caso di morte del titolare quanto tempo hanno gli eredi per trasferire ad altro soggetto la licenza:</t>
  </si>
  <si>
    <t>1 anno</t>
  </si>
  <si>
    <t>2 anni</t>
  </si>
  <si>
    <t>Il capoluogo della provincia più meridionale della Lombardia è:</t>
  </si>
  <si>
    <t>Il fiume Brembo è affluente del fiume.</t>
  </si>
  <si>
    <t xml:space="preserve">Po </t>
  </si>
  <si>
    <t>Il supplemento festivo può essere cumulato con quello notturno:</t>
  </si>
  <si>
    <t>No, mai</t>
  </si>
  <si>
    <t>Si, solo quando la corsa è iniziata prima delle 22 e termina dopo tale orario</t>
  </si>
  <si>
    <t>Le ore massime di servizio di Milano sono:</t>
  </si>
  <si>
    <t>10-12</t>
  </si>
  <si>
    <t>8-10</t>
  </si>
  <si>
    <t>6-8</t>
  </si>
  <si>
    <t>Il fiume Oglio attraversa:</t>
  </si>
  <si>
    <t>Ponte di Legno</t>
  </si>
  <si>
    <t>Ponte Chiasso</t>
  </si>
  <si>
    <t>Il fiume Mincio è emissario del:</t>
  </si>
  <si>
    <t>Lago di como</t>
  </si>
  <si>
    <t>Lago Maggiore</t>
  </si>
  <si>
    <t>Dal comune di appartenenza</t>
  </si>
  <si>
    <t>Dalla giunta regionale</t>
  </si>
  <si>
    <t>15 giorni</t>
  </si>
  <si>
    <t>Il Lario è il nome di quale lago?</t>
  </si>
  <si>
    <t xml:space="preserve">Como </t>
  </si>
  <si>
    <t xml:space="preserve">Iseo </t>
  </si>
  <si>
    <t>A chi è affidata, ai sensi dell'art. 4 della Legge 15/1/1992 n° 21, la competenza in materia di trasporto mediante autoservizi pubblici non di linea:</t>
  </si>
  <si>
    <t>Alle regioni</t>
  </si>
  <si>
    <t>Alla Prefettura territoriale competente</t>
  </si>
  <si>
    <t>Alla Questura del capoluogo di Provincia</t>
  </si>
  <si>
    <t>Nella disciplina aeroportuale è applicabile il turno servizio spezzato:</t>
  </si>
  <si>
    <t>Si, solo una volta durante lo stesso</t>
  </si>
  <si>
    <t>Si, anche più di una volta</t>
  </si>
  <si>
    <t>Il Passo del Tonale si trova in provincia di:</t>
  </si>
  <si>
    <t>Suzzara</t>
  </si>
  <si>
    <t>Chiavenna</t>
  </si>
  <si>
    <t>Voghera</t>
  </si>
  <si>
    <t>In quale caso il servizio taxi e il servizio NCC sono equiparati, ai sensi della Legge n° 21 del 15/1/1992:</t>
  </si>
  <si>
    <t>Nelle zone aeroportuali</t>
  </si>
  <si>
    <t>Nelle aree ad intensa conurbazione</t>
  </si>
  <si>
    <t>A quanto ammonta la cifra cauzionale per una sosta eventuale di un'ora?</t>
  </si>
  <si>
    <t>Tra il lago di Como e quello di Lugano si estende:</t>
  </si>
  <si>
    <t>La Val d'Intelvi</t>
  </si>
  <si>
    <t>Castellanza è situata tra:</t>
  </si>
  <si>
    <t>Legnano e Busto Arsizio</t>
  </si>
  <si>
    <t>Gallarate e Busto Arsizio</t>
  </si>
  <si>
    <t>Desio e Seregno</t>
  </si>
  <si>
    <t>08:00-12:00  15.00-20.30</t>
  </si>
  <si>
    <t>08:00-13:00  15.30-20.30</t>
  </si>
  <si>
    <t>08:00-12:30  16.00-20.00</t>
  </si>
  <si>
    <t>Il contigente di licenze e autorizzazioni che i singoli comuni possono rilasciare è determinato, ai sensi dell'art. 7 della Legge Regionale n° 20 del 15/4/1995:</t>
  </si>
  <si>
    <t>Dal Consiglio Regionale della Lombardia sentiti i comuni interessati</t>
  </si>
  <si>
    <t>Dalla Giunta regionale sentita apposita Commissione Consultiva istituita ai sensi dell'art. 5 legge del 15 Gennaio 1992 n° 21</t>
  </si>
  <si>
    <t>Dal Presidente della Regione Lombardia</t>
  </si>
  <si>
    <t>Una montagna delle Prealpi</t>
  </si>
  <si>
    <t>Quale di queste località si trova sul Lago Maggiore?</t>
  </si>
  <si>
    <t>In base all'art. 5 decreto Malpensa, al fine di favorire la formazione di gruppi di persone per l'uso collettivo dei taxi, chi provvede a destinare un apposito spazio?</t>
  </si>
  <si>
    <t>Un tour operator</t>
  </si>
  <si>
    <t>Il gestore aeroportuale</t>
  </si>
  <si>
    <t>Conservare diligentemente le tabelle indicanti le tariffe nel vano portaoggetti</t>
  </si>
  <si>
    <t>Porre a disposizione le tabelle indicanti le tariffe su richieste dell'utente</t>
  </si>
  <si>
    <t>Essere muniti di vetrofanie</t>
  </si>
  <si>
    <t>Quale di queste regioni non si affaccia sul lago di Garda?</t>
  </si>
  <si>
    <t>Veneto</t>
  </si>
  <si>
    <t>Non è un fiume di Milano:</t>
  </si>
  <si>
    <t>Olona</t>
  </si>
  <si>
    <t>Lambro</t>
  </si>
  <si>
    <t>Naviglio di Pavia</t>
  </si>
  <si>
    <t>Quando si superano i 90 giorni di sospensione della licenza nell'arco di un quinquennio, si incorre:</t>
  </si>
  <si>
    <t>In sospensione maggiorata</t>
  </si>
  <si>
    <t>In una sanzione pecuniaria</t>
  </si>
  <si>
    <t>Per ogni autorizzazione corrisponde un veicolo?</t>
  </si>
  <si>
    <t>Si, solo se l'autovettura non è usata per motivi di rappresentanza</t>
  </si>
  <si>
    <t>Una di queste località termali non è in Lombardia.</t>
  </si>
  <si>
    <t>Boario Terme</t>
  </si>
  <si>
    <t>Bognanco Terme</t>
  </si>
  <si>
    <t>Salice Terme</t>
  </si>
  <si>
    <t>Il Passo dello Spluga collega:</t>
  </si>
  <si>
    <t>La Valtellina con il Trentino Alto Adige</t>
  </si>
  <si>
    <t>La provincia di Brescia con Il Trentino Alto Adige</t>
  </si>
  <si>
    <t>21:00-06:00</t>
  </si>
  <si>
    <t>22:00-06:00</t>
  </si>
  <si>
    <t>06:00-16:00</t>
  </si>
  <si>
    <t>Due anni</t>
  </si>
  <si>
    <t>Nell'Alto Mantovano</t>
  </si>
  <si>
    <t>Con quante regioni italiane confina la Lombardia?</t>
  </si>
  <si>
    <t>Per quanto non previsto e disciplinato dalla Legge Regionale n° 20 del 15/4/1995, si fa riferimento:</t>
  </si>
  <si>
    <t>Ai singoli Regolamenti Comunali taxi/autonoleggio</t>
  </si>
  <si>
    <t>Alle consuetudini</t>
  </si>
  <si>
    <t>Che tipo di funzione svolge il servizio taxi?</t>
  </si>
  <si>
    <t>Complementare rispetto ai trasporti pubblici di linea</t>
  </si>
  <si>
    <t>Complementare ed integrativa rispetto ai trasporti pubblici di linea</t>
  </si>
  <si>
    <t>Integrativa rispetto ai trasporti pubblici di linea</t>
  </si>
  <si>
    <t>Uno di questi fiumi non è un confine naturale della Lombardia:</t>
  </si>
  <si>
    <t>Po</t>
  </si>
  <si>
    <t>E' un comune della provincia di Lecco.</t>
  </si>
  <si>
    <t>Valmadrera</t>
  </si>
  <si>
    <t>Dorno</t>
  </si>
  <si>
    <t>Dongo</t>
  </si>
  <si>
    <t>Per particolari finalità di interesse sociale può consentire servizi speciali:</t>
  </si>
  <si>
    <t>La Giunta Comunale</t>
  </si>
  <si>
    <t>L'Autorità Comunale</t>
  </si>
  <si>
    <t>Ufficio Trasporti e Mobilità</t>
  </si>
  <si>
    <t>Presso quale ufficio è costituita la Commissione Tecnico-Consultiva:</t>
  </si>
  <si>
    <t>Ufficio Comunale</t>
  </si>
  <si>
    <t>Ufficio Regionale</t>
  </si>
  <si>
    <t>Uno di questi laghi non è in Lombardia:</t>
  </si>
  <si>
    <t>Alserio</t>
  </si>
  <si>
    <t>Annone</t>
  </si>
  <si>
    <t>Viverone</t>
  </si>
  <si>
    <t>La città di Vigevano ha un numero di abitanti, secondo i dati ISTAT del 1995, di:</t>
  </si>
  <si>
    <t>Tra  20.000 e 30.000</t>
  </si>
  <si>
    <t>Più di 50.000</t>
  </si>
  <si>
    <t>Qual è la condizione per svolgere il servizio taxi:</t>
  </si>
  <si>
    <t>Avere l'autorizzazione</t>
  </si>
  <si>
    <t>Essere proprietario dell'autovettura</t>
  </si>
  <si>
    <t>Avere a disposizione un'autovettura</t>
  </si>
  <si>
    <t>Chi rilascia le licenze di esercizio:</t>
  </si>
  <si>
    <t>Il dirigente del Settore Trasporti e Mobilità</t>
  </si>
  <si>
    <t>Il Consiglio Comunale</t>
  </si>
  <si>
    <t>La Commissione Tecnico-Consultativa</t>
  </si>
  <si>
    <t>Vi sono nella nostra regione due province che non hanno confini esterni, sono attorniate, infatti, da altre province lombarde:</t>
  </si>
  <si>
    <t>Bergamo e Lecco</t>
  </si>
  <si>
    <t>Varese e Milano</t>
  </si>
  <si>
    <t>Como e Mantova</t>
  </si>
  <si>
    <t>Il Passo del Tonale collega:</t>
  </si>
  <si>
    <t>La provincia di Cremona con L'Emilia Romagna</t>
  </si>
  <si>
    <t>La Svizzera con la provincia di Sondrio</t>
  </si>
  <si>
    <t>Quando possono essere disposte visite di controllo?</t>
  </si>
  <si>
    <t>Non prima di aver dato un preavviso di 10 giorni</t>
  </si>
  <si>
    <t>In qualunque momento</t>
  </si>
  <si>
    <t>Solo all'avvenuta contestazione di una infrazione al regolamento</t>
  </si>
  <si>
    <t>L'inizio del servizio taxi è subordinato alla visita di controllo dell'autovettura:</t>
  </si>
  <si>
    <t>Quanti abitanti ha la città di Legnano?</t>
  </si>
  <si>
    <t>Oltre 90.000</t>
  </si>
  <si>
    <t>Quanti abitanti ha Sesto San Giovanni?</t>
  </si>
  <si>
    <t>60.000</t>
  </si>
  <si>
    <t>Tra 70.000 e 100.000</t>
  </si>
  <si>
    <t>Oltre 110.000</t>
  </si>
  <si>
    <t>L'art. 3 del regolamento Comunale a quale altro articolo di Legge fa riferimento:</t>
  </si>
  <si>
    <t>All'art. 7 della legge n° 20/95</t>
  </si>
  <si>
    <t>All'art. 7 della legge n° 21/95</t>
  </si>
  <si>
    <t>All'art. 7 della legge n° 8/8/85</t>
  </si>
  <si>
    <t>Da chi sono nominati i membri della Commissione Tecnico-Consultiva:</t>
  </si>
  <si>
    <t>Dalla Giunta Regionale</t>
  </si>
  <si>
    <t>Dalla Giunta Comunale</t>
  </si>
  <si>
    <t>Quanti abitanti ha Cinisello Balsamo?</t>
  </si>
  <si>
    <t>Tra 50.000 e 80.000</t>
  </si>
  <si>
    <t>Quanti abitanti hanno Monza, Brescia e Bergamo?</t>
  </si>
  <si>
    <t>Tra 80.000 e 95.000</t>
  </si>
  <si>
    <t>Meno di 80.000</t>
  </si>
  <si>
    <t>I Consiglieri Comunali della Commissione Tecnico-Consultiva</t>
  </si>
  <si>
    <t>Quali sono i poteri della Sottocommissione:</t>
  </si>
  <si>
    <t>Controllare il regolare svolgimento del servizio taxi</t>
  </si>
  <si>
    <t>Gli stessi poteri della Commissione Tecnico-Consultiva</t>
  </si>
  <si>
    <t>Il potere di decidere riguardo: numero, tipo e caratteristiche delle autovetture da piazza</t>
  </si>
  <si>
    <t>Quanti abitanti hanno Lecco, Lodi e Sondrio?</t>
  </si>
  <si>
    <t>Tra 50.000 e 70.000</t>
  </si>
  <si>
    <t>Oltre 70.000</t>
  </si>
  <si>
    <t>Quanti abitanti ha Cologno Monzese?</t>
  </si>
  <si>
    <t>Meno di 40.000</t>
  </si>
  <si>
    <t>Tra 40.000 e 60.000</t>
  </si>
  <si>
    <t>Oltre 60.000</t>
  </si>
  <si>
    <t>Le competenze delle Sottocommisssioni sono determinate:</t>
  </si>
  <si>
    <t>Dal Capo ufficio Autopubbliche</t>
  </si>
  <si>
    <t>Dai Consiglieri Comunali</t>
  </si>
  <si>
    <t>Dai Dirigenti del Settore Trasporti e Mobiltà</t>
  </si>
  <si>
    <t>Quando la Commissione Tecnico-Consultiva è validamente costituita:</t>
  </si>
  <si>
    <t>Quando sono presenti almeno 12 componenti</t>
  </si>
  <si>
    <t>Quando sono presenti la metà più uno dei suoi componenti</t>
  </si>
  <si>
    <t>Quando sono presenti almeno 11 componenti</t>
  </si>
  <si>
    <t>Chi può essere chiamato a partecipare alle sedute della Commisssione Tecnico- Consultiva:</t>
  </si>
  <si>
    <t>I Funzionari Direttivi che sovrintendono il servizio</t>
  </si>
  <si>
    <t>Qual è la località con maggior numero di abitanti?</t>
  </si>
  <si>
    <t>Quanti abitanti ha Como?</t>
  </si>
  <si>
    <t>Tra 60.000 e 80.000</t>
  </si>
  <si>
    <t>Tra 80.000 e 100.000</t>
  </si>
  <si>
    <t>Coincide con quella del Consiglio Regionale</t>
  </si>
  <si>
    <t>Coincide con quella del Consiglio Comunale</t>
  </si>
  <si>
    <t>Quale articolo di Legge viene menzionato nell'art.5 del Regolamento Comunale:</t>
  </si>
  <si>
    <t>Art. 8 comma 2, Legge 21/92</t>
  </si>
  <si>
    <t>Art. 8 comma 2, Lettera i), Legge 20/95</t>
  </si>
  <si>
    <t>Art. 6 comma 8, Legge 21/92</t>
  </si>
  <si>
    <t>1 Gennaio 1992</t>
  </si>
  <si>
    <t>1 Gennaio 1990</t>
  </si>
  <si>
    <t>1 Gennaio 1993</t>
  </si>
  <si>
    <t>Il Como</t>
  </si>
  <si>
    <t>Il turno 6 inizia e finisce</t>
  </si>
  <si>
    <t>1a</t>
  </si>
  <si>
    <t>Via Mengoni</t>
  </si>
  <si>
    <t>1b</t>
  </si>
  <si>
    <t>1c</t>
  </si>
  <si>
    <t>1d</t>
  </si>
  <si>
    <t>1e</t>
  </si>
  <si>
    <t>1f</t>
  </si>
  <si>
    <t>1g</t>
  </si>
  <si>
    <t>1h</t>
  </si>
  <si>
    <t>1i</t>
  </si>
  <si>
    <t>1l</t>
  </si>
  <si>
    <t>1m</t>
  </si>
  <si>
    <t>Via Manzoni</t>
  </si>
  <si>
    <t>Via Palestro</t>
  </si>
  <si>
    <t>3a</t>
  </si>
  <si>
    <t>3b</t>
  </si>
  <si>
    <t>3c</t>
  </si>
  <si>
    <t>3d</t>
  </si>
  <si>
    <t>3e</t>
  </si>
  <si>
    <t>3f</t>
  </si>
  <si>
    <t>a</t>
  </si>
  <si>
    <t>b</t>
  </si>
  <si>
    <t>c</t>
  </si>
  <si>
    <t>d</t>
  </si>
  <si>
    <t>e</t>
  </si>
  <si>
    <t>f</t>
  </si>
  <si>
    <t>g</t>
  </si>
  <si>
    <t>h</t>
  </si>
  <si>
    <t>i</t>
  </si>
  <si>
    <t>l</t>
  </si>
  <si>
    <t>m</t>
  </si>
  <si>
    <t>n</t>
  </si>
  <si>
    <t>o</t>
  </si>
  <si>
    <t>p</t>
  </si>
  <si>
    <t>q</t>
  </si>
  <si>
    <t>r</t>
  </si>
  <si>
    <t>s</t>
  </si>
  <si>
    <t>t</t>
  </si>
  <si>
    <t>u</t>
  </si>
  <si>
    <t>v</t>
  </si>
  <si>
    <t>z</t>
  </si>
  <si>
    <t>3g</t>
  </si>
  <si>
    <t>3h</t>
  </si>
  <si>
    <t>3i</t>
  </si>
  <si>
    <t>3l</t>
  </si>
  <si>
    <t>3m</t>
  </si>
  <si>
    <t>3n</t>
  </si>
  <si>
    <t>3o</t>
  </si>
  <si>
    <t>3p</t>
  </si>
  <si>
    <t>3q</t>
  </si>
  <si>
    <t>3r</t>
  </si>
  <si>
    <t>3s</t>
  </si>
  <si>
    <t>Via Orefici</t>
  </si>
  <si>
    <t>Via Albricci</t>
  </si>
  <si>
    <t>Via Cesare Correnti</t>
  </si>
  <si>
    <t>Piazza Cordusio</t>
  </si>
  <si>
    <t>Come è denominata la zona dell'entroterra del Lago di Garda verso Mantova:</t>
  </si>
  <si>
    <t>Colli Morenici e Colli Storici</t>
  </si>
  <si>
    <t>La casa di riposo voluta da Giuseppe Verdi</t>
  </si>
  <si>
    <t>Aiutare a scendere le persone e scaricare i bagagli</t>
  </si>
  <si>
    <t>Gli aeroporti di Milano Linate, Malpensa e Bergamo Orio al Serio</t>
  </si>
  <si>
    <t>Scegliere la corsa tra gli utenti in attesa di accedere al servizio</t>
  </si>
  <si>
    <t>Conservare diligentemente le tabelle indicanti le tariffe nel vano porta oggetti</t>
  </si>
  <si>
    <t>Esporre all'interno delle autovetture ed in modo ben visibile agli utenti l'estratto tariffario</t>
  </si>
  <si>
    <t>Nel servizio taxi, ai sensi dell'art.13 legge 15/01/1992 la tariffa calcolata con il tassametro per il servizio urbano è:</t>
  </si>
  <si>
    <t>Quale di queste città è stata riconosciuta capoluogo di provincia nel 1993?</t>
  </si>
  <si>
    <t>Ai sensi della  legge 15/1/1992 n° 21 è titolo preferenziale, agli effetti del rilascio delle licenze e delle autorizzazioni l'avere esercitato il servizio taxi in qualità di sostituto alla guida del titolare della licenza per un periodo di tempo complessivo:</t>
  </si>
  <si>
    <t>Vengono effettuati a richiesta in modo non continuativo o periodico su itinerari e secondo orari stabiliti di volta in volta</t>
  </si>
  <si>
    <t>Vengono effettuati in modo continuativo o periodico su itinerari e orari fissi</t>
  </si>
  <si>
    <t xml:space="preserve">A Est </t>
  </si>
  <si>
    <t>Quelle individuate della Giunta Regionale sentite le province ed i Comuni interessati e previo parere della Commissione Consultiva Regionale</t>
  </si>
  <si>
    <t>Con quale procedura il comune concede le licenze per il servizio taxi e l'autorizzazione per il servizio di noleggio con conducente:</t>
  </si>
  <si>
    <t>Ai sensi della Legge Regionale del 15/4/1995 n° 20 il ruolo dei conducenti di veicoli o natanti adibiti a servizi pubblici non di linea è articolato nelle seguenti sezioni:</t>
  </si>
  <si>
    <t>La Valsassina si trova nella provincia di:</t>
  </si>
  <si>
    <t>data risposta Esatta</t>
  </si>
  <si>
    <t>data risposta Errata</t>
  </si>
  <si>
    <t>Via Senato</t>
  </si>
  <si>
    <t>Via Fatebenefratelli</t>
  </si>
  <si>
    <t>Foro Buonaparte dispari</t>
  </si>
  <si>
    <t>Via Manin</t>
  </si>
  <si>
    <t>Via De Amicis</t>
  </si>
  <si>
    <t>aa</t>
  </si>
  <si>
    <t>ab</t>
  </si>
  <si>
    <t>ac</t>
  </si>
  <si>
    <t>ad</t>
  </si>
  <si>
    <t>ae</t>
  </si>
  <si>
    <t>af</t>
  </si>
  <si>
    <t>ag</t>
  </si>
  <si>
    <t>ah</t>
  </si>
  <si>
    <t>ai</t>
  </si>
  <si>
    <t>al</t>
  </si>
  <si>
    <t>am</t>
  </si>
  <si>
    <t>an</t>
  </si>
  <si>
    <t>ao</t>
  </si>
  <si>
    <t>ap</t>
  </si>
  <si>
    <t>aq</t>
  </si>
  <si>
    <t>ar</t>
  </si>
  <si>
    <t>as</t>
  </si>
  <si>
    <t>at</t>
  </si>
  <si>
    <t>au</t>
  </si>
  <si>
    <t>av</t>
  </si>
  <si>
    <t>az</t>
  </si>
  <si>
    <t>Inserisci percorso da seguire</t>
  </si>
  <si>
    <t>Inserisci le Vie, Piazze, Larghi ecc senza la dicitura "Via", "Largo", "Piazza" ecc, es per Piazza San Babila inserisci Babila, per L.go Matteotti inserisci Matteotti</t>
  </si>
  <si>
    <t>-&gt;</t>
  </si>
  <si>
    <t>Quante sono le linee metropolitane in esercizio a Milano?</t>
  </si>
  <si>
    <t>A est di Bergamo</t>
  </si>
  <si>
    <t>Largo Santa Margherita</t>
  </si>
  <si>
    <t>Corso Magenta</t>
  </si>
  <si>
    <t>Corso Italia</t>
  </si>
  <si>
    <t>Piazza Duomo</t>
  </si>
  <si>
    <t>Piazza San Babila</t>
  </si>
  <si>
    <t>Piazza Cavour</t>
  </si>
  <si>
    <t>Piazza 5 Giornate</t>
  </si>
  <si>
    <t>Piazza Missori</t>
  </si>
  <si>
    <t>Piazza Resistenza Partigiana</t>
  </si>
  <si>
    <t>Piazza 24 Maggio</t>
  </si>
  <si>
    <t>Largo Augusto</t>
  </si>
  <si>
    <t>Largo Mahler</t>
  </si>
  <si>
    <t>Corso San Gottardo</t>
  </si>
  <si>
    <t>Corso di Porta Ticinese</t>
  </si>
  <si>
    <t>Largo Cairoli</t>
  </si>
  <si>
    <t>Piazzale Cadorna</t>
  </si>
  <si>
    <t>Via Paleocapa</t>
  </si>
  <si>
    <t>Viale Alemagna</t>
  </si>
  <si>
    <t>L'ordine di carico negli aeroporti esplicitato dall'art. 4 della disciplina sperimentale del sistema aeroportuale lombardo, prevede che:</t>
  </si>
  <si>
    <t>Tutti i taxi del bacino d'utenza più tutti quelli individuali dall'art. 4 comma 8 del D.L. 422/97 rispettano l'ordine d'arrivo</t>
  </si>
  <si>
    <t>Il lago di Garda appartiene territorialmente oltre che alla Lombardia e al Veneto, ad una regione italiana quale?</t>
  </si>
  <si>
    <t>Si richiede un nuovo tariffario alla Ripartizione Traffico e Viabilità</t>
  </si>
  <si>
    <t>I tassisti legittimati a svolgere il servizio taxi presso gli aeroporti sono tenuti ad applicare le tariffe determinate:</t>
  </si>
  <si>
    <t>Entro quale termine il titolare di licenza deve comunicare il cambio d'indirizzo</t>
  </si>
  <si>
    <t>La provincia di Mantova confina con:</t>
  </si>
  <si>
    <t>La città principale dell'Oltrepò Pavese è :</t>
  </si>
  <si>
    <t>Una cooperativa di tassisti legalmente riconosciuta</t>
  </si>
  <si>
    <t>La Commissione Regionale per la formazione e la conservazione del Ruolo dei conducenti di cui all'art. 12 della Legge Regionale del 15 Aprile 1995 n°20, resta in carica:</t>
  </si>
  <si>
    <t>Alla legge 15 Gennaio 1992 n°21</t>
  </si>
  <si>
    <t>Tra 50.000 e 60.000</t>
  </si>
  <si>
    <t>Chi può articolarsi in Sottocommissioni:</t>
  </si>
  <si>
    <t>Sino a che non abbiano raggiunto l'età minima stabilita dalla normativa vigente per la conduzione di autopubbliche da piazza</t>
  </si>
  <si>
    <t>Sino a che non abbiano raggiunto l'età stabilita dalla giunta Comunale</t>
  </si>
  <si>
    <t>In quale località si trova il parco di costruzioni in miniatura denominato Minitalia?</t>
  </si>
  <si>
    <t>Como è attraversata, tra le altre, dalla seguente statale:</t>
  </si>
  <si>
    <t>L'autostrada A4 Torino-Trieste attraversa tre province lombarde, nell'ordine:</t>
  </si>
  <si>
    <t>La A21 da Cremona raggiunge un altro capoluogo di provincia Lombardo:</t>
  </si>
  <si>
    <t>La SS n° 583 quale lago costeggia?</t>
  </si>
  <si>
    <t>Quale di queste provincie non è attraversata dalla A21 "Brescia-Piacenza-Alessandria"?</t>
  </si>
  <si>
    <t>La stazione ferroviaria di MI Rogoredo è servita da linea metropolitana, quale?</t>
  </si>
  <si>
    <t>Piazzale Corvetto</t>
  </si>
  <si>
    <t>Via Martinengo</t>
  </si>
  <si>
    <t>Largo Greppi</t>
  </si>
  <si>
    <t>Piazza Napoli</t>
  </si>
  <si>
    <t>Viale Troya</t>
  </si>
  <si>
    <t>Piazzale Lodi</t>
  </si>
  <si>
    <t>Viale Abruzzi</t>
  </si>
  <si>
    <t>Piazzale Loreto</t>
  </si>
  <si>
    <t>Viale Brianza</t>
  </si>
  <si>
    <t>ba</t>
  </si>
  <si>
    <t>bb</t>
  </si>
  <si>
    <t>bc</t>
  </si>
  <si>
    <t>bd</t>
  </si>
  <si>
    <t>be</t>
  </si>
  <si>
    <t>bf</t>
  </si>
  <si>
    <t>bg</t>
  </si>
  <si>
    <t>bh</t>
  </si>
  <si>
    <t>bi</t>
  </si>
  <si>
    <t>bl</t>
  </si>
  <si>
    <t>bm</t>
  </si>
  <si>
    <t>bn</t>
  </si>
  <si>
    <t>bo</t>
  </si>
  <si>
    <t>bp</t>
  </si>
  <si>
    <t>bq</t>
  </si>
  <si>
    <t>br</t>
  </si>
  <si>
    <t>bs</t>
  </si>
  <si>
    <t>bt</t>
  </si>
  <si>
    <t>bu</t>
  </si>
  <si>
    <t>bv</t>
  </si>
  <si>
    <t>bz</t>
  </si>
  <si>
    <t>Per un periodo totale di ferie di 30 giorni in un anno, il titolare di licenza può farsi sostituire:</t>
  </si>
  <si>
    <t>Viale Gian Galeazzo</t>
  </si>
  <si>
    <t>Viale Filippetti</t>
  </si>
  <si>
    <t>Viale Caldara</t>
  </si>
  <si>
    <t>Viale Regina Margherita</t>
  </si>
  <si>
    <t>Viale Bianca Maria</t>
  </si>
  <si>
    <t>Viale Majno</t>
  </si>
  <si>
    <t>Piazza Conciliazione</t>
  </si>
  <si>
    <t>Corso Buenos Aires</t>
  </si>
  <si>
    <t>Viale Monza</t>
  </si>
  <si>
    <t>Via Padova</t>
  </si>
  <si>
    <t>Via Costa</t>
  </si>
  <si>
    <t>Tra i doveri prescritti tra i conducenti di vetture di piazza è previsto :</t>
  </si>
  <si>
    <t>Effettuare il trasporto di bambini non accompagnati</t>
  </si>
  <si>
    <t>Rilasciare ricevuta firmata con i dati identificativi della corsa</t>
  </si>
  <si>
    <t>Tenere in ogni circostanza un comportamento corretto nei confronti di chiunque</t>
  </si>
  <si>
    <t>Tra i doveri prescritti per i conducenti di vetture da piazza e/o noleggio è previsto:</t>
  </si>
  <si>
    <t>Compiere il percorso più breve per raggiungere la destinazione richiesta e comunque il percorso indicato dall'utente</t>
  </si>
  <si>
    <t>Nel caso di rinvenimento di qualsiasi oggetto smarrito aprire una ricerca per riconsegnare l'oggetto al legittimo proprietario</t>
  </si>
  <si>
    <t>Interrompere di propria iniziativa il servizio quando si venga richiesti per altro più vantaggioso</t>
  </si>
  <si>
    <t>Dove si trova la basilica di sant'Abbondio</t>
  </si>
  <si>
    <t>Lecco</t>
  </si>
  <si>
    <t>Bergamo</t>
  </si>
  <si>
    <t>Como</t>
  </si>
  <si>
    <t>La SS n° 39 che collega Sondrio e Bergamo comprende il:</t>
  </si>
  <si>
    <t>Passo San Marco</t>
  </si>
  <si>
    <t>La Presolana</t>
  </si>
  <si>
    <t>L'Aprica</t>
  </si>
  <si>
    <t>Al termine del servizio il conducente della vettura taxi deve:</t>
  </si>
  <si>
    <t>Aprire la portiera dell'autovettura sul lato dello scorrimento dei veicoli ed aiutare a scendere i passeggeri</t>
  </si>
  <si>
    <t>Far prendere visione all'utente del prezzo della corsa e quindi azzerare il tassamentro</t>
  </si>
  <si>
    <t>Pretendere compensi oltre al prezzo segnato sul tassametro ed i supplementi dovuti</t>
  </si>
  <si>
    <t>L'attesa del servizio taxi avviene:</t>
  </si>
  <si>
    <t>Attraverso lo stazionamento presso gli alberghi scelti dal conducente del veicolo ed elencati sulla licenza</t>
  </si>
  <si>
    <t>Attraverso la sosta in appositi posteggi istituiti dall'amministrazione comunale</t>
  </si>
  <si>
    <t>Attraverso lo stazionamento in apposite autorimesse</t>
  </si>
  <si>
    <t>Il lago di Pusiano si trova:</t>
  </si>
  <si>
    <t>Nel Varesotto</t>
  </si>
  <si>
    <t>In Brianza</t>
  </si>
  <si>
    <t>Nel Bresciano</t>
  </si>
  <si>
    <t>La valle più alta della Lombardia:</t>
  </si>
  <si>
    <t>La Valtellina</t>
  </si>
  <si>
    <t>La Val Brembana</t>
  </si>
  <si>
    <t>La Val D'Intelvi</t>
  </si>
  <si>
    <t>L'attesa del servizio di noleggio:</t>
  </si>
  <si>
    <t>I conducenti di autoservizi pubblici non di linea hanno il dovere:</t>
  </si>
  <si>
    <t>Di fumare in servizio</t>
  </si>
  <si>
    <t>Di vestire decorosamente</t>
  </si>
  <si>
    <t>Di allontanarsi dal veicolo quando è in servizio</t>
  </si>
  <si>
    <t>La provincia di Pavia confina:</t>
  </si>
  <si>
    <t>Con il Veneto</t>
  </si>
  <si>
    <t>Con L'Emilia Romagna</t>
  </si>
  <si>
    <t>Con La Svizzera</t>
  </si>
  <si>
    <t>Il Po attraversa la provincia di:</t>
  </si>
  <si>
    <t>Pavia</t>
  </si>
  <si>
    <t>Varese</t>
  </si>
  <si>
    <t>I conducenti di autoservizi pubblici non di linea hanno il dovere di:</t>
  </si>
  <si>
    <t>Di essere provvisti di una guida aggiornata delle vie e delle piazze comprese nel territorio comunale</t>
  </si>
  <si>
    <t>Recapitare i bagagli sulla soglia di casa dell'utente</t>
  </si>
  <si>
    <t>Ai conducenti degli autoservizi pubblici non di linea è vietato:</t>
  </si>
  <si>
    <t>Dialogare con il cliente</t>
  </si>
  <si>
    <t>Ammettere sull'autovettura persone estranee a quelle che hanno richiesto il servizio</t>
  </si>
  <si>
    <t>Avvertire immediatamente l'utente dei supplementi di tariffa applicabile</t>
  </si>
  <si>
    <t>Il Lario è:</t>
  </si>
  <si>
    <t>Un fiume</t>
  </si>
  <si>
    <t>Un lago</t>
  </si>
  <si>
    <t>Una montagna</t>
  </si>
  <si>
    <t>Quali di questi passi si trova in Lombardia:</t>
  </si>
  <si>
    <t>Falzarengo</t>
  </si>
  <si>
    <t>Sempione</t>
  </si>
  <si>
    <t>Gavia</t>
  </si>
  <si>
    <t>Controllare il funzionamento del tassametro e del contachilometri</t>
  </si>
  <si>
    <t>Verificare con attenzione i consumi di carburante al fine di limitare i danni ecologici indotti</t>
  </si>
  <si>
    <t>Adibire l'autovettura alla vendita o esposizione di merce o di qualsiasi altro uso, anche se a scopo di beneficenza</t>
  </si>
  <si>
    <t>Interrompere il turno di servizio o la corsa eccettuati i casi di forza maggiore</t>
  </si>
  <si>
    <t>Svolgere il servizio assistiti ad altro conducente</t>
  </si>
  <si>
    <t>Percorrere senza l'autorizzazione dell'utente le strade statali</t>
  </si>
  <si>
    <t>Quanto è lunga la tangenziale ovest di Milano?</t>
  </si>
  <si>
    <t>Da 30 a 40 Km</t>
  </si>
  <si>
    <t>Meno di 15 Km</t>
  </si>
  <si>
    <t>Più di 50 Km</t>
  </si>
  <si>
    <t>Il territorio della Lombardia è attraversato dall'Autostrada del Sole nella provincia di:</t>
  </si>
  <si>
    <t>Lodi</t>
  </si>
  <si>
    <t>Mantova</t>
  </si>
  <si>
    <t>Tenere sull'autovettura persone animali o cose che non abbiano attinenza con il servizio</t>
  </si>
  <si>
    <t>Tenere con gli utenti un comportamento corretto</t>
  </si>
  <si>
    <t>Al conducente di taxi in servizio è vietato:</t>
  </si>
  <si>
    <t>Accettare utenti tra i passeggeri in attesa presso la stazione</t>
  </si>
  <si>
    <t>Abbandonare il veicolo in posteggio presso la stazione per cercare utenti tra i passeggeri in attesa all'interno della stessa</t>
  </si>
  <si>
    <t>Quale di queste regioni non si affaccia sul Lago di Garda:</t>
  </si>
  <si>
    <t>Il trentino Alto Adige</t>
  </si>
  <si>
    <t>Il Friuli Venezia Giulia</t>
  </si>
  <si>
    <t>Il Veneto</t>
  </si>
  <si>
    <t>In quale di queste province si trova Sabbioneta:</t>
  </si>
  <si>
    <t>Cremona</t>
  </si>
  <si>
    <t>I conducenti di taxi hanno l'obbligo di:</t>
  </si>
  <si>
    <t>Misurare la pressione dei pneumatici</t>
  </si>
  <si>
    <t>Pulire accuratamente il veicolo in ogni sua parte</t>
  </si>
  <si>
    <t>Trasportare i cani per i non vedenti</t>
  </si>
  <si>
    <t>I conducenti di taxi, all'inizio della corsa hanno l'obbligo di:</t>
  </si>
  <si>
    <t>Azionare il tassametro ed assicurarsi che lo stesso funzioni regolarmente</t>
  </si>
  <si>
    <t>Avvertire immediatamente l'utente dell'avvicinarsi della destinazione</t>
  </si>
  <si>
    <t>Avere a bordo del veicolo la licenza comunale ed i documenti di circolazione</t>
  </si>
  <si>
    <t>Quali di questi fiumi forma il Lago d'Iseo</t>
  </si>
  <si>
    <t>L'Oglio</t>
  </si>
  <si>
    <t>Il Brembo</t>
  </si>
  <si>
    <t>Il Serio</t>
  </si>
  <si>
    <t>La Val Ceresio interessa il territorio della provincia di:</t>
  </si>
  <si>
    <t>Sondrio</t>
  </si>
  <si>
    <t>Segnalare tempestivamente la svolta a sinistra</t>
  </si>
  <si>
    <t>Aiutare a salire le persone e caricare i bagagli di cui è consentito il trasporto</t>
  </si>
  <si>
    <t>Azionare il segnalatore acustico contestualmente alla salita dell'utente</t>
  </si>
  <si>
    <t>I conducenti di taxi, durante l'effettuazione della corsa hanno l'obbligo di:</t>
  </si>
  <si>
    <t>Sospendere la corsa solo per consumare il pranzo</t>
  </si>
  <si>
    <t>Mettere a disposizione dell'utente la stampa quotidiana</t>
  </si>
  <si>
    <t>Mantenere in funzione il tassametro e controllare il suo regolare funzionamento</t>
  </si>
  <si>
    <t>Colle Euganei</t>
  </si>
  <si>
    <t>Col di Lana</t>
  </si>
  <si>
    <t>Il Comune di Campione d'Italia è territorio:</t>
  </si>
  <si>
    <t>Italiano</t>
  </si>
  <si>
    <t>Svizzero</t>
  </si>
  <si>
    <t>Neutrale</t>
  </si>
  <si>
    <t>I conducenti di taxi, al termine della corsa hanno l'obbligo di:</t>
  </si>
  <si>
    <t>Ultimare la corsa anche se nel frattempo è scaduto il turno</t>
  </si>
  <si>
    <t>Prevedere l'importo definitivo e contrattare con l'utente il suo corrispettivo</t>
  </si>
  <si>
    <t>Concordare e programmare in accordo con l'utente più viaggi o percorsi</t>
  </si>
  <si>
    <t>Verificare la consistenza del bagaglio</t>
  </si>
  <si>
    <t>Pretendere il pagamento anticipato della corsa successiva</t>
  </si>
  <si>
    <t>In quale di queste località si trovano le famose incisioni rupestri da cui è stato tratto il simbolo della Regione Lombardia?</t>
  </si>
  <si>
    <t>Nella Val Olona nei pressi di Legnano</t>
  </si>
  <si>
    <t>Nella Valcamonica</t>
  </si>
  <si>
    <t>Nei pressi di San Colombano</t>
  </si>
  <si>
    <t>Cos'è il Vittoriale degli Italiani?</t>
  </si>
  <si>
    <t>Il complesso degli edifici e giardini dimora di Gabriele D'Annunzio a Gardone Riviera</t>
  </si>
  <si>
    <t>La torre eretta a San Martino della battaglia a ricordo della Vittoria piemontese nella seconda guerra d'indipendenza</t>
  </si>
  <si>
    <t>I conducenti di taxi, alla fine  della corsa hanno l'obbligo di:</t>
  </si>
  <si>
    <t>Perquisire con attenzione i bagagli</t>
  </si>
  <si>
    <t>Recapitare ad altro indirizzo il bagaglio dell'utente, con pagamento della corsa anticipato</t>
  </si>
  <si>
    <t>Accertare che l'utente non abbia smarrito alcun oggetto all'interno dell'autovettura</t>
  </si>
  <si>
    <t>Trattenere qualsiasi oggetto smarrito all'interno dell'autovettura</t>
  </si>
  <si>
    <t>Strumenti musicali</t>
  </si>
  <si>
    <t>Armi</t>
  </si>
  <si>
    <t>Manufatti di sughero</t>
  </si>
  <si>
    <t>Monteisola è:</t>
  </si>
  <si>
    <t>Una località turistica vicino a Livigno</t>
  </si>
  <si>
    <t>Un'isola del lago d'Iseo</t>
  </si>
  <si>
    <t>Una collina nei pressi del lago d'Endine</t>
  </si>
  <si>
    <t>Quale Ente pubblico regola la disciplina del servizio taxi e autonoleggio negli aeroporti lombardi?</t>
  </si>
  <si>
    <t>La Giunta Regionale</t>
  </si>
  <si>
    <t>La Provincia di competenza</t>
  </si>
  <si>
    <t>Il consorzio tra i comuni sui quali ricade l'aeroporto</t>
  </si>
  <si>
    <t>Il sistema aeroportuale di cui al DGR n° 35836 2/8/1988 è costituito da:</t>
  </si>
  <si>
    <t>Gli aeroporti di Linate, Bresso e Vergiate</t>
  </si>
  <si>
    <t>Esclusivamente lo scalo di Milano Linate</t>
  </si>
  <si>
    <t>Quale di queste città fa provincia?</t>
  </si>
  <si>
    <t>Busto Arsizio</t>
  </si>
  <si>
    <t>Vigevano</t>
  </si>
  <si>
    <t>Quali laghi sono collegati fra loro?</t>
  </si>
  <si>
    <t>Lugano-Varese</t>
  </si>
  <si>
    <t>Lugano-Como</t>
  </si>
  <si>
    <t>Lugano-Maggiore</t>
  </si>
  <si>
    <t>I tassisti legittimati a svolgere il servizio taxi presso gli aeroporti sono tenuti ad applicare le tariffe:</t>
  </si>
  <si>
    <t>Determinate dal comune di appartenenza</t>
  </si>
  <si>
    <t>Determinate dalla Giunta Regionale</t>
  </si>
  <si>
    <t>Contrattate direttamente con l'utente</t>
  </si>
  <si>
    <t>I tassisti legittimati a svolgere il servizio taxi presso gli aeroporti sono tenuti a:</t>
  </si>
  <si>
    <t>Rispettare i turni di servizio assegnati dai comuni</t>
  </si>
  <si>
    <t>Organizzare la gestione della priorità al carico</t>
  </si>
  <si>
    <t>L'aeroporto della malpensa si trova vicino alla:</t>
  </si>
  <si>
    <t>SS n° 233 Varesina</t>
  </si>
  <si>
    <t>SS n° 33 del Sempione</t>
  </si>
  <si>
    <t>Pavia ha l'Università?</t>
  </si>
  <si>
    <t>No</t>
  </si>
  <si>
    <t>Si</t>
  </si>
  <si>
    <t>Solo qualche distaccamento del politecnico di Milano</t>
  </si>
  <si>
    <t>I tassisti legittimati a svolgere il servizio di taxi presso gli aeroporti sono tenuti a:</t>
  </si>
  <si>
    <t>Vagliare la richiesta dell'utenza rispetto alla destinazione</t>
  </si>
  <si>
    <t>Raggiungere il punto di carico evitando le aree di sosta</t>
  </si>
  <si>
    <t>Rispettare l'ordine di arrivo alle banchine di carico</t>
  </si>
  <si>
    <t>Porre a disposizione le tabelle indicanti le tariffe solo a richiesta dell'utente</t>
  </si>
  <si>
    <t>La SS n° 11 passa per:</t>
  </si>
  <si>
    <t>Treviglio</t>
  </si>
  <si>
    <t>Crema</t>
  </si>
  <si>
    <t>Quali di questi passi è il più alto?</t>
  </si>
  <si>
    <t>Il Gavia</t>
  </si>
  <si>
    <t>Lo Stelvio</t>
  </si>
  <si>
    <t>Il San Marco</t>
  </si>
  <si>
    <t>Ai tassisti legittimati a svolgere il servizio di taxi presso gli aeroporti è consentito:</t>
  </si>
  <si>
    <t>Effettuare il servizio con l'apparecchio tassametrico conforme unicamente alle prescrizioni fissate dalla Giunta Regionale</t>
  </si>
  <si>
    <t>Effettuare il servizio con l'apparecchio tassametrico contenente più sistemi tariffari oltre a quello determinato dalla  Giunta Regionale</t>
  </si>
  <si>
    <t>Effettuare il servizio con l'apparecchio tassametrico guasto o non funzionante</t>
  </si>
  <si>
    <t>Il servizio taxi si rivolge ad un'utenza di tipo:</t>
  </si>
  <si>
    <t>Differenziata collettiva</t>
  </si>
  <si>
    <t>Indifferenziata individuale o collettiva</t>
  </si>
  <si>
    <t>Differenziata individuale</t>
  </si>
  <si>
    <t>Villa Mirabello si trova a:</t>
  </si>
  <si>
    <t xml:space="preserve">Varese </t>
  </si>
  <si>
    <t>Monza</t>
  </si>
  <si>
    <t>Quanti abitanti ha Vigevano?</t>
  </si>
  <si>
    <t>55.000-60.000</t>
  </si>
  <si>
    <t>65.000-70.000</t>
  </si>
  <si>
    <t>50.000-55.000</t>
  </si>
  <si>
    <t>Nel servizio di noleggio con conducente lo stazionamento dei mezzi avviene:</t>
  </si>
  <si>
    <t>In luogo pubblico</t>
  </si>
  <si>
    <t>In appositi spazi delimitati dai Comuni</t>
  </si>
  <si>
    <t>All'interno delle rimesse e presso i pontili di attracco</t>
  </si>
  <si>
    <t>A chi è affidata, ai sensi dell'art. 4 della legge 15/1/1992 n° 21, la competenza in materia di trasporto mediamente autoservizi pubblici non di linea:</t>
  </si>
  <si>
    <t>Alle Regioni</t>
  </si>
  <si>
    <t>Alla Prefettura territorialmente competente</t>
  </si>
  <si>
    <t>Alla Questura del capoluogo di provincia</t>
  </si>
  <si>
    <t>La SS n° 9 Emilia attraversa la provincia di:</t>
  </si>
  <si>
    <t>Quale di queste strade è denominata "del Lago di Como e dello Spluga"?</t>
  </si>
  <si>
    <t>SS n° 412</t>
  </si>
  <si>
    <t>SS n° 36</t>
  </si>
  <si>
    <t xml:space="preserve">SS n° 33 </t>
  </si>
  <si>
    <t>Il ruolo dei conducenti dei veicoli o dei natanti adibiti ad autoservizi pubblici non di linea è istituito ai sensi dell'art. 6 della legge 15/1/1992 n° 21 presso:</t>
  </si>
  <si>
    <t>Le Regioni</t>
  </si>
  <si>
    <t>Le  Camere di Commercio, Industria, Artigianato e Agricoltura</t>
  </si>
  <si>
    <t>I Comuni</t>
  </si>
  <si>
    <t>Secondo la  legge 15/1/1992 n° 21 è ammesso il cumulo di più licenze per l'esercizio di taxi ovvero il cumulo della licenza per l'esercizio del servizio taxi
e dell'autorizzazione per l'esercizio di noleggio con conducente, nel caso gli stessi siano eserciti con autovettura:</t>
  </si>
  <si>
    <t>Si, previa autorizzazione rilasciata dal Presidente della Giunta Regionale</t>
  </si>
  <si>
    <t>A quale distanza progressiva chilometrica la tangenziale ovest di Milano incrocia al A7 Milano-Genova?</t>
  </si>
  <si>
    <t>Al Km 2,5</t>
  </si>
  <si>
    <t>Al Km 20</t>
  </si>
  <si>
    <t>Al Km 31,5</t>
  </si>
  <si>
    <t>Qual è la denominazione-destinazione della A8?</t>
  </si>
  <si>
    <t>Milano-Genova</t>
  </si>
  <si>
    <t>Milano-Varese (autostrada dei Laghi)</t>
  </si>
  <si>
    <t>Lainate-Como-Chiasso (autostrada dei Laghi)</t>
  </si>
  <si>
    <t>A base chilometrica</t>
  </si>
  <si>
    <t>A base di percorrenza</t>
  </si>
  <si>
    <t>I titolari di licenza per l'esercizio del servizio taxi possono essere sostituiti temporaneamente alla guida del taxi da persone iscritte al ruolo di cui all'art. 6 legge  legge 15/1/1992 n° 21, nel caso di chiamata alle armi:</t>
  </si>
  <si>
    <t xml:space="preserve">Si </t>
  </si>
  <si>
    <t xml:space="preserve">No </t>
  </si>
  <si>
    <t>Solo nel caso di chiamata per ferma prolungata</t>
  </si>
  <si>
    <t>Quale di queste città è famosa per il Torrazzo?</t>
  </si>
  <si>
    <t>A partire dal 1/1/1992 i veicoli di nuova immatricolazione adibiti al servizio di NCC o al servizio taxi devono essere muniti in base alla legge 15/1/1992 n° 21</t>
  </si>
  <si>
    <t>Di estintore, nell'eventualità di un incendio a bordo</t>
  </si>
  <si>
    <t>Di cinture di sicurezza sui sedili posteriori</t>
  </si>
  <si>
    <t>Di marmitte catalitiche o altri dispositivi atti a ridurre i carichi inquinanti</t>
  </si>
  <si>
    <t>L'iscrizione al ruolo dei conducenti, di cui all'art. 9 legge regionale 15/4/1995 n°20, è requisito indispensabile per:</t>
  </si>
  <si>
    <t>L'abiltazione alla guida di autobus di linea</t>
  </si>
  <si>
    <t>Il rilascio della licenza per l'esercizio del servizio taxi e dell'autorizzazione per l'esercizio del servizio noleggio con conducente</t>
  </si>
  <si>
    <t>Per espletare l'attività di responsabile di agenzia viaggio</t>
  </si>
  <si>
    <t>Quale di questi tre importanti monumenti si trova a Bergamo?</t>
  </si>
  <si>
    <t>Il cenacolo di Leonardo da Vinci</t>
  </si>
  <si>
    <t>La cappella Colleoni</t>
  </si>
  <si>
    <t>Il palazzo del Tè</t>
  </si>
  <si>
    <t>A quale di queste province appartiene la Val di Scalve?</t>
  </si>
  <si>
    <t>Di tre mesi</t>
  </si>
  <si>
    <t>Di un anno</t>
  </si>
  <si>
    <t>Di sei mesi</t>
  </si>
  <si>
    <t>In caso di morte del titolare  di licenza può essere trasferita ad uno degli eredi appartenenti al nucleo famigliare del titolare qualora in possesso dei requisiti prescritti ovvero può essere trasferita ad altri:</t>
  </si>
  <si>
    <t>Dietro autorizzazione del Presidente della regione</t>
  </si>
  <si>
    <t>Dietro autorizzazione del Sindaco</t>
  </si>
  <si>
    <t>Davanti al notaio curatore dell'eredità</t>
  </si>
  <si>
    <t>Quale di queste località non è dotata di F.S.?</t>
  </si>
  <si>
    <t>Laveno Mombello</t>
  </si>
  <si>
    <t>Saronno</t>
  </si>
  <si>
    <t>Il capoluogo di provincia più settentrionale è?</t>
  </si>
  <si>
    <t>Sono esonerate dall'obbligo del tassametro le autovetture adibite al servizio taxi:</t>
  </si>
  <si>
    <t>Nei comuni inferiori a 5.000 abitanti</t>
  </si>
  <si>
    <t>Mai, in nessun caso</t>
  </si>
  <si>
    <t>Il rapporto di lavoro del sostituto alla guida del taxi è regolato con un contratto di lavoro a tempo determinato secondo la disciplina della legge 18/4/1962 n° 230. A tal fine l'assunzione del sostituto alla guida è equiparata a quella effettuata per sostituire i lavoratori assenti, per i quali sussista il diritto alla conservazione del posto di lavoro:</t>
  </si>
  <si>
    <t>Alla legge 18 Aprile 1962 n° 230 art. 1, comma 2 lettera b</t>
  </si>
  <si>
    <t>Al contratto collettivo nazionale dei lavoratori del pubblico impiego</t>
  </si>
  <si>
    <t>Ad un contratto in gestione per un termine non superiore a 12 mesi</t>
  </si>
  <si>
    <t>Quale dei seguenti fiumi interessa la provincia di Varese?</t>
  </si>
  <si>
    <t>Ticino</t>
  </si>
  <si>
    <t>Brembo</t>
  </si>
  <si>
    <t>Agogna</t>
  </si>
  <si>
    <t>Da Milano all'aeroporto intercontinentale della Malpensa la distanza è:</t>
  </si>
  <si>
    <t>Km 17 circa</t>
  </si>
  <si>
    <t>Km 40 circa</t>
  </si>
  <si>
    <t>Km 83 circa</t>
  </si>
  <si>
    <t>Gli eredi minori del titolare di licenza possono farsi sostituire alla guida per l'esercizio del servizio taxi da persone iscritte al ruolo di cui all'art. 6 della legge 15/1/1992 n° 21 e in possesso dei requisiti prescritti:</t>
  </si>
  <si>
    <t>Solo per un tempo massimo di due anni</t>
  </si>
  <si>
    <t>Solo fino al conseguimento della prescritta licenza taxi</t>
  </si>
  <si>
    <t>Fino al raggiungimento della maggiore età</t>
  </si>
  <si>
    <t>Chi stabilisce la tipologia della scritta in nero "servizio pubblico" che ogni vettura adibita al servizio taxi deve possedere.</t>
  </si>
  <si>
    <t>L'ufficio comunale competente</t>
  </si>
  <si>
    <t xml:space="preserve">L'Ufficio regionale competente </t>
  </si>
  <si>
    <t>L'ufficio apposito della camera di Commercio, Industria, Artigianato e Agricoltura della provincia di appartenenza</t>
  </si>
  <si>
    <t>Quale dei seguenti comuni è zona extradoganale (zona franca)</t>
  </si>
  <si>
    <t>Aprica</t>
  </si>
  <si>
    <t>Livigno</t>
  </si>
  <si>
    <t>Erba</t>
  </si>
  <si>
    <t>Quale di queste località si affaccia sul Lago Maggiore?</t>
  </si>
  <si>
    <t>Laveno</t>
  </si>
  <si>
    <t>Bellaggio</t>
  </si>
  <si>
    <t>Paratico</t>
  </si>
  <si>
    <t>Che cos'è la D.C.A. indicata nella normativa regionale sperimentale per i servizi aeroportuali:</t>
  </si>
  <si>
    <t>Direzione Compartimentale autonoleggiatori</t>
  </si>
  <si>
    <t>Direzione centrale aeroporti</t>
  </si>
  <si>
    <t>Nell'ambito del servizio taxi aeroportuale, è facoltà dell'utente chiedere eventuale sosta di attesa sino al massimo di:</t>
  </si>
  <si>
    <t>Mezz'ora</t>
  </si>
  <si>
    <t>Un'ora</t>
  </si>
  <si>
    <t>Venti minuti</t>
  </si>
  <si>
    <t>La principale località lombarda del Parco Nazionale dello Stelvio è:</t>
  </si>
  <si>
    <t>Bormio</t>
  </si>
  <si>
    <t>Clusone</t>
  </si>
  <si>
    <t>Cantù</t>
  </si>
  <si>
    <t>Di questi comuni quale non è provincia di Varese?</t>
  </si>
  <si>
    <t>Gallarate</t>
  </si>
  <si>
    <t>Cassano Magnago</t>
  </si>
  <si>
    <t>Locate Varesino</t>
  </si>
  <si>
    <t>Quant'è la quota fissa di partenza per i soggetti legittimati a svolgere il servizio taxi negli aeroporti:</t>
  </si>
  <si>
    <t>Nel servizio aeroportuale, le tariffe comprendono eventuali pedaggi autostradali:</t>
  </si>
  <si>
    <t>Solo in caso di corsa inferiore a 10 Km</t>
  </si>
  <si>
    <t>Dove si trova la Val d'Intelvi?</t>
  </si>
  <si>
    <t>Nella provincia di Lecco</t>
  </si>
  <si>
    <t>Fra il lago di Lugano e quello di Como</t>
  </si>
  <si>
    <t>Nella Val Brembana</t>
  </si>
  <si>
    <t>La SS n° 36 dello Spluga passa per:</t>
  </si>
  <si>
    <t>Arcore</t>
  </si>
  <si>
    <t>Vimercate</t>
  </si>
  <si>
    <t>Limbiate</t>
  </si>
  <si>
    <t>Nel servizio aeroportuale,i tassisti e gli autonoleggiatori hanno l'obbligo di posizionare il contrassegno relativo al proprio turno di servizio:</t>
  </si>
  <si>
    <t>In posizione centrale sul parabrezza</t>
  </si>
  <si>
    <t>In posizione centrale sul parabrezza e sul lunotto posteriore a destra in alto secondo la propria direzione di marcia</t>
  </si>
  <si>
    <t>Sul parabrezza e sul lunotto posteriore a sinistra</t>
  </si>
  <si>
    <t>Nell'ambito del servizio taxi aeroportuale, l'uso collettivo del servizio taxi è autorizzato:</t>
  </si>
  <si>
    <t>Su richiesta degli utenti</t>
  </si>
  <si>
    <t>Solo in caso di dirottamento</t>
  </si>
  <si>
    <t>Solo qualora il numero di taxi presente alle banchine di carico sia il numero inferiore a quello degli utenti</t>
  </si>
  <si>
    <t>La certosa di Garegnano si trova:</t>
  </si>
  <si>
    <t>Milano</t>
  </si>
  <si>
    <t>Il fiume Olona passa per:</t>
  </si>
  <si>
    <t xml:space="preserve">Melegnano </t>
  </si>
  <si>
    <t>Nell'ambito del servizio aeroportuale, la vigilanza sui servizi taxi e autonoleggio è affidata:</t>
  </si>
  <si>
    <t>Alla Direzione Circoscrizionale Aeroportuale ( D.C.A.)</t>
  </si>
  <si>
    <t>Ai Comuni nel cui ambito territoriale l'aeroporto ricade</t>
  </si>
  <si>
    <t>Alla Commissione regionale Ruoli</t>
  </si>
  <si>
    <t>Gli autoservizi pubblici non di linea sono quelli che:</t>
  </si>
  <si>
    <t>Provvedono al solo trasporto individuale di persone</t>
  </si>
  <si>
    <t>Provvedono al solo trasporto collettivo di persone</t>
  </si>
  <si>
    <t>Provvedono sia al trasporto individuale che collettivo di persone</t>
  </si>
  <si>
    <t>Il Lago di Alserio si trova:</t>
  </si>
  <si>
    <t>Nella Brianza</t>
  </si>
  <si>
    <t>La SS n° 11 Padana Superiore è interessata a quali di queste vie:</t>
  </si>
  <si>
    <t>Via Chiesa Rossa</t>
  </si>
  <si>
    <t>Viale Fulvio Testi</t>
  </si>
  <si>
    <t>Via Novara</t>
  </si>
  <si>
    <t>Quali di queste caratteristiche riguardano gli autoservizi pubblici non di linea:</t>
  </si>
  <si>
    <t>Vengono effettuati solo su richiesta della prefettura in caso grave di calamità o per ragioni di pubblica utilità</t>
  </si>
  <si>
    <t>Costituiscono autoservizi pubblici non di linea:</t>
  </si>
  <si>
    <t>Il servizio di taxi con autovetture, motocarrozzette, natanti e veicoli a trazione animale e il servizio di autonoleggio con conducente</t>
  </si>
  <si>
    <t xml:space="preserve">Il servizio di autonoleggio senza conducente </t>
  </si>
  <si>
    <t>Il servizio di autoambulanza</t>
  </si>
  <si>
    <t>La statale che passa per Como, Menaggio e Porlezza e la:</t>
  </si>
  <si>
    <t>SS n° 234 Codognese</t>
  </si>
  <si>
    <t>SS n° 235 Orzinuovi</t>
  </si>
  <si>
    <t>SS n° 340 La Regina</t>
  </si>
  <si>
    <t>Il Mincio passa per mantova?</t>
  </si>
  <si>
    <t>Solo quando aprono la diga a monte</t>
  </si>
  <si>
    <t>Quale tra questi veicoli non può essere adibito a servizio pubblico non di linea:</t>
  </si>
  <si>
    <t>Motocarrozzetta</t>
  </si>
  <si>
    <t>Veicolo a trazione animale</t>
  </si>
  <si>
    <t>Autoambulanza</t>
  </si>
  <si>
    <t>La legge 15/1/1992 n° 21, è:</t>
  </si>
  <si>
    <t>La legge quadro per il trasporto di persone mediante autoservizi pubblici non di linea</t>
  </si>
  <si>
    <t>La legge quadro sui trasporti pubblici di linea</t>
  </si>
  <si>
    <t>La legge che riguarda interventi in materia di opere pubbliche</t>
  </si>
  <si>
    <t>Linate si trova rispetto a Milano:</t>
  </si>
  <si>
    <t>A Nord</t>
  </si>
  <si>
    <t>A Ovest</t>
  </si>
  <si>
    <t>Quale di queste città si trova nella provincia di Lodi?</t>
  </si>
  <si>
    <t>Codogno</t>
  </si>
  <si>
    <t>Locate Triulzi</t>
  </si>
  <si>
    <t>Paullo</t>
  </si>
  <si>
    <t>La prestazione del servizio taxi all'interno delle aree comunali è obbligatoria:</t>
  </si>
  <si>
    <t>Solo in caso di pubblica necessità</t>
  </si>
  <si>
    <t>La prestazione del servizio di noleggio con conducente è obbligatoria:</t>
  </si>
  <si>
    <t>Solo durante l'orario d'apertura delle rimesse</t>
  </si>
  <si>
    <t>La seconda città nella provincia di Bergamo in base al numero di abitanti è:</t>
  </si>
  <si>
    <t>Abbiategrasso</t>
  </si>
  <si>
    <t>Seriate</t>
  </si>
  <si>
    <t>Qual è la provincia in cui è nato Papa Giovanni XXIII?</t>
  </si>
  <si>
    <t>Brescia</t>
  </si>
  <si>
    <t>Sodrio</t>
  </si>
  <si>
    <t>Le zone caratterizzate da intensa conurbazione di cui all'art. 9 della Legge Regionale n° 20/95 sono:</t>
  </si>
  <si>
    <t>Quelle dove non esiste un servizio di noleggio con conducente</t>
  </si>
  <si>
    <t>Quelli in cui è esercitato il servizio taxi esclusivamente mediante radiotaxi</t>
  </si>
  <si>
    <t>In base all'ordine cronologico di presentazione delle domande degli interessati</t>
  </si>
  <si>
    <t>Attraverso bando di pubblico concorso</t>
  </si>
  <si>
    <t>Quale statale collega Cremona a Mantova?</t>
  </si>
  <si>
    <t>La SS n° 415 Paullese</t>
  </si>
  <si>
    <t>La SS n° 10 Padana Inferiore</t>
  </si>
  <si>
    <t>La SS n° 45 bis Gardesana</t>
  </si>
  <si>
    <t>In quale di questi comuni si trova l'aeroporto di Linate?</t>
  </si>
  <si>
    <t>Cologno Monzese</t>
  </si>
  <si>
    <t>Peschiera Borromeo</t>
  </si>
  <si>
    <t>Gaggiano</t>
  </si>
  <si>
    <t>La legge regionale 15/4/1995 n° 20, regolamenta:</t>
  </si>
  <si>
    <t>Il servizio di noleggio mediante autoambulanza</t>
  </si>
  <si>
    <t>Il servizio di autonoleggio con conducente nelle province di Milano e Bergamo</t>
  </si>
  <si>
    <t>Il trasporto di persone mediante servizio taxi e noleggio con conducente</t>
  </si>
  <si>
    <t>La vigilanza sul servizio taxi e autonoleggio con conducente è esercitata:</t>
  </si>
  <si>
    <t>Dai comuni che hanno rilasciato le relative licenze</t>
  </si>
  <si>
    <t>Dalla Commissione Regionale Ruoli</t>
  </si>
  <si>
    <t>Dalla Motorizzazione civile</t>
  </si>
  <si>
    <t>L'avvenuta irrogazione di tre provvedimenti sanzionatori per violazione delle disposizioni di cui all'art. 2 let. A della Legge Regionale 15/4/1995 n° 20 nell'arco di un quinquennio comporta:</t>
  </si>
  <si>
    <t>Il ritiro della patente</t>
  </si>
  <si>
    <t>La cancellazione dal ruolo di conducente</t>
  </si>
  <si>
    <t>La decadenza della licenza per l'esercizio del servizio taxi</t>
  </si>
  <si>
    <t>Conducenti di autovetture e autoambulanze</t>
  </si>
  <si>
    <t>Conducenti di autovetture, motocarrozzette, natanti e a trazione animale</t>
  </si>
  <si>
    <t>Conducenti di taxi e autovetture da noleggio</t>
  </si>
  <si>
    <t>Quanti chilometri ci sono tra Milano e Mantova</t>
  </si>
  <si>
    <t>Meno di 100</t>
  </si>
  <si>
    <t>Più di 140</t>
  </si>
  <si>
    <t>Piu di 180</t>
  </si>
  <si>
    <t>serve per frizzare il carattere da usare nelle risposte -&gt;</t>
  </si>
  <si>
    <t>x</t>
  </si>
  <si>
    <t>domanda nr -&gt;</t>
  </si>
  <si>
    <t>Risposta esatta</t>
  </si>
  <si>
    <t>concatena</t>
  </si>
  <si>
    <t>Quale di queste due città non sono divise da altre province:</t>
  </si>
  <si>
    <t>Varese-Lecco</t>
  </si>
  <si>
    <t>Varese-Milano</t>
  </si>
  <si>
    <t>Varese-Mantova</t>
  </si>
  <si>
    <t>Al ruolo provinciale dei conducenti</t>
  </si>
  <si>
    <t>Al ruolo provinciale dei conducenti, sezione conducenti di natanti</t>
  </si>
  <si>
    <t>All'apposita lista comunale conducenti di autovetture in attesa di assegnazione licenza</t>
  </si>
  <si>
    <t>Sono requisiti indispensabili per l'iscrizione al ruolo ai sensi della Legge Regionale 15/4/1995 n° 20:</t>
  </si>
  <si>
    <t>L'assolvimento dell'obbligo scolastico e il possesso di CAP di idonea licenza rilasciata dalla Regione Lombardia</t>
  </si>
  <si>
    <t>Il possesso della patende D e del CAP</t>
  </si>
  <si>
    <t>La Val Madrera in quale comune si trova?</t>
  </si>
  <si>
    <t>La statale n° 345 Tre Valli è in provincia di:</t>
  </si>
  <si>
    <t>Per prestare l'attività di conducente di veicoli adibiti a servizio pubblico non di linea è indispensabile l'iscrizione al Ruolo:</t>
  </si>
  <si>
    <t>Sempre</t>
  </si>
  <si>
    <t>Solo se in caso di mancanza di CAP</t>
  </si>
  <si>
    <t>Solo se non si è dipendenti</t>
  </si>
  <si>
    <t>L'attestato comprovante l'importo della corsa, relativamente al servizio taxi, ai sensi della Legge Regionale 15/4/1995 n° 20, va rilasciato al cliente:</t>
  </si>
  <si>
    <t>Obbligatoriamente</t>
  </si>
  <si>
    <t>A richiesta</t>
  </si>
  <si>
    <t>Obbligatoriamente solo in caso di importo superiore a Euro 30,00</t>
  </si>
  <si>
    <t>Il Naviglio Grande ha origini:</t>
  </si>
  <si>
    <t>Dal Ticino</t>
  </si>
  <si>
    <t>Dall'Olona</t>
  </si>
  <si>
    <t>Dal canale Villoresi</t>
  </si>
  <si>
    <t>Il Servizio Taxi può essere esercitato con l'utilizzo di Natanti:</t>
  </si>
  <si>
    <t>Solo nel caso in cui il  natante sia già in possesso di autorizzazione per il servizio di noleggio con conducente</t>
  </si>
  <si>
    <t>Quale di questi passi si trova in Lombardia:</t>
  </si>
  <si>
    <t>Passo del Sempione</t>
  </si>
  <si>
    <t>Passo del Bernina</t>
  </si>
  <si>
    <t>Passo del San Marco</t>
  </si>
  <si>
    <t>Cosa si intende per sistema aeroportuale Lombardo:</t>
  </si>
  <si>
    <t>L'insieme di tutti gli aeroporti della Lombardia</t>
  </si>
  <si>
    <t>La  D.C.A. (Direzione Circoscrizionale Aeroportuale)</t>
  </si>
  <si>
    <t>L'insieme degli aeroporti di Milano Linate, Milano Malpensa, Bergamo Orio al Serio</t>
  </si>
  <si>
    <t>Il porto fluviale più importante della Lombardia è:</t>
  </si>
  <si>
    <t>Porto Ceresio</t>
  </si>
  <si>
    <t>E' obbligatorio per il servizio taxi rimanere a disposizione per un massimo di 60 minuti di sosta:</t>
  </si>
  <si>
    <t>Si, sempre</t>
  </si>
  <si>
    <t>Solo se si ha voglia</t>
  </si>
  <si>
    <t>Si, purchè la sosta non intralci il traffico</t>
  </si>
  <si>
    <t>All'interno del comune di appartenenza della licenza o del comune integrato il servizio taxi è:</t>
  </si>
  <si>
    <t>Facoltativo</t>
  </si>
  <si>
    <t>Obbligatorio se il servizio supera Euro 25,82</t>
  </si>
  <si>
    <t>Sempre obbligatorio purchè i richiedenti non superino il numero della Carta di circolazione</t>
  </si>
  <si>
    <t>La SS n° 10 è:</t>
  </si>
  <si>
    <t>La Padana Superiore</t>
  </si>
  <si>
    <t>La Padana Inferiore</t>
  </si>
  <si>
    <t>La Gardesana</t>
  </si>
  <si>
    <t>Il Parco naturale dello Stelvio si trova:</t>
  </si>
  <si>
    <t>Nella provincia di SO</t>
  </si>
  <si>
    <t>Nella provincia di BS</t>
  </si>
  <si>
    <t>Nella provincia di SO e BS</t>
  </si>
  <si>
    <t>L'uniformazione dei regolamenti comunali serve a:</t>
  </si>
  <si>
    <t>Avere un'unica commissione consultiva</t>
  </si>
  <si>
    <t>Migliorare il servizio</t>
  </si>
  <si>
    <t>Vigilare meglio sul servizio taxi e il servizio NCC</t>
  </si>
  <si>
    <t>La Commissione Regionale dura in carica:</t>
  </si>
  <si>
    <t>Tre anni</t>
  </si>
  <si>
    <t>Cinque anni</t>
  </si>
  <si>
    <t>Quattro anni</t>
  </si>
  <si>
    <t>Il Lago d'Iseo è formato dal fiume:</t>
  </si>
  <si>
    <t>Sesia</t>
  </si>
  <si>
    <t>Sarca</t>
  </si>
  <si>
    <t>Oglio</t>
  </si>
  <si>
    <t>ok</t>
  </si>
  <si>
    <t>Nei comuni di minori dimensioni</t>
  </si>
  <si>
    <t>Direzione Circoscrizionale Aeroportuale</t>
  </si>
  <si>
    <t>Tra 50.000 e 100.000</t>
  </si>
  <si>
    <t>Oltre 100.000</t>
  </si>
  <si>
    <t>Meno di 50.000</t>
  </si>
  <si>
    <t>La A4 Torino-Trieste</t>
  </si>
  <si>
    <t>La A9 dei laghi Lainate-Como-Varese</t>
  </si>
  <si>
    <t>La A8 Milano-Varese-Sesto Calende</t>
  </si>
  <si>
    <t>Art.6</t>
  </si>
  <si>
    <t>Art.5</t>
  </si>
  <si>
    <t>Art.7</t>
  </si>
  <si>
    <t>Sostituzione alla guida</t>
  </si>
  <si>
    <t>Collaborazione familiare</t>
  </si>
  <si>
    <t>Cambio indirizzo</t>
  </si>
  <si>
    <t>Interessa il territorio comunale di Mantova:</t>
  </si>
  <si>
    <t>Quale di queste città è conosciuta come la leonessa d'Italia:</t>
  </si>
  <si>
    <t>Quanti abitanti ha Lodi:</t>
  </si>
  <si>
    <t>Quale autostrada transita nel territorio del comune di Legnano:</t>
  </si>
  <si>
    <t>Quale articolo del Regolamento Comunale si occupa del controllo del servizio taxi:</t>
  </si>
  <si>
    <t>Il fiume Po</t>
  </si>
  <si>
    <t>L'autostrada del Brennero A22</t>
  </si>
  <si>
    <t>La linea ferroviaria Brescia-Crema</t>
  </si>
  <si>
    <t>A quale progressiva chilometrica la tangenziale Ovest di Milano incrocia il raccordo con la A1 Milano.Bologna e la tangenziale Est?</t>
  </si>
  <si>
    <t>Al km 31,5 circa</t>
  </si>
  <si>
    <t>Al km 20 circa</t>
  </si>
  <si>
    <t>Al km 28 circa</t>
  </si>
  <si>
    <t>Di quanti collaboratori familiari può avvalersi il titolare di licenza nell'esercizio del servizio:</t>
  </si>
  <si>
    <t>Massimo due</t>
  </si>
  <si>
    <t>Uno</t>
  </si>
  <si>
    <t>Nessuno</t>
  </si>
  <si>
    <t>Che grado di parentela devono avere gli eventuali collaboratori familiari di cui può avvalersi il titolare di licenza di esercizio:</t>
  </si>
  <si>
    <t>Coniuge, parenti entro il terzo grado e affini entro il secondo</t>
  </si>
  <si>
    <t>Coniuge, parenti entro il secondo grado e affini entro il terzo</t>
  </si>
  <si>
    <t>Coniuge e parenti entro il secondo grado</t>
  </si>
  <si>
    <t>Il territorio della Lombardia è attraversato dall'autostrada del Sole nella provincia di:</t>
  </si>
  <si>
    <t>La località di Bellagio è attraversata da quale statale?</t>
  </si>
  <si>
    <t>Dalla SS n.583 Lariana</t>
  </si>
  <si>
    <t>Dalla SS n.35 dei Giovi</t>
  </si>
  <si>
    <t>Dalla SS n.37 della Maloja</t>
  </si>
  <si>
    <t>Secondo quanto previsto dall'art.15 del Regolamento Comunale, che tipo di lavoro possono svolgere i familiari per poter collaborare nel servizio taxi:</t>
  </si>
  <si>
    <t>Un lavoro in cui sono occupati con contratto a tempo parziale</t>
  </si>
  <si>
    <t>Un lavoro in cui sono occupati senza contratto</t>
  </si>
  <si>
    <t>Un lavoro in cui sono pagati a cottimo</t>
  </si>
  <si>
    <t>L'esistenza dei collaboratori familiari relativi ad una licenza taxi deve risultare:</t>
  </si>
  <si>
    <t>Sulla licenza di esercizio</t>
  </si>
  <si>
    <t>Su apposito elenco da allegare alla licenza di esercizio</t>
  </si>
  <si>
    <t>Su foglio vidimato da allegare alla licenza di esercizio</t>
  </si>
  <si>
    <t>La SS n.527 Bustese collega Monza con un'importante cittadina della provincia di Varese, quale?</t>
  </si>
  <si>
    <t>La SS n.234 Codognese attraversa tre provincie lombarde, quali?</t>
  </si>
  <si>
    <t>Varese, Como, Sondrio</t>
  </si>
  <si>
    <t>Pavia, Lodi, Cremona</t>
  </si>
  <si>
    <t>Mantova, Brescia, Bergamo</t>
  </si>
  <si>
    <t>Solo in alcuni casi</t>
  </si>
  <si>
    <t>Cosa accadrebbe venendo a mancare solo uno dei presupposti per la collaborazione familiare:</t>
  </si>
  <si>
    <t>Si avrebbe comunque la possibilità di continuare purchè si rientri in possesso dei requisiti entro 30 giorni</t>
  </si>
  <si>
    <t>Si avrebbe l'immediata decadenza dell'autorizzazione</t>
  </si>
  <si>
    <t>Si avrebbe l'immediata decadenza dell'autorizzazione a seconda del requisito perso</t>
  </si>
  <si>
    <t>San Pellegrino Terme è attraversata da una strada statale, quale?</t>
  </si>
  <si>
    <t>La SS n.470 della val Brembana</t>
  </si>
  <si>
    <t>La SS n.498 Soncinese</t>
  </si>
  <si>
    <t>La SS n.494 Vigevanese</t>
  </si>
  <si>
    <t>La SS n.342 Briantea attraversa l'abitato di:</t>
  </si>
  <si>
    <t xml:space="preserve">Pontida </t>
  </si>
  <si>
    <t>Cosa tratta l'Art.16 del Regolamento Comunale:</t>
  </si>
  <si>
    <t>La sospensione facoltativa del servizio taxi</t>
  </si>
  <si>
    <t>La sostituzione alla guida</t>
  </si>
  <si>
    <t>Il cambio di indirizzo</t>
  </si>
  <si>
    <t>Se gli eredi minori del titolare della licenza taxi manifestano l'intenzione di intestarsi la licenza, fino a che età la sostituzione alla guida si potrà protrarre :</t>
  </si>
  <si>
    <t>Sino al raggiungimento della maggiore età</t>
  </si>
  <si>
    <t>La SS n.12 dell'Abetone e del Brennero attraversa per pochi chilometri una provincia, quale?</t>
  </si>
  <si>
    <t>Una di queste strade statali non interessa il territorio di Busto Arsizio, quale?</t>
  </si>
  <si>
    <t>La SS n.233 Varesina</t>
  </si>
  <si>
    <t>La SS n.336 dell'aereoporto della Malpensa</t>
  </si>
  <si>
    <t>La SS n.527 Bustese</t>
  </si>
  <si>
    <t>Per quanto tempo il titolare di licenza taxi può chiedere la sospensione del servizio e in che arco di tempo:</t>
  </si>
  <si>
    <t>12 mesi in cinque anni</t>
  </si>
  <si>
    <t>12 mesi in quattro anni</t>
  </si>
  <si>
    <t>6 mesi in cinque anni</t>
  </si>
  <si>
    <t>Chi autorizza la richiesta di sospensione del servizio:</t>
  </si>
  <si>
    <t>La Giunta Comunale sentita la Sottocommissione</t>
  </si>
  <si>
    <t>La Giunta Comunale sentita la Commissione Tecnico-Consultiva</t>
  </si>
  <si>
    <t>L'Autorità Comunale sentita la Commissione Tecnico-Consultiva</t>
  </si>
  <si>
    <t>Collega Magenta ad Abbiategrasso e si innesta nella SS n.35 a Pavia, è la?</t>
  </si>
  <si>
    <t>SS n.526 dell'est Ticino</t>
  </si>
  <si>
    <t>SS n.494 Vigevanese</t>
  </si>
  <si>
    <t>SS n.236 Goitese</t>
  </si>
  <si>
    <t>La SS n.36 del Lago di Como e dello Spluga attraversa:</t>
  </si>
  <si>
    <t>Sesto Calende</t>
  </si>
  <si>
    <t>Dove vengono effettuate le visite di controllo:</t>
  </si>
  <si>
    <t>Presso la Motorizzazione Civile</t>
  </si>
  <si>
    <t>Presso l'ufficio Autopubbliche del Settore Trasporti e Mobilità</t>
  </si>
  <si>
    <t>Presso la commissione Tecnico-Consultiva</t>
  </si>
  <si>
    <t>Da chi è effettuata la visita di controllo sulle autovetture da piazza:</t>
  </si>
  <si>
    <t>Dalla commissione Tecnico-Consultiva</t>
  </si>
  <si>
    <t>Da una delegazione della commissione Tecnico-Consultiva</t>
  </si>
  <si>
    <t>Da un'apposita Sottocommissione</t>
  </si>
  <si>
    <t>Quale strada statale attraversa l'abitato di Montichiari:</t>
  </si>
  <si>
    <t>La SS n.415 Paullese</t>
  </si>
  <si>
    <t>La SS n.45 Bis Gardesana Occidentale</t>
  </si>
  <si>
    <t>La SS n.236 Goitese</t>
  </si>
  <si>
    <t>Quale strada statale collega Pavia a Lodi</t>
  </si>
  <si>
    <t>La SS n.234 Codognese</t>
  </si>
  <si>
    <t>La SS n.235 Orzinuovi</t>
  </si>
  <si>
    <t>La SS n.35 dei Giovi</t>
  </si>
  <si>
    <t>Dove è segnata la data della visita di controllo:</t>
  </si>
  <si>
    <t>Sulla lettera di convocazione</t>
  </si>
  <si>
    <t>Da nessuna parte, ci si presenta in qualsiasi momento una volta l'anno</t>
  </si>
  <si>
    <t>In base all'Art.31 del Regolamento Comunale, quanti possono essere i giorni di affiancamento consentiti al titolare di licenza che inizia il servizio:</t>
  </si>
  <si>
    <t>30 giorni</t>
  </si>
  <si>
    <t>60 giorni</t>
  </si>
  <si>
    <t>Finchè il nuovo titolare non abbia preso dimestichezza con il servizio taxi e comunque non più di 90 giorni</t>
  </si>
  <si>
    <t>La SS n.237 del Caffaro, quale provincia attraversa:</t>
  </si>
  <si>
    <t xml:space="preserve">Mantova </t>
  </si>
  <si>
    <t>Benaco è il nome di quale lago:</t>
  </si>
  <si>
    <t>Lago di Lecco</t>
  </si>
  <si>
    <t>Lago di Como</t>
  </si>
  <si>
    <t>Lago di Garda</t>
  </si>
  <si>
    <t>I collaboratori familiari possono avvalersi dell'affiancamento del titolare di licenza:</t>
  </si>
  <si>
    <t>Solo gli affini entro il secondo grado</t>
  </si>
  <si>
    <t>Quando gli incaricati della sorveglianza devono ritirare la licenza:</t>
  </si>
  <si>
    <t>Quando accertino che l'autovettura è sudicia o danneggiata</t>
  </si>
  <si>
    <t>Quando accertino che il conducente sia privo di patente</t>
  </si>
  <si>
    <t>Quando accertino che l'autopubblica ha i contrassegni di macchina e/o di turno contraffatti</t>
  </si>
  <si>
    <t>Il fiumo Mincio è emissario del:</t>
  </si>
  <si>
    <t>Non fa parte del territorio di Varese e dintorni:</t>
  </si>
  <si>
    <t>Pian dei Resinelli</t>
  </si>
  <si>
    <t>Ponte Tresa</t>
  </si>
  <si>
    <t>Quando l'Autorità Comunale può disporre di ritiro cautelativo della licenza:</t>
  </si>
  <si>
    <t>Nel caso in cui il conducente di allontani dall'autovettura durante il turno di servizio</t>
  </si>
  <si>
    <t>Qualora il taxi stazioni nei luoghi e nelle ore dove si svolgono manifestazioni sportive e spettacoli</t>
  </si>
  <si>
    <t>Quando il titolare sia sottoposto a provvedimenti penali restrittivi della libertà personale</t>
  </si>
  <si>
    <t>L'Autorità comunale può revocare la licenza di esercizio nei confronti del titolare che:</t>
  </si>
  <si>
    <t>Ha interrotto il servizio senza giustificato motivo per un periodo di 120 giorni al di fuori dei casi disciplinati dall'art.16 del Regolamento Comunale</t>
  </si>
  <si>
    <t>Ha interrotto il servizio senza giustificato motivo per un periodo di 180 giorni al di fuori dei casi disciplinati dall'art.16 del Regolamento Comunale</t>
  </si>
  <si>
    <t>Ha interrotto il servizio senza giustificato motivo per un periodo di 180 giorni al di fuori dei casi disciplinati dall'art.15 del Regolamento Comunale</t>
  </si>
  <si>
    <t>Mantova è bagnata dal fiume:</t>
  </si>
  <si>
    <t>Adda</t>
  </si>
  <si>
    <t>Mincio</t>
  </si>
  <si>
    <t>L'Autorità Comunale dichiara la decadenza della licenza nel caso:</t>
  </si>
  <si>
    <t>Di perdita dei requisiti di cui all'art.9 del Regolamento Comunale lettera b) c) d) e) g)</t>
  </si>
  <si>
    <t>Non abbia trasferito la licenza ad altri al compimento del sessantesimo anno di età</t>
  </si>
  <si>
    <t>Di perdita dei requisiti di cui all'art.9 del Regolamento Comunale lettera a) b) c) d) e)</t>
  </si>
  <si>
    <t>Quale linea M.M. passa dalla stazione Garibaldi</t>
  </si>
  <si>
    <t>La linea 2 verde</t>
  </si>
  <si>
    <t>La linea 3 gialla</t>
  </si>
  <si>
    <t>La linea 1 rossa</t>
  </si>
  <si>
    <t>E' nota, oltre che per la sua stupenda piazza su cui si affacciano il Duomo e un Castello antico, anche quale importante centro calzaturiero della Lombardia, parliamo di?</t>
  </si>
  <si>
    <t>La Lombardia è:</t>
  </si>
  <si>
    <t>Regione a statuto ordinario</t>
  </si>
  <si>
    <t>Regione a statuto straordinario</t>
  </si>
  <si>
    <t>Regione autonoma</t>
  </si>
  <si>
    <t>Castiglione Olona, denominata "Isola di Toscana in Lombardia", si trova a:</t>
  </si>
  <si>
    <t>Qual è il passo più alto della Lombardia:</t>
  </si>
  <si>
    <t>Stelvio</t>
  </si>
  <si>
    <t>Vivione</t>
  </si>
  <si>
    <t>Quale città è collegata da una linea delle F.N.M., in partenza da Milano?</t>
  </si>
  <si>
    <t>Novara</t>
  </si>
  <si>
    <t>Il grattacielo Pirelli è alto:</t>
  </si>
  <si>
    <t>Da 80 a 100 metri</t>
  </si>
  <si>
    <t>Da 100 a 120 metri</t>
  </si>
  <si>
    <t>Oltre 120 metri</t>
  </si>
  <si>
    <t>Quale tra queste province è famosa per la ceramica?</t>
  </si>
  <si>
    <t xml:space="preserve">Lodi </t>
  </si>
  <si>
    <t>Costituiscono autoservizi pubblici non di linea ai senzi della legge 15 gennaio 1992 n°21</t>
  </si>
  <si>
    <t xml:space="preserve">il servizio di taxi con autovettura,motocarrozzetta,natante e veicoli a trazione animale </t>
  </si>
  <si>
    <t>tutti i servizi non di linea posti in essere da privati</t>
  </si>
  <si>
    <t>tutti i servizi non di linea finanziati da enti locali</t>
  </si>
  <si>
    <t>il servizio taxi si rivolge ad una utenza di tipo:</t>
  </si>
  <si>
    <t>differenziata collettiva</t>
  </si>
  <si>
    <t>indifferenziata individuale o collettiva</t>
  </si>
  <si>
    <t>differenziata individuale</t>
  </si>
  <si>
    <t>in appositi spazi delimitati dai comini</t>
  </si>
  <si>
    <t>in luogo pubblico</t>
  </si>
  <si>
    <t>all'interno delle rimesse o presso i pontili di attracco</t>
  </si>
  <si>
    <t>A chi è affidata , ai sensi dell'art.n°4 della legge 15 gennaio 1992,n°21 la competenza in materia di trasporto mediante autoservizi pubblici non di linea</t>
  </si>
  <si>
    <t>alle regioni</t>
  </si>
  <si>
    <t>alla prefettura territorialmente competente</t>
  </si>
  <si>
    <t>alla questura del capoluogo di provincia</t>
  </si>
  <si>
    <t>Il ruolo dei conducenti di veicoli o natanti adibiti ad autoservizi pubblici non di linea è istituito si sensi dell'art.N°6 della legge 15 gennaio 1992 N°21 presso:</t>
  </si>
  <si>
    <t>le regioni</t>
  </si>
  <si>
    <t>le camere di commercio,industria,artigianato e agricoltura</t>
  </si>
  <si>
    <t>i comuni</t>
  </si>
  <si>
    <t>Secondo la legge 15 gennaio 1992N°21 è ammesso il cumulo di più licenze per l'esercizio del sevizio taxi e dell'autorizzazione per l'esercizio del servizio di noleggio con conducente</t>
  </si>
  <si>
    <t>si</t>
  </si>
  <si>
    <t>no</t>
  </si>
  <si>
    <t>si, previa autorizzazione rilasciata dal presidente della Giunta regionale</t>
  </si>
  <si>
    <t>Ai sensi dell'art.N°12 della legge 15 gennaio 1992 N°21 le autovetture adibite al servizio taxi sono munite di tassametro omologato attraverso la sola lettura del quale è deducibile il corrispettivo da pagare .L'esistenza di un eventuale supplemento tariffario è portata a conoscenza dell'utenza mediante:</t>
  </si>
  <si>
    <t>avviso chiaramente leggibile posto sul cruscotto dell'autovettura</t>
  </si>
  <si>
    <t>comunicazione verbale da parte dello stesso tassista a fine corsa</t>
  </si>
  <si>
    <t>comunicazione verbale da parte dello stesso tassista</t>
  </si>
  <si>
    <t>Nel servizio taxi ai sensi dell'art.13 della legge 15 gennaio 1992 n°21 la tariffa calcolata con tassametro per il servizio urbano è:</t>
  </si>
  <si>
    <t>a base multipla</t>
  </si>
  <si>
    <t>a base chilometrica</t>
  </si>
  <si>
    <t>a tempo di percorrenza</t>
  </si>
  <si>
    <t>i conducenti di taxi durante l'effetuazione della corsa hanno l'obbligo</t>
  </si>
  <si>
    <t>sospendere la corsa solo per consumare il pasto</t>
  </si>
  <si>
    <t>mettere a disposizione dell'utenza la stampa quotidiana</t>
  </si>
  <si>
    <t>mantenere in funzione il tassametro</t>
  </si>
  <si>
    <t>quanti sono i contrassegni del turno di servizio?</t>
  </si>
  <si>
    <t>uno</t>
  </si>
  <si>
    <t>due</t>
  </si>
  <si>
    <t>tre</t>
  </si>
  <si>
    <t>adibire l'autovettura alla vendita o esposizione di merce per il tassista è:</t>
  </si>
  <si>
    <t>un obbligo se a scopo di beneficenza</t>
  </si>
  <si>
    <t>un atto vietato</t>
  </si>
  <si>
    <t>una facoltà</t>
  </si>
  <si>
    <t>il turno 3 inizia e finisce alle:</t>
  </si>
  <si>
    <t>03.00 - 13.00</t>
  </si>
  <si>
    <t>09.00 - 18.00</t>
  </si>
  <si>
    <t>08.00 - 19.00</t>
  </si>
  <si>
    <t>ai sensi della legge regionale 15/4/95 n°20 il ruolo dei conducenti di veicoli o natanti adibiti a servizi pubblici non di linea è articolato nelle seguenti sezioni</t>
  </si>
  <si>
    <t>conducenti di autovetture e autoambulanze</t>
  </si>
  <si>
    <t>conducenti di autovetture , motocarrozzette,natanti e veicoli a trazione animale</t>
  </si>
  <si>
    <t>conducenti taxi e ncc</t>
  </si>
  <si>
    <t>nel servizio aeroportuale le tariffe comprendono eventuali pedaggi autostradali?</t>
  </si>
  <si>
    <t>solo nel caso di corse inferiori a 10 km</t>
  </si>
  <si>
    <t>gli autoservizi pubblici non di linea sono quelli che:</t>
  </si>
  <si>
    <t>provvedono al solo trasporto individuale di persone</t>
  </si>
  <si>
    <t>provvedono al solo trasporto collettivo</t>
  </si>
  <si>
    <t>provvedono sia trasporto individuale e/o collettivo di persone</t>
  </si>
  <si>
    <t>quale funzione svolgono i servizi pubblici non di linea rispetto ai trasporti pubblici ferroviari,automobilistici,marittimi,lacunari ed aerei:</t>
  </si>
  <si>
    <t>nessuna funzione</t>
  </si>
  <si>
    <t xml:space="preserve">funzione complementare e integrativa </t>
  </si>
  <si>
    <t>funzione sostitutiva</t>
  </si>
  <si>
    <t>quale di queste città è stata riconosciuta capoluogo di provincia nel 1993</t>
  </si>
  <si>
    <t>crema</t>
  </si>
  <si>
    <t xml:space="preserve">lodi </t>
  </si>
  <si>
    <t>monza</t>
  </si>
  <si>
    <t>quale di queste città è famosa per il torrazzo?</t>
  </si>
  <si>
    <t>quale di questi tre importanti monumenti si trova a Bergamo ?</t>
  </si>
  <si>
    <t>il cenacolo di leonardo da vinci</t>
  </si>
  <si>
    <t>la capella colleoni</t>
  </si>
  <si>
    <t>il palazzo te</t>
  </si>
  <si>
    <t xml:space="preserve">a quale di queste province appartiene la val di scalve? </t>
  </si>
  <si>
    <t>con che legge viene regolato il rapporto di lavoro con il sostituto alla guida?</t>
  </si>
  <si>
    <t>con la legge che regolamenta la collaborazione con ritenuta di acconto</t>
  </si>
  <si>
    <t>con la legge 20/95</t>
  </si>
  <si>
    <t>con la legge n°230 del 18/4/62</t>
  </si>
  <si>
    <t>il numero e il tipo di veicoli viene determinato ?</t>
  </si>
  <si>
    <t>dalla regione</t>
  </si>
  <si>
    <t>dalla provincia</t>
  </si>
  <si>
    <t>dal comune</t>
  </si>
  <si>
    <t>quelle interessate da spettacoli intineranti</t>
  </si>
  <si>
    <t>quelle in cui vi è almeno una struttura pubblica</t>
  </si>
  <si>
    <t>quelle interessate da scali ferroviari e/o aeroportuali</t>
  </si>
  <si>
    <t>il bacino di utenza aeroportuale è costituito da?</t>
  </si>
  <si>
    <t>quali aree vengono considerate come zone di intensa conurbazione ?</t>
  </si>
  <si>
    <t>tutti i capoluoghi di provincia della regione lombardia</t>
  </si>
  <si>
    <t>dall'insieme del territorio della provincia in cui ricadono gli scali</t>
  </si>
  <si>
    <t>entro quanto tempo si deve iniziare a esercitare dopo il trasferimento della licenza?</t>
  </si>
  <si>
    <t>60gg</t>
  </si>
  <si>
    <t>90gg</t>
  </si>
  <si>
    <t>120gg</t>
  </si>
  <si>
    <t>il prestare soccorso a persone ferite o con malore è:</t>
  </si>
  <si>
    <t>un obbligo</t>
  </si>
  <si>
    <t>un dovere</t>
  </si>
  <si>
    <t>vestire decorosamente è?</t>
  </si>
  <si>
    <t>il tassista che manomette il tassametro incorre:</t>
  </si>
  <si>
    <t>in una sanzione amministrativa da 1 a 60gg</t>
  </si>
  <si>
    <t>in un accertamento fiscale</t>
  </si>
  <si>
    <t>nella revoca della licenza</t>
  </si>
  <si>
    <t>il torrazzo dove si trova?</t>
  </si>
  <si>
    <t>quale di queste città si chiamava Mediolanum</t>
  </si>
  <si>
    <t>da quale fiume è attraversata la valtellina?</t>
  </si>
  <si>
    <t>quanti abbitanti ha Sondrio</t>
  </si>
  <si>
    <t>45000-50000</t>
  </si>
  <si>
    <t>20000-25000</t>
  </si>
  <si>
    <t>10000-20000</t>
  </si>
  <si>
    <t>attraversa il comune di inverigo?</t>
  </si>
  <si>
    <t>attraversa il comune di novate milanese</t>
  </si>
  <si>
    <t>la ss 412 val tidone</t>
  </si>
  <si>
    <t>la ss11 padana superiore</t>
  </si>
  <si>
    <t>la ss33 del sempione</t>
  </si>
  <si>
    <t>l'autostrada a26</t>
  </si>
  <si>
    <t>la ss342 briantea</t>
  </si>
  <si>
    <t>la ss233 varesina</t>
  </si>
  <si>
    <t>nord di milano</t>
  </si>
  <si>
    <t>est di milano</t>
  </si>
  <si>
    <t>sud di milano</t>
  </si>
  <si>
    <t>la ss36 dello spluga cosa collega?</t>
  </si>
  <si>
    <t>la ss bustese è la:</t>
  </si>
  <si>
    <t>la ss345 delle tre valli passa per:</t>
  </si>
  <si>
    <t>il capoluogo più vicino alla frontiera:</t>
  </si>
  <si>
    <t>con quante regioni confina la lombardia</t>
  </si>
  <si>
    <t>gli abitanti di cinisello sono compresi tra:</t>
  </si>
  <si>
    <t>100.000-150.000</t>
  </si>
  <si>
    <t>50.000-100.000</t>
  </si>
  <si>
    <t>50.000-80.000</t>
  </si>
  <si>
    <t>qualè il passo più alto in lombardia</t>
  </si>
  <si>
    <t>la promozione di una rete di chiamata per il servizio radiotaxi con copertura integrale di tutta la zona serve?</t>
  </si>
  <si>
    <t>per eliminare la concorenza</t>
  </si>
  <si>
    <t>migliorare il servizio</t>
  </si>
  <si>
    <t>avere meno personale da gestire</t>
  </si>
  <si>
    <t xml:space="preserve">si ,è una sua scelta </t>
  </si>
  <si>
    <t>le zone caratterizate da un intensa conurbazione di cui all'art.8 della legge reggionale 20/95 sono?</t>
  </si>
  <si>
    <t>quelle ove non esiste un servizio di ncc</t>
  </si>
  <si>
    <t>quelle individuate dalla giunta regionale,sentito le province e i comuni interessati e previo parere della commisione consultiva regionale</t>
  </si>
  <si>
    <t>quelle in cui è esercitato il servizio taxi esclusivamente mediante radiotaxi</t>
  </si>
  <si>
    <t>con quali procedure il comune concede le licenze per il servizio di taxi e l'autorizzazione per il servizio ncc</t>
  </si>
  <si>
    <t>attraverso bando di concorso</t>
  </si>
  <si>
    <t>si di 2,00€</t>
  </si>
  <si>
    <t>il supplemento notturno è sommabile al festivo?</t>
  </si>
  <si>
    <t>solo in festività particolari</t>
  </si>
  <si>
    <t>si purchè l'intestatario risieda a milano</t>
  </si>
  <si>
    <t>si soltanto se cade di sabato</t>
  </si>
  <si>
    <t>si sempre</t>
  </si>
  <si>
    <t>meno di 100</t>
  </si>
  <si>
    <t>più di 140</t>
  </si>
  <si>
    <t>più di 180</t>
  </si>
  <si>
    <t>quale di queste due città non sono divise da altre province?</t>
  </si>
  <si>
    <t>la statale 345 tre valli è in  provincia di?</t>
  </si>
  <si>
    <t>la FN collega Milano a:</t>
  </si>
  <si>
    <t>quale linea ferroviaria passa per Rho</t>
  </si>
  <si>
    <t>Milano-Saronno</t>
  </si>
  <si>
    <t>Milano-Como</t>
  </si>
  <si>
    <t>Milano-Varese</t>
  </si>
  <si>
    <t>canale fluviale confluente nel naviglio</t>
  </si>
  <si>
    <t>la MM1</t>
  </si>
  <si>
    <t>quanti sono gli abitanti di sesto san giovanni</t>
  </si>
  <si>
    <t>meno di 5000</t>
  </si>
  <si>
    <t>piu di 100.000</t>
  </si>
  <si>
    <t>tra 50.000-100.000</t>
  </si>
  <si>
    <t>Laveno Monbello</t>
  </si>
  <si>
    <t>ss bergamina</t>
  </si>
  <si>
    <t>ss brembana</t>
  </si>
  <si>
    <t>ss briantea</t>
  </si>
  <si>
    <t>la ss 596 cairolese quale provincia attraversa</t>
  </si>
  <si>
    <t>il contingente delle licenze e autorizzazioni che i singoli comuni possono rilasciare è determinato ai sensi della legge 20/95 articolo 7:</t>
  </si>
  <si>
    <t>dal consiglio regionale ,sentiti i comuni interessati</t>
  </si>
  <si>
    <t>dalla giunta regionale ,sentita apposita commissione consultiva istituita ai sensi dell'art.4 della legge 21/92</t>
  </si>
  <si>
    <t>dal presidente della regione</t>
  </si>
  <si>
    <t>ai sensi della legge regionale 20/95 il ruolo dei conducenti di veicoli o natanti adibiti a servizi pubblici non di linea è articolato nelle seguenti sezioni:</t>
  </si>
  <si>
    <t>conducenti di autovetture,motocarrozette,veicoli a trazione animale e natanti</t>
  </si>
  <si>
    <t>conducenti di taxi e noleggio con conducente</t>
  </si>
  <si>
    <t>alla regione</t>
  </si>
  <si>
    <t>il possesso del cap è requisito indispensabile ai sensi della legge 20/95 per l'iscrizione:</t>
  </si>
  <si>
    <t>al ruolo provinciale dei conducenti</t>
  </si>
  <si>
    <t>al ruolo provinciale dei conducenti sezione natanti</t>
  </si>
  <si>
    <t>all'apposita lista comunale conducenti di autovetture</t>
  </si>
  <si>
    <t>nelle zone ad intensa conurbazione individuate ai sensi della legge 20/95 i veicoli adibiti al servizio taxi hanno diritto di:</t>
  </si>
  <si>
    <t>effettuare il servizio nelle apposite aree di sosta</t>
  </si>
  <si>
    <t>effettuare il servizio anche al di fuori del proprio turno di servizio</t>
  </si>
  <si>
    <t>requisire la licenza della regione senza concorso publico</t>
  </si>
  <si>
    <t>sono requisiti indispensabili per l'iscrizione al ruolo, ai sensi dellalegge 20/95</t>
  </si>
  <si>
    <t>l'assolvimento dell'obbligo scolastico e il possesso del cap o della patente nautica</t>
  </si>
  <si>
    <t>l'assolvimento dell'obbligo scolastico e il possesso di idonea licenza rilasciata dalla regione lombardia</t>
  </si>
  <si>
    <t>il possesso della patente e del cap</t>
  </si>
  <si>
    <t>il ruolo dei conducenti di veicoli o natanti adibiti ai servizzi pubblici non di linea è istituito ai sensi della legge 20/95 presso :</t>
  </si>
  <si>
    <t>sempre</t>
  </si>
  <si>
    <t>solo in mancanza del cap</t>
  </si>
  <si>
    <t>solo se si è indipendenti</t>
  </si>
  <si>
    <t>presso l'ufficio auto pubbliche</t>
  </si>
  <si>
    <t>dove sostano i taxi durante il turno di servizio in attesa degli utenti:</t>
  </si>
  <si>
    <t>negli appositi posteggi sostando all'interno delle linee di segnaletica orizzontale</t>
  </si>
  <si>
    <t>nelle rimesse</t>
  </si>
  <si>
    <t>dove viene pubblicato un decreto legge regionale</t>
  </si>
  <si>
    <t>su un quotidiano a tiratura nazionale</t>
  </si>
  <si>
    <t>su un quotidiano a tiratura regionale</t>
  </si>
  <si>
    <t>sul b.u.r.l.</t>
  </si>
  <si>
    <t>controllare il conta chilometri</t>
  </si>
  <si>
    <t>permettere all'utenza di fumare</t>
  </si>
  <si>
    <t>farsi affiancare da un altro conducente</t>
  </si>
  <si>
    <t>a chi spetta individuare le apposite aree per caricare piccoli gruppi di persone nel sistema aeroportuale</t>
  </si>
  <si>
    <t>ai tour operator</t>
  </si>
  <si>
    <t>ai tassisti soci di cooperative dell'area ad intensa conurbazione</t>
  </si>
  <si>
    <t>al gestore aeroportuale</t>
  </si>
  <si>
    <t>dove si effettua il cambio di restenza:</t>
  </si>
  <si>
    <t>secondo la legge 20/95 quale ente interviene per monitorare il traffico nel bacino di utenza aeroportuale:</t>
  </si>
  <si>
    <t>l'università dietro autorizzazione della giunta regionale</t>
  </si>
  <si>
    <t>la commissione comunale</t>
  </si>
  <si>
    <t>la commissione regionale</t>
  </si>
  <si>
    <t>come deve comportarsi un tassista per caricare negli aeroporti:</t>
  </si>
  <si>
    <t>passare davanti a tutti</t>
  </si>
  <si>
    <t>si mette in fila il carico senza passare dal polmone</t>
  </si>
  <si>
    <t>si accoda nel polmone aspettando il proprio turno</t>
  </si>
  <si>
    <t>chi gestisce il traffico all'interno degli aeroporti</t>
  </si>
  <si>
    <t>la prefettura</t>
  </si>
  <si>
    <t>il direttore aeroportuale</t>
  </si>
  <si>
    <t>la polizia municipale</t>
  </si>
  <si>
    <t>nel bacino aeroportuale</t>
  </si>
  <si>
    <t>nei comuni di piccole dimensione</t>
  </si>
  <si>
    <t>nelle aree conurbate</t>
  </si>
  <si>
    <t>direzione centrale aerostazione</t>
  </si>
  <si>
    <t>direzione centri autonoleggi</t>
  </si>
  <si>
    <t>ai sensi dell'art.7 del servizio taxi ,come deve comportarsi un tassista nel caso di una richiesta di sosta?</t>
  </si>
  <si>
    <t>accettare la sosta e farsi rimborsare al termine del servizio</t>
  </si>
  <si>
    <t>accettare la sosta chiedendo anticipatamente il corrispettivo segnalato sul tassametro e il costo di sosta oraria rilasciando ricevuta</t>
  </si>
  <si>
    <t>accettare la sosta chiedendo il corrispettivo segnato sul tassametro</t>
  </si>
  <si>
    <t>quant'è il supplemento per i bagagli</t>
  </si>
  <si>
    <t>30 centesimi di euro</t>
  </si>
  <si>
    <t>30 centesimi di euro per bagaglio</t>
  </si>
  <si>
    <t>nessuno</t>
  </si>
  <si>
    <t>tra i doveri prescritti per i conducenti di autovettura da piazza è previsto?</t>
  </si>
  <si>
    <t>effettuare il servizio di trasporto di bambini non accompagnati</t>
  </si>
  <si>
    <t>rilasciare ricevuta firmata con i dati identificativi della corsa e del conducente</t>
  </si>
  <si>
    <t>tenere in ogni circostanza un comportamento corretto nei confronti di tutti</t>
  </si>
  <si>
    <t>al termine del servizio il conducente della vettura taxi deve:</t>
  </si>
  <si>
    <t>aprire la portiera dell'autovettura sul lato di scorrimento dei veicoli ed aiutare a scendere i passeggeri</t>
  </si>
  <si>
    <t>far prendere visione del prezzo della corsa e azzerare il tassametro</t>
  </si>
  <si>
    <t>prendere compensi oltre al prezzo segnato sul tassametro e ai supplementi dovuti</t>
  </si>
  <si>
    <t>l'attesa del taxi avviene</t>
  </si>
  <si>
    <t>attraverso lo stazionamento presso alberghi scelti dal conducente del veicolo ed elencati sulla licenza</t>
  </si>
  <si>
    <t>attraverso la sosta in appositi posteggi istituiti dall'amministrazione comunale</t>
  </si>
  <si>
    <t>attraverso lo stazionamento in apposite rimesse</t>
  </si>
  <si>
    <t>l'attesa del servizio di noleggio con conducente  avviene</t>
  </si>
  <si>
    <t>fumare in servizio</t>
  </si>
  <si>
    <t>vestire decorosamente</t>
  </si>
  <si>
    <t>allontanarsi dal veicolo quando è in servizio</t>
  </si>
  <si>
    <t>essere provvisti di una guida aggiornata delle vie e delle piazze comprese nel territorio comunale</t>
  </si>
  <si>
    <t>interrompere di propria iniziativa il servizio quando richiesti per altro più vantaggioso</t>
  </si>
  <si>
    <t>recapitare il bagaglio sulla soglia di casa dell'utente</t>
  </si>
  <si>
    <t>vagliare le richieste dell'utenza rispetto alla destinazione prevista</t>
  </si>
  <si>
    <t>raggiungere il punto di carico evitando le aree di sosta dei taxi in attesa</t>
  </si>
  <si>
    <t>rispettare l'ordine di arrivo alle banchine di carico</t>
  </si>
  <si>
    <t>i tassisti legittimati a svolgere il servizio presso gli aeroporti sono tenuti:</t>
  </si>
  <si>
    <t>rispettare i turni di servizio assegnati dai comuni</t>
  </si>
  <si>
    <t>organizare la gestione della priorità al carico</t>
  </si>
  <si>
    <t>scegliere la corsa tra gli utenti in attesa di accedere al servizio</t>
  </si>
  <si>
    <t>esporre i contrassegni del turno di servizio in posizione centrale sul parabrezza e a destra in alto sul lunotto posteriore ,secondo la direzione di marcia</t>
  </si>
  <si>
    <t>esporre i contrassegni del turno solo a richiesta dell'utente o degli organi di polizia</t>
  </si>
  <si>
    <t>porre a disposizione le tabelle delle tariffe solo a richiesta dell'utente</t>
  </si>
  <si>
    <t>esporre all'interno delle autovetture ed in modo ben visibile agli utenti le tabelle indicanti le tariffe</t>
  </si>
  <si>
    <t>entro quanti giorni deve essere adeguato il tassametro alle nuove tariffe aeroportuali:</t>
  </si>
  <si>
    <t>180gg</t>
  </si>
  <si>
    <t>360gg</t>
  </si>
  <si>
    <t>per quali destinazioni si ha l'obbligo di aderire alle richieste di servizio inoltrate nel servizio aeroportuale :</t>
  </si>
  <si>
    <t>solo per quelle nella provincia</t>
  </si>
  <si>
    <t>per qualsiasi destinazione (lombardia e province confinanti)</t>
  </si>
  <si>
    <t>solo per quelle nell'area ad intensa conurbazione</t>
  </si>
  <si>
    <t>la cifra indicata sul tassametro nelle corse in partenza dal sistema aeroportuale lombardo è comprensivo del ritorno:</t>
  </si>
  <si>
    <t xml:space="preserve">no </t>
  </si>
  <si>
    <t>deve essere maggiorato del 20%</t>
  </si>
  <si>
    <t>le autorizzazioni ncc legittimate alla sosta nel sistema aeroportuale lombardo sono state rilasciate da:</t>
  </si>
  <si>
    <t>costituiscono autoservizi pubblici non di linea ai sensi della legge 15 gennaio 1992 n°21</t>
  </si>
  <si>
    <t>servizio di taxi con autovettura,motocarrozzetta,natanti e veicoli a trazione animale</t>
  </si>
  <si>
    <t>tutti i servizi non di linea posti in essere dai privati</t>
  </si>
  <si>
    <t>all'interno del comune di appartenenza della licenza o dei comuni integrati,il servizio è:</t>
  </si>
  <si>
    <t>facoltativo</t>
  </si>
  <si>
    <t>obbligatorio se il servizio supera i 50,00€</t>
  </si>
  <si>
    <t>l'uniformazione dei regolamenti comunali serve a:</t>
  </si>
  <si>
    <t>avere un'unica commissione consultiva</t>
  </si>
  <si>
    <t>vigilare meglio sul servizio taxi e ncc</t>
  </si>
  <si>
    <t>in base alla l.r.1/2002 è consentita la reciprocità di carico per i taxi legittimati ad operare presso gli aeroporti?</t>
  </si>
  <si>
    <t xml:space="preserve">solo tra quelli integrati con il comune di milano </t>
  </si>
  <si>
    <t>l'autovettura usata per il servizio ncc e taxi deve fare:</t>
  </si>
  <si>
    <t>solo la revisione ogni 5 anni</t>
  </si>
  <si>
    <t>solo la visita di controllo</t>
  </si>
  <si>
    <t>ogni anno la revisione alla motorizazione civile e la visita di controllo presso l'ufficio auto pubbliche</t>
  </si>
  <si>
    <t>quando un titolare di licenza taxi trova dei documenti cosa fa?</t>
  </si>
  <si>
    <t>li custodisce nell'attesa di essere contattato dalla centrale radio taxi</t>
  </si>
  <si>
    <t>porta il documento all'ufficio di zona della vigilanza urbana o all'ufficio oggetti smarriti del comune</t>
  </si>
  <si>
    <t>mette dei volantini in giro per la città</t>
  </si>
  <si>
    <t>il supplemento festivo si applica?</t>
  </si>
  <si>
    <t xml:space="preserve">indistintamente purchè sia un giorno festivo </t>
  </si>
  <si>
    <t>con una maggiorazione del 10% con un minimo di 20,00€</t>
  </si>
  <si>
    <t>dalle ore 6,00 alle ore 21,00 dei giorni festivi</t>
  </si>
  <si>
    <t xml:space="preserve">quando a richiedere il servizio è un ubriaco accompagnato da un bambino il tassista </t>
  </si>
  <si>
    <t>è obbligato a svolgere il servizio</t>
  </si>
  <si>
    <t>può rifiutare il servizio</t>
  </si>
  <si>
    <t>quale fra questi è il passo più alto in lombardia?</t>
  </si>
  <si>
    <t>qual è l'autostrada "la serenissima"?</t>
  </si>
  <si>
    <t>Mi-VE</t>
  </si>
  <si>
    <t>In Lombardia un comune sorge isolato in territorio Svizzero,si tratta di:</t>
  </si>
  <si>
    <t>Laveno-Ponte Tresa</t>
  </si>
  <si>
    <t>Bozzente</t>
  </si>
  <si>
    <t>Quale di questi laghi non si trova in regione lombardia</t>
  </si>
  <si>
    <t>il lago d'endine</t>
  </si>
  <si>
    <t>il lago d'idro</t>
  </si>
  <si>
    <t>il lago di molveno</t>
  </si>
  <si>
    <t>Belgioioso si trova in provincia di:</t>
  </si>
  <si>
    <t>Quale città della Lombardia è bagnata dal fiume Ticino:</t>
  </si>
  <si>
    <t>Il capoluoguo di provincia più meridionale della Lombardia è:</t>
  </si>
  <si>
    <t>Il fiume Mella è affluente del fiume:</t>
  </si>
  <si>
    <t>indifferenziata individuale o di piccoli gruppi di persone</t>
  </si>
  <si>
    <t>Ai sensi dell'art. 3 della Legge 15 gennaio 1992 n. 21, lo stazionamento dei mezzi, nel servizio di noleggio con conducente, avviene:</t>
  </si>
  <si>
    <t>in appositi parcheggi individuati dai comuni</t>
  </si>
  <si>
    <t>sulla pubblica piazza</t>
  </si>
  <si>
    <t>all'interno delle rimesse</t>
  </si>
  <si>
    <t>La competenza in materia di trasporto mediante autoservizi pubblici non di linea è affidata ai sensi dell'art. 4 della Legge 15 gennaio 1992 n. 21:</t>
  </si>
  <si>
    <t>al Comune</t>
  </si>
  <si>
    <t>alle Regioni e agli enti locali delegati</t>
  </si>
  <si>
    <t>all'ufficio provinciale della Motorizzazione Civile</t>
  </si>
  <si>
    <t>Ai sensi dell'art. 6 della Legge 15 gennaio 1992 n. 21 il ruolo dei conducenti di veicoli o natanti adibiti ad autoservizi pubblici non di linea è istituito presso:</t>
  </si>
  <si>
    <t>le province</t>
  </si>
  <si>
    <t>le camere di Commercio, Industria, Artigianato e Agricoltura</t>
  </si>
  <si>
    <t>le Regioni</t>
  </si>
  <si>
    <t>Tra i doveri prescritti per i conducenti di vetture da piazza è previsto quello di:</t>
  </si>
  <si>
    <t xml:space="preserve"> rilasciare ricevuta firmata con i dati identificativi della corsa,  del conducente e del cliente</t>
  </si>
  <si>
    <t>accettare il trasporto di ogni sorta di bagaglio, nel rispetto del Codice della Strada</t>
  </si>
  <si>
    <t>Tra i doveri prescritti per i conducenti di vetture da piazza e/o da noleggio è previsto:</t>
  </si>
  <si>
    <t>compiere il percorso più conveniente per raggiungere la destinazione richiesta e comunque, il percorso indicato dall'utente</t>
  </si>
  <si>
    <t xml:space="preserve">nel caso di rinvenimento di qualsiasi  oggetto smarrito, aprire una ricerca per riconsegnare l'oggetto al legittimo proprietario
</t>
  </si>
  <si>
    <t xml:space="preserve"> interrompere di propria iniziativa il servizio quando si venga richiesti per altro più vantaggioso</t>
  </si>
  <si>
    <t>Al termine del servizio, il conducente della vettura taxi deve:</t>
  </si>
  <si>
    <t>aprire la portiera dell'autovettura sul lato scorrimento dei veicoli, ed aiutare a scendere i passeggeri</t>
  </si>
  <si>
    <t>far prendere visione all'utente del prezzo della corsa e quindi azzerare il tassametro</t>
  </si>
  <si>
    <t>pretendere supplementi oltre al prezzo segnato sul tassametro</t>
  </si>
  <si>
    <t>Il fiume Oglio attraversa</t>
  </si>
  <si>
    <t>lago di Como</t>
  </si>
  <si>
    <t>lago di Garda</t>
  </si>
  <si>
    <t>lago Maggiore</t>
  </si>
  <si>
    <t>Qual è il Passo più alto della Lombardia</t>
  </si>
  <si>
    <t>Passo Gavia</t>
  </si>
  <si>
    <t>Passo croce Domini</t>
  </si>
  <si>
    <t>il Veneto</t>
  </si>
  <si>
    <t>l'Emilia Romagna</t>
  </si>
  <si>
    <t>il Piemonte</t>
  </si>
  <si>
    <t>Ai sensi dell'art. 8 della Legge 15 gennaio 1992 n. 21 è ammesso il cumulo della licenza per l'esercizio del servizio taxi e dell'autorizzazione  per l'esercizio del servizio di noleggio con conducente nel caso gli stessi siano esercitati con autovettura?</t>
  </si>
  <si>
    <t>si, se l'autovettura da noleggio con conducente è attrezzata per il trasporto di portatori di handicap</t>
  </si>
  <si>
    <t>si, previa autorizzazione rilasciata dal Presidente della provincia territorialmente competente</t>
  </si>
  <si>
    <t>Ai sensi dell'art. 12 della Legge 15 gennaio 1992 n. 21, in quale modo l'utente è portato a conoscenza dell'esistenza di eventuali supplementi tariffari per il servizio taxi?</t>
  </si>
  <si>
    <t>mediante comunicazione verbale da parte del tassista alla fine della corsa</t>
  </si>
  <si>
    <t xml:space="preserve"> mediante avvisi posti in luoghi pubblici</t>
  </si>
  <si>
    <t xml:space="preserve"> mediante avviso chiaramente leggibile posto sul cruscotto dell'autovettura</t>
  </si>
  <si>
    <t>Ai sensi dell'art. 13 della Legge 15 gennaio 1992 n. 21, nel servizio taxi, la tariffa per il servizio urbano calcolata con tassametro è:</t>
  </si>
  <si>
    <t>a progressione chilometrica</t>
  </si>
  <si>
    <t>I titolari di licenza di taxi possono essere sostituiti temporaneamente  per l'esercizio del servizio, da persone iscritte al ruolo di cui all'art. 10 della Legge 15 gennaio 1992 n.21:</t>
  </si>
  <si>
    <t>per un periodo di ferie non superiore a giorni trenta annui</t>
  </si>
  <si>
    <t>per incarichi diversi nello stesso consorzio</t>
  </si>
  <si>
    <t>Il Lario è il nome di quale lago:</t>
  </si>
  <si>
    <t>il lago di Como</t>
  </si>
  <si>
    <t>il lago di 'Iseo</t>
  </si>
  <si>
    <t>Il lago Maggiore</t>
  </si>
  <si>
    <t>Quanti abitanti ha Varese in base ai dati ISTAT, al 1 gennaio 2011:</t>
  </si>
  <si>
    <t>più di 100.000</t>
  </si>
  <si>
    <t>più di 50.000</t>
  </si>
  <si>
    <t>meno di 50.000</t>
  </si>
  <si>
    <t>Il Passo del Tonale si trova nella provincia di:</t>
  </si>
  <si>
    <t>La città principale dell'oltrepò pavese è:</t>
  </si>
  <si>
    <t>Tra Salò e Vestone si estende:</t>
  </si>
  <si>
    <t>la val di Sabbia</t>
  </si>
  <si>
    <t>la val Trompia</t>
  </si>
  <si>
    <t>la val di Scalve</t>
  </si>
  <si>
    <t>La  cittadina di Pizzighettone si trova sul fiume:</t>
  </si>
  <si>
    <t>Il rilascio della licenza per l'esercizio del servizio taxi e dell'autorizzazione  per l'esercizio del servizio noleggio con conducente è subordinata:</t>
  </si>
  <si>
    <t>all'iscrizione al Ruolo dei conducenti di cui all'art. 25 della Legge Regionale 4 aprile 2012 n. 6</t>
  </si>
  <si>
    <t>al possesso del titolo per espletare di responsabile di agenzia turistica</t>
  </si>
  <si>
    <t>al possesso dell'abilitazione alla guida di autobus di noleggio con conducente</t>
  </si>
  <si>
    <t>Ai sensi della Legge 15 gennaio 1992 n. 21, è titolo preferenziale agli effetti del rilascio delle licenze e delle autorizzazioni, l'avere esercitato il servizio taxi in qualità di sostituto alla guida del titolare della licenza:</t>
  </si>
  <si>
    <t>per un periodo di tre mesi consecutivi</t>
  </si>
  <si>
    <t>per un periodo di tempo complessivo di almeno sei mesi</t>
  </si>
  <si>
    <t>per il periodo di tempo necessario a soddisfare l'obbligo del servizio militare</t>
  </si>
  <si>
    <t>le USL competenti territorialmente</t>
  </si>
  <si>
    <t>i comuni nell'ambito dei regolamenti</t>
  </si>
  <si>
    <t>il Settore Assistenza della Regione Lombardia</t>
  </si>
  <si>
    <t>Ai sensi dell'art. 14 della Legge 15 gennaio 1992 n. 21 è consentito che le autovetture di noleggio con conducente siano utilizzate anche per l'esercizio taxi?</t>
  </si>
  <si>
    <t>nei servizi aeroportuali</t>
  </si>
  <si>
    <t>nei comuni di minor dimensione</t>
  </si>
  <si>
    <t>nelle zone di intensa conurbazione di cui all'art. 52 della Legge Regionale 14 luglio 2009 n.11</t>
  </si>
  <si>
    <t>Ai sensi dell'art. 13 della Legge 15 gennaio 1992 n. 21, il servizio taxi si effettua:</t>
  </si>
  <si>
    <t>a richiesta diretta del trasportato o dei trasportati</t>
  </si>
  <si>
    <t>solo su richiesta telefonica</t>
  </si>
  <si>
    <t>con prenotazione obbligatoria presso le agenzie di viaggio</t>
  </si>
  <si>
    <t>Il lago di Endine si trova in provincia di:</t>
  </si>
  <si>
    <t>Quale dei seguenti fiumi non interessa la provincia di Cremona?</t>
  </si>
  <si>
    <t>Il capoluogo di provincia più settentrionale è:</t>
  </si>
  <si>
    <t>Dovera si trova in provincia di:</t>
  </si>
  <si>
    <t>A quale di queste province appartiene la Val Seriana?</t>
  </si>
  <si>
    <t xml:space="preserve"> una località turistica vicina a Livigno</t>
  </si>
  <si>
    <t xml:space="preserve"> un'isola del lago d'Iseo</t>
  </si>
  <si>
    <t>una collina nei pressi del lago d'Endine</t>
  </si>
  <si>
    <t>Quale di queste località si affaccia sul lago Maggiore?</t>
  </si>
  <si>
    <t>Bellagio</t>
  </si>
  <si>
    <t>La provincia di Pavia non confina :</t>
  </si>
  <si>
    <t>con la Liguria</t>
  </si>
  <si>
    <t>con l'Emilia Romagna</t>
  </si>
  <si>
    <t>con il Piemonte</t>
  </si>
  <si>
    <t>Il Po non attraversa la provincia di:</t>
  </si>
  <si>
    <t>Costituiscono autoservizi pubblici non di linea ai sensi della Legge 15 gennaio 1992 n. 21:</t>
  </si>
  <si>
    <t>tutti i servizi che provvedono al trasporto collettivo o individuale di persone, con funzione complementare e integrativa ai trasporti pubblici di linea</t>
  </si>
  <si>
    <t>tutti i servizi di taxi con autovettura, motocarrozzetta, natante e veicoli con trazione animale finanziati dai privati</t>
  </si>
  <si>
    <t>Ai sensi dell'art. 2 della Legge 15 gennaio 1992 n. 21, il servizio taxi si rivolge ad un utenza di tipo:</t>
  </si>
  <si>
    <t>Ai sensi dell'art. 8 della Legge 15 gennaio 1992 n. 21 è ammesso, in capo ad un medesimo soggetto, il cumulo della licenza taxi e dell'autorizzazione  per l'esercizio del servizio di noleggio con conducente:</t>
  </si>
  <si>
    <t>ove eserciti con natanti</t>
  </si>
  <si>
    <t>ove eserciti con motocarrozzette</t>
  </si>
  <si>
    <t>Secondo la Legge 15 gennaio 1992 n..21 è ammesso il cumulo di più licenze per l'esercizio del servizio di taxi ovvero il cumulo della licenza  per l'esercizio del servizio taxi e dell'autorizzazione per l'esercizio del servizio di noleggio con conducente nel  caso gli  stessi siano esercitati con autovettura?</t>
  </si>
  <si>
    <t xml:space="preserve">si </t>
  </si>
  <si>
    <t>si, previa autorizzazione rilasciata dal Presidente della Giunta regionale</t>
  </si>
  <si>
    <t>Ai sensi dell'art 12 della Legge 15 gennaio 1992 n. 21, le autovetture adibite al servizio di taxi  sono munite di tassametro omologato, attraverso la sola lettura del quale è deducibile il corrispettivo da pagare. L'esistenza di un'eventuale supplemento tariffario è portata a conoscenza dell'utente:</t>
  </si>
  <si>
    <t>mediante comunicazione verbale da parte dello stesso tassista</t>
  </si>
  <si>
    <t>mediante avviso chiaramente leggibile posto sul cruscotto dell'autovettura</t>
  </si>
  <si>
    <t>mediante comunicazione verbale da parte dello stesso tassista a fine corsa</t>
  </si>
  <si>
    <t>Ai sensi dell'art. 10 della Legge 15 gennaio 1992 n. 21, i titolari di licenza per l'esercizio del servizio taxi possono essere sostituiti temporaneamente  da persone iscritte nel ruolo di cui all'art. 6 Legge 15 gennaio 1992 n.21, nel caso di:</t>
  </si>
  <si>
    <t>chiamata alle armi per ferma prolungata</t>
  </si>
  <si>
    <t>A partire dal 1 gennaio 1992  i veicoli di nuova immatricolazione adibiti al servizio di noleggio con conducente o al servizio taxi devono essere muniti in base all'art. 12 della Legge 15 gennaio 1992 n. 21:</t>
  </si>
  <si>
    <t xml:space="preserve"> di estintore , nell'eventualità di un incendio a bordo</t>
  </si>
  <si>
    <t xml:space="preserve"> di cinture di sicurezza, sui sedili posteriori</t>
  </si>
  <si>
    <t xml:space="preserve"> di marmitte catalitiche o di altri dispositivi atti ridurre i carichi inquinanti</t>
  </si>
  <si>
    <t>un lago</t>
  </si>
  <si>
    <t>una montagna</t>
  </si>
  <si>
    <t>Falzarego</t>
  </si>
  <si>
    <t>il Trentino-Alto Adige</t>
  </si>
  <si>
    <t>In quale di queste tre province si trova Sabbioneta?</t>
  </si>
  <si>
    <t>Quale fiume forma il lago d'Iseo?</t>
  </si>
  <si>
    <t>l'Oglio</t>
  </si>
  <si>
    <t>il Brembo</t>
  </si>
  <si>
    <t>il Serio</t>
  </si>
  <si>
    <t>La Valcamonica interessa il territorio della provincia di:</t>
  </si>
  <si>
    <t>Bergano</t>
  </si>
  <si>
    <t>Come è denominata la zona dell'entroterra del lago di Garda verso Mantova?</t>
  </si>
  <si>
    <t>Colli Euganei</t>
  </si>
  <si>
    <t>Quale di questi fiumi sfocia direttamente nel Po?</t>
  </si>
  <si>
    <t>Garegnano è:</t>
  </si>
  <si>
    <t>una famosa località turistica sul lago di Garda</t>
  </si>
  <si>
    <t>un fiume della Val Trebbia</t>
  </si>
  <si>
    <t>lago d'Iseo</t>
  </si>
  <si>
    <t>lago di Ledro</t>
  </si>
  <si>
    <t>Piazza della Loggia in quale città della Lombardia si trova:</t>
  </si>
  <si>
    <t>Quale di questi tre importanti monumenti si trova in Milano:</t>
  </si>
  <si>
    <t>la Cappella Colleoni</t>
  </si>
  <si>
    <t>il Cenacolo di Leonardo daVinci</t>
  </si>
  <si>
    <t>il Palazzo Te</t>
  </si>
  <si>
    <t>In quale di questi comuni si trova l'aeroporto di Linate:</t>
  </si>
  <si>
    <t>Paschiera Borromeo</t>
  </si>
  <si>
    <t>Quale di queste città è stata riconosciuta capoluogo di provincia nel 1993:</t>
  </si>
  <si>
    <t>Quale di queste tre città è famosa per il "Torrazzo"?</t>
  </si>
  <si>
    <t>il Cenacolo di Leonardo da Vinci</t>
  </si>
  <si>
    <t>In caso di morte del titolare la licenza può essere trasferita ad uno degli eredi appartenenti al nucleo familiare del titolare qualora in possesso dei requisiti prescritti, ovvero può essere trasferita ad altri:</t>
  </si>
  <si>
    <t>dietro autorizzazione del Presidente della Regione</t>
  </si>
  <si>
    <t>dietro autorizzazione del Sindaco</t>
  </si>
  <si>
    <t>davanti al notaio curatore dell'eredità</t>
  </si>
  <si>
    <t>Sono esonerate dall'obbligo del tassametro le autovetture adibite al servizio di taxi:</t>
  </si>
  <si>
    <t>nei comuni inferiori ai 5.000 abitanti</t>
  </si>
  <si>
    <t>nei comuni di minori dimensioni determinati dalla Camera di Commercio</t>
  </si>
  <si>
    <t>mai, in nessun caso</t>
  </si>
  <si>
    <t>Ai sensi dell'art. 12 della Legge 15 gennaio 1992, n. 21, le autovetture adibite al servizio di noleggio con conducente portano un contrassegno con la scritta "noleggio":</t>
  </si>
  <si>
    <t>all'interno del parabrezza anteriore e sul lunotto posteriore</t>
  </si>
  <si>
    <t>solo sul lunotto posteriore</t>
  </si>
  <si>
    <t>sulla parte inferiore delle portiere anteriori</t>
  </si>
  <si>
    <t>Ai sensi dell'art. 10 della Legge 15 gennaio 1992, n. 21, il rapporto di lavoro del sostituto alla guida del taxi è regolato con un contratto di lavoro a tempo determinato. A tal fine l'assunzione del sostituto alla guida è equiparata a quella effettuata per sostituire lavoratori assenti, per i quali sussista il diritto alla conservazione del posto, e ciò in base:</t>
  </si>
  <si>
    <t>alla legge 18 aprile 1962 n. 230</t>
  </si>
  <si>
    <t>al contratto collettivo nazionale dei lavoratori del comparto del trasporto pubblico</t>
  </si>
  <si>
    <t>ad un contratto di gestione per un termine non superiore ai 12 mesi</t>
  </si>
  <si>
    <t>Ai sensi dell'art. 10 della Legge 15 gennaio 1992, n. 21, gli eredi minori del titolare di licenza possono farsi sostituire alla guida per l'esercizio del servizio taxi  da persone iscritte nel ruolo, di cui all'art. 6 della Legge 15 gennaio 1992 n. 21, ed in possesso dei requisiti prescritti:</t>
  </si>
  <si>
    <t>solo per un tempo massimo di due anni</t>
  </si>
  <si>
    <t>solo, fino al conseguimento della prescritta licenza taxi</t>
  </si>
  <si>
    <t>fino al raggiungimento della maggiore età</t>
  </si>
  <si>
    <t>Ai sensi dell'art. 12 della Legge 15 gennaio 1992, n. 21, chi stabilisce la tipologia della scritta in nero "servizio pubblico" che ogni vettura adibita al servizio taxi deve possedere:</t>
  </si>
  <si>
    <t>l'ufficio comunale competente</t>
  </si>
  <si>
    <t>l'ufficio regionale competente</t>
  </si>
  <si>
    <t>l'ufficio apposito della camera di commercio,.industria, artigianato e dell'agricoltura</t>
  </si>
  <si>
    <t>Ai sensi dell'art. 1 della Legge 15 gennaio 1992, n. 21, gli autoservizi pubblici non di linea sono quelli che:</t>
  </si>
  <si>
    <t>provvedono al solo servizio collettivo di persone</t>
  </si>
  <si>
    <t>provvedono sia al trasporto individuale che collettivo di persone</t>
  </si>
  <si>
    <t>Ai sensi dell'art. 1 della Legge 15 gennaio 1992, n. 21, quale funzione svolgono gli autoservizi pubblici non di linea rispetto ai trasporti pubblici di linea ferroviari, automobilistici, marittimi, lacuali ed aerei:</t>
  </si>
  <si>
    <t>funzione complementare e integrativa</t>
  </si>
  <si>
    <t>Ai sensi dell'art. 1 della Legge 15 gennaio 1992, n. 21, quale di queste caratteristiche riguardano gli autoservizi pubblici non di linea:</t>
  </si>
  <si>
    <t>vengono effettuati a richiesta, in modo non continuativo o periodico, su itinerari e secondo orari stabiliti di volta in volta</t>
  </si>
  <si>
    <t>vengono effettuati in modo continuativo o periodico, su itinerari e orari fissi</t>
  </si>
  <si>
    <t>vengono effettuati solo su richiesta della Prefettura in caso di grave calamità o per ragioni di pubblica utilità</t>
  </si>
  <si>
    <t>Ai sensi dell'art. 5 della Legge 15 gennaio 1992, n. 21, i requisiti e le condizioni per il rilascio della licenza per l'esercizio del servizio taxi e del servizio di noleggio con conducente sono stabiliti da:</t>
  </si>
  <si>
    <t>Comuni</t>
  </si>
  <si>
    <t>Regioni</t>
  </si>
  <si>
    <t>Provincie</t>
  </si>
  <si>
    <t>Quale tra questi veicoli non può essere adibito a servizio pubblico non di linea ai sensi della legge 15 gennaio 1992 n. 21:</t>
  </si>
  <si>
    <t>veicolo a trazione animale</t>
  </si>
  <si>
    <t>motocarrozzetta</t>
  </si>
  <si>
    <t>ambulanza</t>
  </si>
  <si>
    <t>La legge 15 gennaio 1992 n. 21 è:</t>
  </si>
  <si>
    <t>la legge quadro per il trasporto di persone mediante autoservizi pubblici non di linea</t>
  </si>
  <si>
    <t>la legge quadro sui  trasporti pubblici locali di linea</t>
  </si>
  <si>
    <t>la legge quadro sui  trasporti</t>
  </si>
  <si>
    <t>Cos'è il "Vittoriale degli Italiani"?</t>
  </si>
  <si>
    <t>il complesso degli edifici e giardini dimora di Gabriele d'Annunzio a Gardone Riviera</t>
  </si>
  <si>
    <t>la casa di riposo voluta da Giuseppe Verdi a Milano</t>
  </si>
  <si>
    <t>la torre eretta a S. Martino della Battaglia a ricordo della vittoria piemontese nella seconda guerra d'indipendenza</t>
  </si>
  <si>
    <t>Qual è la produzione caratteristica dell'industria della Valtrompia?</t>
  </si>
  <si>
    <t>strumenti musicali</t>
  </si>
  <si>
    <t>manufatti in sughero</t>
  </si>
  <si>
    <t>Quale dei seguenti comuni è zona extradoganale (zona franca)?</t>
  </si>
  <si>
    <t>Quanti abitanti ha Bergamo  in base ai dati ISTAT, al 1 gennaio2011:</t>
  </si>
  <si>
    <t>meno di 100.000</t>
  </si>
  <si>
    <t>da 100.000 a 200.000</t>
  </si>
  <si>
    <t>più di 300.000</t>
  </si>
  <si>
    <t>il lago di Lugano</t>
  </si>
  <si>
    <t>il lago d'Iseo</t>
  </si>
  <si>
    <t>Chi detta norme ai sensi dell'art. 14 della Legge 15 gennaio 1992 n. 21, per stabilire il numero e il tipo di veicoli già stenti da attrezzare anche al trasporto di soggetti portatori di handicap di particolare gravità?:</t>
  </si>
  <si>
    <t>La provincia di Cremona confina con:</t>
  </si>
  <si>
    <t xml:space="preserve">La Lomelina è una zona della provincia di: </t>
  </si>
  <si>
    <t>sulla SS "Sempione" n. 33</t>
  </si>
  <si>
    <t>sulla SS "Paullese" n. 415</t>
  </si>
  <si>
    <t>sulla SS n. 10 "Padana inferiore</t>
  </si>
  <si>
    <t>L'autostrada A4 Torino-Trieste attraversa tre province lombarde nell'ordine:</t>
  </si>
  <si>
    <t xml:space="preserve">La SS 470 attraversa </t>
  </si>
  <si>
    <t xml:space="preserve"> la val di Scalve</t>
  </si>
  <si>
    <t>la val Seriana</t>
  </si>
  <si>
    <t>la val Brembana</t>
  </si>
  <si>
    <t>la SS n. 234 "Codognese</t>
  </si>
  <si>
    <t>la SS n. 235 "di Orzinuovi"</t>
  </si>
  <si>
    <t>La A 22 del Brennero attraversa unicamente una provincia lombarda:</t>
  </si>
  <si>
    <t>la provincia di Mantova</t>
  </si>
  <si>
    <t>la provincia di Brescia</t>
  </si>
  <si>
    <t>la provincia di Cremona</t>
  </si>
  <si>
    <t>La A 21 da Cremona  raggiunge un altro capoluogo di provincia lombarda:</t>
  </si>
  <si>
    <t>La SS n. 38 attraversa un capoluogo di provincia della Lombardia:</t>
  </si>
  <si>
    <t>La SS N. 583 quale lago costeggia:</t>
  </si>
  <si>
    <t xml:space="preserve"> il lago Maggiore</t>
  </si>
  <si>
    <t xml:space="preserve"> il lago d'Iseo</t>
  </si>
  <si>
    <t xml:space="preserve"> il lago di Como</t>
  </si>
  <si>
    <t>La SS N. 10 è denominata:</t>
  </si>
  <si>
    <t>Padana Inferiore</t>
  </si>
  <si>
    <t>Padana Superiore</t>
  </si>
  <si>
    <t>della Lomellina</t>
  </si>
  <si>
    <t>La SS N. 345 "delle tre valli" attraversa la provincia di :</t>
  </si>
  <si>
    <t>La SS N. 36 "del lago di Como e dello Spluga" attraversa :</t>
  </si>
  <si>
    <t>Lumezzane</t>
  </si>
  <si>
    <t>La SS N. 402 "Valeriana" interessa principalmente la provincia di :</t>
  </si>
  <si>
    <t>Quale di queste province non è attraversata dalla A21 "Brescia- Piacenza-Alessandria  ?</t>
  </si>
  <si>
    <t>Quale di queste località non è servita dalle F.S.</t>
  </si>
  <si>
    <t>Montichiari</t>
  </si>
  <si>
    <t>Ghedi</t>
  </si>
  <si>
    <t>Qual è la distanza tra Milano e Mantova:</t>
  </si>
  <si>
    <t>meno di 100 km</t>
  </si>
  <si>
    <t>più di 140 km</t>
  </si>
  <si>
    <t>più di 180 km</t>
  </si>
  <si>
    <t>Ai sensi dell'art. 2 della Legge 15 gennaio 1992, n. 21, dove sosta il taxi per svolgere il servizio:</t>
  </si>
  <si>
    <t>in una autorimessa situata nel comune che ha rilasciato la licenza</t>
  </si>
  <si>
    <t>esclusivamente su marciapiede appositamente attrezzati</t>
  </si>
  <si>
    <t>Ai sensi dell'art. 2 della Legge 15 gennaio 1992, n. 21, la prestazione del servizio taxi all'interno delle aree comunali è obbligatoria?</t>
  </si>
  <si>
    <t>solo in caso di pubblica necessità</t>
  </si>
  <si>
    <t>In caso di mancata prestazione del servizio taxi sono previste idonee sanzioni amministrative. Da chi sono stabilite:</t>
  </si>
  <si>
    <t>dalla Regione</t>
  </si>
  <si>
    <t>dalla Prefettura</t>
  </si>
  <si>
    <t>dal Direttore Provinciale della Motorizzazione civile</t>
  </si>
  <si>
    <t>Ai sensi dell'art. 8 della Legge 15 gennaio 1992, n. 21, con quali procedure il comune concede le licenze per sevizio  taxi e l'autorizzazione per il servizio di noleggio con conducente?</t>
  </si>
  <si>
    <t>in base all'ordine cronologico di presentazione delle domande degli interessati</t>
  </si>
  <si>
    <t>attraverso bando di pubblico concorso</t>
  </si>
  <si>
    <t>per sorteggio fra tutti i richiedenti aventi diritto</t>
  </si>
  <si>
    <t>Dalla città di Bergamo all'aeroporto di Orio al Serio la distanza è di:</t>
  </si>
  <si>
    <t>Meno di10 Km</t>
  </si>
  <si>
    <t>15 Km</t>
  </si>
  <si>
    <t>più di 25 Km</t>
  </si>
  <si>
    <t>Quale linea della metropolitana milanese passa dalla Stazione di P.ta Garibaldi:</t>
  </si>
  <si>
    <t>la linea rossa</t>
  </si>
  <si>
    <t>la linea gialla</t>
  </si>
  <si>
    <t>la linea verde</t>
  </si>
  <si>
    <t>Quanto è lunga la tangenziale ovest di Milano:</t>
  </si>
  <si>
    <t>più di 50 km</t>
  </si>
  <si>
    <t>meno di 30 Km</t>
  </si>
  <si>
    <t>da 30 a 35 Km</t>
  </si>
  <si>
    <t>km 17 circa</t>
  </si>
  <si>
    <t>km 40 circa</t>
  </si>
  <si>
    <t>km 83 circa</t>
  </si>
  <si>
    <t>all'uscita di Novara dell'autostrada Milano-Torino</t>
  </si>
  <si>
    <t>all'arco della Pace a Milano</t>
  </si>
  <si>
    <t>dopo l'abitato di Lecco in direzione della Valtellina</t>
  </si>
  <si>
    <t>Quale strada statale collega Milano a Crema?</t>
  </si>
  <si>
    <t>la S.S. N. 33 del Sempione</t>
  </si>
  <si>
    <t>la S.S. N. 11 Padana superiore</t>
  </si>
  <si>
    <t>la S.S. N. 415. Paullese</t>
  </si>
  <si>
    <t>Quale strada statale collega Cremona a Mantova?</t>
  </si>
  <si>
    <t>la S.S. N. 415 Paullese</t>
  </si>
  <si>
    <t>la S.S. N. 10 Padana inferiore</t>
  </si>
  <si>
    <t>la S.S. N. 45 bis Gardesana occidentale</t>
  </si>
  <si>
    <t>la S.S. N. 236 Goitese</t>
  </si>
  <si>
    <t>la S.S. N.415 Paullese</t>
  </si>
  <si>
    <t>Ai sensi dell'art. 9 della Legge 15 gennaio 1992, n. 21, al titolare di licenza di taxi che abbia trasferito ad altri tale titolo può essere attribuita una nuova licenza per concorso pubblico:</t>
  </si>
  <si>
    <t>si dopo 5 anni dal trasferimento</t>
  </si>
  <si>
    <t>si dopo 7 anni dal trasferimento</t>
  </si>
  <si>
    <t>Il termine entro il quale i comuni devono rendere conformi i regolamenti comunali alle norme della Legge 15 gennaio 1992 n. 21 è di:</t>
  </si>
  <si>
    <t>un anno dall'entrata in vigore della Legge 15 gennaio 1992 n. 21</t>
  </si>
  <si>
    <t>due anni dall'entrata in vigore della Legge 15 gennaio 1992 n. 21</t>
  </si>
  <si>
    <t>tre anni dall'entrata in vigore della Legge 15 gennaio 1992 n. 21</t>
  </si>
  <si>
    <t>In relazione a quanto previsto dall'articolo 51 della Legge Regionale 14 luglio 2009, n. 11, quale organismo deve rilevare il mutamento di mobilità per ciascun bacino di traffico ?</t>
  </si>
  <si>
    <t>La commissione consultiva regionale di cui all'articolo 4, co. 4, della Legge 15 gennaio 1992 n. 21</t>
  </si>
  <si>
    <t>La commissione regionale per la formazione e la conservazione dei ruoli</t>
  </si>
  <si>
    <t>Ai sensi dell'articolo 51 della legge regionale 14 luglio 2009, ai fini della programmazione dei servizi, il territorio regionale è articolato in bacini di traffico corrispondenti :</t>
  </si>
  <si>
    <t>alle zone territorialmente competenti delle questure</t>
  </si>
  <si>
    <t>alle circoscrizioni amministrative delle province</t>
  </si>
  <si>
    <t>alle zone di influenza delle principali stazioni ferroviarie</t>
  </si>
  <si>
    <t>Ai sensi dell'articolo 24 della legge regionale 4 aprile 2012, n. 6, la violazione agli obblighi del servizio taxi comporta:</t>
  </si>
  <si>
    <t>la sanzione ammistrativa della sospensione da uno  a trenta giorni della licenza per l'esercizio taxi</t>
  </si>
  <si>
    <t>la sospensione della patente di guida</t>
  </si>
  <si>
    <t xml:space="preserve"> la decadenza del C.A.P.</t>
  </si>
  <si>
    <t>L'iscrizione al ruolo dei conducenti, di cui all'art. 6 della legge 15 gennaio 1992, n. 21, è obbligatoria per prestare l'attività di conducente di veicoli o natanti adibiti a servizi pubblici non di linea in qualità di:</t>
  </si>
  <si>
    <t>sostituto del titolare o di dipendente di impresa</t>
  </si>
  <si>
    <t>sostituto del titolare</t>
  </si>
  <si>
    <t>dipendente di impresa</t>
  </si>
  <si>
    <t>Le Commissioni tecniche provinciali per la formulazione dei ruoli dei conducenti dei veicoli o natanti adibiti a servizi pubblici non di linea, di cui all'art. 26 della legge regionale 4 aprile 2012, n. 6, sono nominate da:</t>
  </si>
  <si>
    <t>Presidente della Provincia</t>
  </si>
  <si>
    <t>Presidente della camera di Commercio</t>
  </si>
  <si>
    <t>Ai sensi dell'art. 52 della legge regionale 14 luglio 2009, n, 11, nella zone di intensa conurbazione, il varo di una struttura tariffaria su base multipla e/o progressiva con validità sull'intera zona, vieta:</t>
  </si>
  <si>
    <t xml:space="preserve"> il pagamento della corsa con tessera bancomat</t>
  </si>
  <si>
    <t>Il trasporto collettivo con funzione complementare e integrativa rispetto ai trasporti pubblici di linea</t>
  </si>
  <si>
    <t>l'applicazione di oneri aggiuntivi all'utente per eventuale corsa di ritorno a vuoto</t>
  </si>
  <si>
    <t>E' possibile esercitare il servizio taxi mediante natanti?</t>
  </si>
  <si>
    <t>solo nel caso in cui il natante sia adibito al trasporto di meno di 6 unità conducente compreso</t>
  </si>
  <si>
    <t>Fra le zone di intensa conurbazione, ai sensi dall'art. 52 della legge regionale 14 luglio 2009, n. 11, sono da comprendere:</t>
  </si>
  <si>
    <t>Quelle adibite ad agricoltura intensiva</t>
  </si>
  <si>
    <t xml:space="preserve"> Le località attraversate da linee ferroviarie della F.N.M.</t>
  </si>
  <si>
    <t>Quelle interessate da scali ferroviari del servizio ferroviario regionale o dagli scali aeroportuali</t>
  </si>
  <si>
    <t>La S.S. N. 9 Emilia attraversa la provincia di:</t>
  </si>
  <si>
    <t>Quale di queste strade statali è denominata "Lago di Como e dello Spluga"?</t>
  </si>
  <si>
    <t>S.S. N. 412</t>
  </si>
  <si>
    <t>S.S. N. 36</t>
  </si>
  <si>
    <t>S.S. N.33</t>
  </si>
  <si>
    <t>A quale progressiva chilometrica la tangenziale ovest di Milano incrocia la A7 Milano-Genova:</t>
  </si>
  <si>
    <t>al Km. 2,5</t>
  </si>
  <si>
    <t>al Km. 20</t>
  </si>
  <si>
    <t>al Km. 31,5</t>
  </si>
  <si>
    <t>Qual è la denominazione/destinazione della autostrada A21:</t>
  </si>
  <si>
    <t>Cremona- Brescia</t>
  </si>
  <si>
    <t>Torino-Piacenza- Brescia</t>
  </si>
  <si>
    <t>Torino- Cremona-Brescia</t>
  </si>
  <si>
    <t>L'aeroporto di Malpensa si trova:</t>
  </si>
  <si>
    <t>a ovest di Milano</t>
  </si>
  <si>
    <t>a nord di Varese</t>
  </si>
  <si>
    <t>a est di Bergamo</t>
  </si>
  <si>
    <t>Quale linea della metropolitana di Milano non transita dalla Stazione Centrale?</t>
  </si>
  <si>
    <t>gialla</t>
  </si>
  <si>
    <t>rossa</t>
  </si>
  <si>
    <t>Quanto è lunga la Tangenziale ovest di Milano?</t>
  </si>
  <si>
    <t>da 30 a 40 km</t>
  </si>
  <si>
    <t>meno di 15 km</t>
  </si>
  <si>
    <t>Manova</t>
  </si>
  <si>
    <t>Una di queste località termali non è in Lombardia</t>
  </si>
  <si>
    <t>Comano Terme</t>
  </si>
  <si>
    <t>Il Passo dello Spluga collega</t>
  </si>
  <si>
    <t>la regione Svizzera dei Grigioni con la Valchiavenna</t>
  </si>
  <si>
    <t>la Valtellina con il Trentino-Alto Adige</t>
  </si>
  <si>
    <t>la provincia di Brescia con il Trentino-Alto Adige</t>
  </si>
  <si>
    <t>Il lago di Endine si trova</t>
  </si>
  <si>
    <t>in provincia di Brescia</t>
  </si>
  <si>
    <t>in provincia di Bergamo</t>
  </si>
  <si>
    <t>in provincia di Mantova</t>
  </si>
  <si>
    <t>Il contingentamento  delle licenze e autorizzazioni che i singoli comuni possono rilasciare è determinato, ai sensi dell'art. 51 della legge regionale 14 luglio 2009, n. 11:</t>
  </si>
  <si>
    <t>dal Presidente del Consiglio Regionale</t>
  </si>
  <si>
    <t>dal Consiglio Regionale della Lombardia sentite le province interessate</t>
  </si>
  <si>
    <t>Ai sensi della  legge regionale 4 aprile 2012, n. 6 il ruolo dei conducenti di veicoli o natanti adibiti a servizi pubblici non di linea è articolato nelle seguenti sezioni:</t>
  </si>
  <si>
    <t>conducenti di autovetture, di motocarrozzette, di natanti, di veicoli a trazione animale</t>
  </si>
  <si>
    <t>conducenti di autobus di linea</t>
  </si>
  <si>
    <t>conducenti di taxi muniti di radiotaxi</t>
  </si>
  <si>
    <t>L'accertamento dell'iscrizione al ruolo provinciale dei conducenti per il rilascio delle licenze e autorizzazioni per l'esercizio del servizio pubblico non di linea spetta:</t>
  </si>
  <si>
    <t>alla Camera di Commercio Industria Artigianato e Agricoltura</t>
  </si>
  <si>
    <t>all'amministrazione comunale</t>
  </si>
  <si>
    <t>Il possesso del certificato di abilitazione professionale di cui al D.L. 285/92 è requisito indispensabile per l'iscrizione:</t>
  </si>
  <si>
    <t>al ruolo provinciale dei conducenti di servizi pubblici di linea</t>
  </si>
  <si>
    <t>all'apposita lista della motorizzazione relativa ai conducenti di autovetture in attesa di assegnazione di licenza</t>
  </si>
  <si>
    <t>al ruolo provinciale dei conducenti di servizi pubblici non di linea</t>
  </si>
  <si>
    <t>Nelle zone di intensa conurbazione individuate ai sensi della Legge regionale 15 aprile 1995 n. 20, i veicoli adibiti al servizio taxi hanno diritto di:</t>
  </si>
  <si>
    <t>effettuare il servizio anche al di fuori delle apposite aree</t>
  </si>
  <si>
    <t>sosta e ricarico nelle apposite aree di stazionamento</t>
  </si>
  <si>
    <t>L'iscrizione al ruolo dei conducenti è requisito indispensabile per:</t>
  </si>
  <si>
    <t>l'abilitazione alla guida di autobus di linea</t>
  </si>
  <si>
    <t>il rilascio della licenza per l'esercizio del servizio taxi e dell'autorizzazione per l'esercizio del servizio noleggio con conducente</t>
  </si>
  <si>
    <t>per  espletare l'attività di responsabile di agenzia di viaggio</t>
  </si>
  <si>
    <t>Le zone caratterizzate da intensa conurbazione di cui all'art. 52 della Legge Regionale 14 luglio 2009 n. 11 sono:</t>
  </si>
  <si>
    <t>quelle ove non esiste un servizio di noleggio con conducente</t>
  </si>
  <si>
    <t>quelle individuate dalla giunta regionale sentito le Province e i comuni interessati e previo parere della Commissione
Consultiva regionale</t>
  </si>
  <si>
    <t>La vigilanza sui servizi di taxi e di autonoleggio con conducente è esercitata:</t>
  </si>
  <si>
    <t>dal Comune che ha rilasciato la licenza e l'autorizzazione</t>
  </si>
  <si>
    <t>dalle Province</t>
  </si>
  <si>
    <t>Nella zone di intensa conurbazione il varo di una struttura tariffaria su base multipla e/o progressiva con validità sull'intera zona vieta:</t>
  </si>
  <si>
    <t>il trasporto collettivo con funzione complementare e integrativa rispetto ai trasporti pubblici di linea</t>
  </si>
  <si>
    <t>il pagamento della corsa con carta di credito</t>
  </si>
  <si>
    <t>La prova d'esame che sta sostenendo, serve :</t>
  </si>
  <si>
    <t xml:space="preserve"> per ottenere l'autorizzazione alla guida di autobus in servizio pubblico di linea</t>
  </si>
  <si>
    <t>per l'iscrizione al ruolo dei conducenti di veicoli  o natanti adibiti a servizi pubblici non di linea</t>
  </si>
  <si>
    <t>per ottenere l'autorizzazione all'esercizio del servizio di autonoleggio con conducente</t>
  </si>
  <si>
    <t>La legge regionale del 14 luglio 2009 n. 11, modificata dalla legge regionale 4 aprile 2012, n. 6, regolamenta:</t>
  </si>
  <si>
    <t>il servizio di noleggio mediante autoambulanza</t>
  </si>
  <si>
    <t>il servizio di radiotaxi</t>
  </si>
  <si>
    <t>il trasporto di persone mediante servizio taxi e noleggio con conducente</t>
  </si>
  <si>
    <t>Con quante Regioni italiane confina la Lombardia</t>
  </si>
  <si>
    <t>Uno di questi fiumi non è un confine naturale della Lombardia</t>
  </si>
  <si>
    <t>il Ticino</t>
  </si>
  <si>
    <t>il Po</t>
  </si>
  <si>
    <t>Non è un fiume di Milano</t>
  </si>
  <si>
    <t>La Regione Lombardia è</t>
  </si>
  <si>
    <t>una Regione autonoma a statuto speciale</t>
  </si>
  <si>
    <t>una Regione a statuto ordinario</t>
  </si>
  <si>
    <t>una confederazione di Province</t>
  </si>
  <si>
    <t>Quant'è la popolazione della Lombardia in base ai dati ISTAT, al 1 gennaio 2011</t>
  </si>
  <si>
    <t xml:space="preserve"> meno di 8 milioni di abitanti</t>
  </si>
  <si>
    <t>tra 8 milioni e 9 milioni di abitanti</t>
  </si>
  <si>
    <t>tra 9 milioni e 10 milioni di abitanti</t>
  </si>
  <si>
    <t>Dove si trova il "Parco Nazionale delle incisioni rupestri" ove è presente quale elemento ricorrente la "rosa camuna" adottata come simbolo dalla Regione Lombardia</t>
  </si>
  <si>
    <t>a Ponte di Legno</t>
  </si>
  <si>
    <t>nel Parco dell'Oglio nord nei pressi di Ponte Oglio</t>
  </si>
  <si>
    <t>a Capo di Ponte in Valcamonica</t>
  </si>
  <si>
    <t>In quale località si trova il parco di costruzioni in miniatura denominato "Minitalia"</t>
  </si>
  <si>
    <t>sulla tangenziale ovest di Milano all'altezza di Assago</t>
  </si>
  <si>
    <t>all'uscita del casello autostradale di Fino Mornasco sulla autostrada  A9</t>
  </si>
  <si>
    <t>nei pressi di Capriate San Gervasio sulla A4</t>
  </si>
  <si>
    <t>Dove si trova un celebre Castello di San Giorgio e un Palazzo Ducale già residenza dei Gonzaga</t>
  </si>
  <si>
    <t>Non fa parte del territorio di Varese e dintorni</t>
  </si>
  <si>
    <t>Il Sacro Monte</t>
  </si>
  <si>
    <t>il Pian dei Resinelli</t>
  </si>
  <si>
    <t>Campo dei fiori</t>
  </si>
  <si>
    <t>Una di queste strade statali non interessa il territorio di Crema</t>
  </si>
  <si>
    <t>SS n. 415 "Paullese"</t>
  </si>
  <si>
    <t>SS n. 11 "Padana Superiore"</t>
  </si>
  <si>
    <t>SS n. 591 "Cremasca"</t>
  </si>
  <si>
    <t>Interessa il territorio del comune di Mantova</t>
  </si>
  <si>
    <t>l'autostrada A22 del Brennero</t>
  </si>
  <si>
    <t>il fiume Adda</t>
  </si>
  <si>
    <t>la linea ferroviaria Brescia- Cremona</t>
  </si>
  <si>
    <t>Quale linea ferroviaria non passa dalla stazione di Piadena</t>
  </si>
  <si>
    <t>Cremona- Mantova</t>
  </si>
  <si>
    <t>Cremona-Brescia</t>
  </si>
  <si>
    <t>Brescia-Parma</t>
  </si>
  <si>
    <t>Quale linea ferroviaria passa da Treviglio</t>
  </si>
  <si>
    <t>Milano-Brescia- Venezia</t>
  </si>
  <si>
    <t>Milano-Monza- Bergamo</t>
  </si>
  <si>
    <t>Milano-Lodi- Piacenza-Bologna</t>
  </si>
  <si>
    <t>Quale autostrada transita dal territorio del comune di Legnano</t>
  </si>
  <si>
    <t>A8 Milano- Varese-Sesto Calende</t>
  </si>
  <si>
    <t>A9 Milano-Como- Chiasso</t>
  </si>
  <si>
    <t>A4 Milano- Torino</t>
  </si>
  <si>
    <t>Quale linea ferroviaria passa dalla stazione di Soresina</t>
  </si>
  <si>
    <t>Milano- Cremona-Mantova</t>
  </si>
  <si>
    <t>Brescia-Cremona</t>
  </si>
  <si>
    <t>Cremona- Treviglio</t>
  </si>
  <si>
    <t>Il servizio taxi può essere esercitato con l'utilizzo di natanti?</t>
  </si>
  <si>
    <t>solo nel caso in cui il natante sia già in possesso di autorizzazione per il servizio di noleggio con conducente</t>
  </si>
  <si>
    <t>L'avvenuta irrogazione di tre provvedimenti sanzionatori, nell'arco di un quinquennio, per violazione dei criteri generali per lo svolgimento del servizio taxi, comporta:</t>
  </si>
  <si>
    <t>il ritiro della patente</t>
  </si>
  <si>
    <t>la cancellazione dal ruolo dei conducenti</t>
  </si>
  <si>
    <t>la revoca della licenza per l'esercizio del servizio taxi</t>
  </si>
  <si>
    <t>Fra le zone di intensa conurbazione, ai sensi dall'art. 52 della Legge regionale 14 luglio 2009 n. 11 sono da comprendere:</t>
  </si>
  <si>
    <t>gli scali ferroviari e aeroportuali</t>
  </si>
  <si>
    <t>gli scali  ferroviari delle FS e aeroportuali privati</t>
  </si>
  <si>
    <t>gli scali ferroviari  adibiti al carico e scarico delle merci</t>
  </si>
  <si>
    <t>Il contingentamento  delle licenze e autorizzazioni che i singoli comuni possono rilasciare è determinato, ai sensi all'art. 51 della Legge regionale 14 luglio 2009 n. 11:</t>
  </si>
  <si>
    <t>dal Consiglio Regionale sentiti i Comuni interessati</t>
  </si>
  <si>
    <t>dalla Giunta Regionale sentita la Commissione consultiva regionale costituita ai sensi dell'art. 4 della Legge 15 gennaio 1992 n. 21</t>
  </si>
  <si>
    <t>dal Presidente della Giunta Regionale sentito il parere della Commissione Consiliare</t>
  </si>
  <si>
    <t>Ai sensi della Legge regionale 4 aprile 2012 n. 6 il ruolo dei conducenti di veicoli o natanti adibiti a servizi pubblici non di linea è articolato nelle seguenti sezioni:</t>
  </si>
  <si>
    <t>conducenti di taxi e di autovetture da noleggio</t>
  </si>
  <si>
    <t>L'accertamento dell'iscrizione al ruolo provinciale dei conducenti per il rilascio delle licenze e autorizzazioni per l'esercizio del servizio pubblico non di linea spetta</t>
  </si>
  <si>
    <t>alla Regione</t>
  </si>
  <si>
    <t>alla Provincia</t>
  </si>
  <si>
    <t>Il possesso del certificato di abilitazione professionale di cui al D.L. 285/1992 è requisito indispensabile, ai sensi dell'art. 25 della legge regionale 4 aprile 2012 n. 6, per l'iscrizione:</t>
  </si>
  <si>
    <t>al Ruolo provinciale dei conducenti, sezione conducenti di autovetture e motocarrozzette</t>
  </si>
  <si>
    <t>al Ruolo provinciale dei conducenti, sezione conducenti di natanti</t>
  </si>
  <si>
    <t>all'apposita lista comunale dei conducenti di autovetture in attesa di assegnazione di licenza</t>
  </si>
  <si>
    <t>Nelle zone di intensa conurbazione individuate ai sensi della Legge regionale 14 luglio 2009 n. 11, i veicoli adibiti al servizio taxi hanno diritto di:</t>
  </si>
  <si>
    <t>di effettuare il servizio anche al di fuori del proprio turno di lavoro</t>
  </si>
  <si>
    <t>di applicare oneri aggiuntivi all'utente per l'eventuale corsa di ritorno a vuoto</t>
  </si>
  <si>
    <t>Sono requisiti indispensabili per l'iscrizione al Ruolo provinciale dei conducenti di autovetture</t>
  </si>
  <si>
    <t>l'assolvimento dell'obbligo scolastico e il possesso del CAP</t>
  </si>
  <si>
    <t>l'assolvimento dell'obbligo scolastico e il possesso di idonea licenza rilasciata dalla Regione Lombardia</t>
  </si>
  <si>
    <t>il possesso della patente D e del CAP.</t>
  </si>
  <si>
    <t>Per prestare l'attività di conducente di veicoli adibiti a servizio pubblico, non di linea è indispensabile l'iscrizione al Ruolo provinciale?</t>
  </si>
  <si>
    <t>solo in caso di mancanza del CAP</t>
  </si>
  <si>
    <t>solo se non si è dipendenti</t>
  </si>
  <si>
    <t>Quale di queste infrastrutture di trasporto non interessa Pizzighettone</t>
  </si>
  <si>
    <t>linea FS Milano- Codogno-Cremona</t>
  </si>
  <si>
    <t>linea FS Milano- Treviglio- Bergamo</t>
  </si>
  <si>
    <t>canale navigabile Milano- Cremona-Po</t>
  </si>
  <si>
    <t>Verbano è il nome di quale lago:</t>
  </si>
  <si>
    <t>lago di garda</t>
  </si>
  <si>
    <t>Sarnico si affaccia sul lago di:</t>
  </si>
  <si>
    <t>Lo svolgimento dei servizi pubblici non di linea è disciplinato:</t>
  </si>
  <si>
    <t>dai regolamenti della regione</t>
  </si>
  <si>
    <t>dai regolamenti comunali</t>
  </si>
  <si>
    <t>dai regolamenti provinciali</t>
  </si>
  <si>
    <t>L'attestato comprovante l'importo della corsa, relativamente al servizio taxi, ai sensi della Legge regionale 14 luglio 2009 n. 11 va rilasciato al cliente</t>
  </si>
  <si>
    <t>obbligatoriamente</t>
  </si>
  <si>
    <t>a richiesta</t>
  </si>
  <si>
    <t>obbligatoriamente solo in caso di importo superiore a 25€</t>
  </si>
  <si>
    <t>Ai sensi dell'art. 2 della Legge 15 gennaio 1992 n. 21, chi stabilisce sanzioni amministrative per l'inosservanza dell'obbligo del servizio taxi nelle aree comunali o comprensoriali ?</t>
  </si>
  <si>
    <t>le Camere di Commercio Industria Artigianato e Agricoltura</t>
  </si>
  <si>
    <t>gli organi di polizia stradale</t>
  </si>
  <si>
    <t>Ai sensi dell'art. 9 della Legge 15 gennaio 1992 n. 21, la licenza per l'esercizio del servizio taxi e l'autorizzazione del servizio di autonoleggio con conducente, sono trasferite su richiesta del titolare, a persona dallo stesso designata, iscritta al ruolo ed in possesso dei requisiti prescritti, purché il titolare abbia, tra l'altro:</t>
  </si>
  <si>
    <t>raggiunto il sessantesimo anno d'età</t>
  </si>
  <si>
    <t>raggiunto il sessantacinquesimo anno d'età</t>
  </si>
  <si>
    <t>raggiunto il sessantesimo anno d'età o almeno trentacinque anni d'esercizio dell'attività</t>
  </si>
  <si>
    <t>l'Adda</t>
  </si>
  <si>
    <t>ignorare le zone di sosta</t>
  </si>
  <si>
    <t>Presidente della Regione</t>
  </si>
  <si>
    <t>Università degli Studi di Milano su incarico della Giunta Regionale</t>
  </si>
  <si>
    <t>la SS n. 35 "dei Giovi"</t>
  </si>
  <si>
    <t>il lago di Varese</t>
  </si>
  <si>
    <t>una Certosa di Milano</t>
  </si>
  <si>
    <t>Colli Morenici o Colli storici</t>
  </si>
  <si>
    <t>il Friuli Venezia- Giulia</t>
  </si>
  <si>
    <t>sospensione o ritiro temporaneo della patente di guida</t>
  </si>
  <si>
    <t>per il periodo necessario ad acquisire un diploma</t>
  </si>
  <si>
    <t>solo se autorizata dai comuni</t>
  </si>
  <si>
    <t>mai</t>
  </si>
  <si>
    <t>Nell'ambito dell'uso convenzionale, ai sensi dell'art. 7 della D.g.r. 9 maggio 2012, n. IX/3391 della Disciplina del servizio taxi nel bacino aeroportuale lombardo, il costo iniziale notturno si applica:</t>
  </si>
  <si>
    <t>dalle ore 21.00 alle ore 06.00</t>
  </si>
  <si>
    <t>dalle ore 22.30 alle ore 06.30</t>
  </si>
  <si>
    <t>dalle ore 23.00 alle ore 07.00</t>
  </si>
  <si>
    <t>Nell'ambito dell'uso convenzionale, ai sensi dell'art. 7della D.g.r. 9 maggio 2012, n. IX/3391 della Disciplina del servizio taxi nel bacino aeroportuale lombardo, il costo iniziale notturno è cumulabile con il costo iniziale festivo:</t>
  </si>
  <si>
    <t>no, tranne che in alcune feste particolarmente importanti (Natale, Capodanno, Pasqua)</t>
  </si>
  <si>
    <t>Nell'ambito dell'uso convenzionale, ai sensi dell'art. 7della D.g.r. 9 maggio 2012, n. IX/3391 della Disciplina del servizio taxi nel bacino aeroportuale lombardo, è facoltà dell'utente chiedere eventuale sosta di attesa per un massimo di:</t>
  </si>
  <si>
    <t>un'ora</t>
  </si>
  <si>
    <t>due ore</t>
  </si>
  <si>
    <t>Nell'ambito dell'uso convenzionale, ai sensi dell'art. 7 della D.g.r. 9 maggio 2012, n. IX/3391 della Disciplina del servizio taxi nel bacino aeroportuale lombardo, qualora ricorra l'eventualità di una sosta, l'utente è tenuto a corrispondere:</t>
  </si>
  <si>
    <t>anticipatamente solo l'importo tassametrico, al termine della sosta pagherà il tempo d'attesa</t>
  </si>
  <si>
    <t>posticipatamente l'importo tassametrico, anticipatamente  la somma corrispondente alla sosta richiesta</t>
  </si>
  <si>
    <t>anticipatamente l'importo tassametrico, più la somma corrispondente alla sosta richiesta</t>
  </si>
  <si>
    <t>In quale di queste tre province si trova Bellagio:</t>
  </si>
  <si>
    <t>A base Multipla</t>
  </si>
  <si>
    <t>La Commissione Tecnico-Consultiva</t>
  </si>
  <si>
    <t>I nove rappresentanti di categoria della Commissione Tecnico-Consultiva</t>
  </si>
  <si>
    <t>Sant'Ambrogio</t>
  </si>
  <si>
    <t>Via Pesaro</t>
  </si>
  <si>
    <t>Via Morone 1</t>
  </si>
  <si>
    <t>Museo civico di storia naturale</t>
  </si>
  <si>
    <t>Museo Poldi Pezzoli</t>
  </si>
  <si>
    <t>Museo del '900</t>
  </si>
  <si>
    <t>Palazzo Arengario</t>
  </si>
  <si>
    <t>Acquario Civico</t>
  </si>
  <si>
    <t>Via Gadio 2</t>
  </si>
  <si>
    <t>Piazza S. Maria delle Grazie</t>
  </si>
  <si>
    <t>Palazzo Reale</t>
  </si>
  <si>
    <t>Museo Archeologico (Greco-Etrusco-Romano)</t>
  </si>
  <si>
    <t>Museo del Castello</t>
  </si>
  <si>
    <t>Castello Sforzesco</t>
  </si>
  <si>
    <t>Museo del Duomo</t>
  </si>
  <si>
    <t>Museo Basilica di Sant'Ambrogio</t>
  </si>
  <si>
    <t>Piazza Sant'Ambrogio</t>
  </si>
  <si>
    <t>Museo della Scala</t>
  </si>
  <si>
    <t>Museo del Risorgimento</t>
  </si>
  <si>
    <t>Via Borgonuovo</t>
  </si>
  <si>
    <t>Museo del Cinema - Palazzo Dugnani</t>
  </si>
  <si>
    <t>Museo di Storia Contemporanea - Museo di MI</t>
  </si>
  <si>
    <t>Via Sant'Andrea</t>
  </si>
  <si>
    <t>Museo Studio Francesco Messina</t>
  </si>
  <si>
    <t>Via San Sisto</t>
  </si>
  <si>
    <t>Biblioteca Sormani</t>
  </si>
  <si>
    <t>Museo di Arte Estremo Orientale e Etnografia</t>
  </si>
  <si>
    <t>Via Mosè Bianchi</t>
  </si>
  <si>
    <t>Museo delle Macchine da Scrivere</t>
  </si>
  <si>
    <t>Via Menabrea</t>
  </si>
  <si>
    <t>Museo della Pentola</t>
  </si>
  <si>
    <t>Via Curiel (Rozzano)</t>
  </si>
  <si>
    <t>Sacrario V Giornate di Milano</t>
  </si>
  <si>
    <t>Museo Diocesiano</t>
  </si>
  <si>
    <t>Ago &amp; Filo</t>
  </si>
  <si>
    <t>Piazza Cadorna</t>
  </si>
  <si>
    <t>Alpino</t>
  </si>
  <si>
    <t>Guardia di Finanza</t>
  </si>
  <si>
    <t>Piazza Tricolore</t>
  </si>
  <si>
    <t>5 Giornate</t>
  </si>
  <si>
    <t>Arco della Pace</t>
  </si>
  <si>
    <t>Piazza Sempione</t>
  </si>
  <si>
    <t>Basilica Sant'Eustorgio</t>
  </si>
  <si>
    <t>Bersaglieri</t>
  </si>
  <si>
    <t>Largo Bersaglieri - Verziere</t>
  </si>
  <si>
    <t>Carabinieri</t>
  </si>
  <si>
    <t>Verdi + Casa Riposo Musicisti</t>
  </si>
  <si>
    <t>Carlo Cattaneo</t>
  </si>
  <si>
    <t>Camillo Cavour</t>
  </si>
  <si>
    <t>Cesare Correnti</t>
  </si>
  <si>
    <t>Chiesa San Gottardo in Corte</t>
  </si>
  <si>
    <t>Abbazia Chiaravalle</t>
  </si>
  <si>
    <t>Chiaravalle</t>
  </si>
  <si>
    <t>Colonna del Leone</t>
  </si>
  <si>
    <t>Colonne di San Lorenzo</t>
  </si>
  <si>
    <t>Costantino Imperatore</t>
  </si>
  <si>
    <t>Eugenio Villoresi</t>
  </si>
  <si>
    <t>Piazza Leonardo da Vinci</t>
  </si>
  <si>
    <t>Fontana delle Regioni</t>
  </si>
  <si>
    <t>Galleria Vittorio Emanuele</t>
  </si>
  <si>
    <t>Disco di Pomodoro</t>
  </si>
  <si>
    <t>Leonardo da Vinci</t>
  </si>
  <si>
    <t>Alessandro Manzoni</t>
  </si>
  <si>
    <t>Piazza San Fedele</t>
  </si>
  <si>
    <t>Padre Pio</t>
  </si>
  <si>
    <t>Sandro Pertini</t>
  </si>
  <si>
    <t>Largo Croce Rossa</t>
  </si>
  <si>
    <t>Sant'Agostino</t>
  </si>
  <si>
    <t>Piazza Mercanti</t>
  </si>
  <si>
    <t>San Francesco d'Assisi</t>
  </si>
  <si>
    <t>Torre Branca</t>
  </si>
  <si>
    <t>Parco Sempione</t>
  </si>
  <si>
    <t>Caduti Resistena</t>
  </si>
  <si>
    <t>Gesto per la libertà</t>
  </si>
  <si>
    <t>Feroce Equilibrio</t>
  </si>
  <si>
    <t>Repubblica</t>
  </si>
  <si>
    <t>Condizione umana</t>
  </si>
  <si>
    <t>Piazza Einaudi</t>
  </si>
  <si>
    <t>Basilica Sant'Ambrogio</t>
  </si>
  <si>
    <t>Basilica San Lorenzo</t>
  </si>
  <si>
    <t>Sacrario Caduti I Guerra Mondiale</t>
  </si>
  <si>
    <t>Carlo Porta</t>
  </si>
  <si>
    <t>Piazza Santo Stefano</t>
  </si>
  <si>
    <t>Voloire</t>
  </si>
  <si>
    <t>Piazza Perrucchetti</t>
  </si>
  <si>
    <t>Cesare Beccaria</t>
  </si>
  <si>
    <t>Piazza Beccaria</t>
  </si>
  <si>
    <t>Chiesa di San Satiro</t>
  </si>
  <si>
    <t>Via Speronari</t>
  </si>
  <si>
    <t>Certosa di Garegnano</t>
  </si>
  <si>
    <t>Via Garegnano</t>
  </si>
  <si>
    <t>Chiesa Santa Maria delle Grazie</t>
  </si>
  <si>
    <t>Piazza Santa Maria delle Grazie</t>
  </si>
  <si>
    <t>Conservatorio Giuseppe Verdi</t>
  </si>
  <si>
    <t>Via Conservatorio</t>
  </si>
  <si>
    <t>DUOMO</t>
  </si>
  <si>
    <t>Piazza del Duomo</t>
  </si>
  <si>
    <t>Fonatana degli Sposi</t>
  </si>
  <si>
    <t>Francesco Baracca</t>
  </si>
  <si>
    <t>Piazza Baracca</t>
  </si>
  <si>
    <t>Giuseppe Garibaldi (equestre)</t>
  </si>
  <si>
    <t>Icaro e Dedalo</t>
  </si>
  <si>
    <t>Aeroporto Linate</t>
  </si>
  <si>
    <t>Loggia dei Mercanti</t>
  </si>
  <si>
    <t>Marinai - Onda anomala</t>
  </si>
  <si>
    <t>Largo Marinai d'Italia</t>
  </si>
  <si>
    <t>Giuseppe Missori (equestre)</t>
  </si>
  <si>
    <t>Giuseppe Parini</t>
  </si>
  <si>
    <t>Polizia di Stato</t>
  </si>
  <si>
    <t>San Carlo Borromeo</t>
  </si>
  <si>
    <t>Piazza Borromeo</t>
  </si>
  <si>
    <t>Piazza Sant'Angelo</t>
  </si>
  <si>
    <t>Vittorio Emanuele II (equestre)</t>
  </si>
  <si>
    <t>Facoltà Agraria</t>
  </si>
  <si>
    <t>Via Celoria 2</t>
  </si>
  <si>
    <t>Facoltà Economia e Commercio</t>
  </si>
  <si>
    <t>Facoltà Farmacia</t>
  </si>
  <si>
    <t>Viale Abruzzi 38</t>
  </si>
  <si>
    <t>Facoltà Giurisprudenza</t>
  </si>
  <si>
    <t>Facoltà Lettere e Filosofia</t>
  </si>
  <si>
    <t>Facoltà Medicina e Chirurgia</t>
  </si>
  <si>
    <t>Via Commenda 19</t>
  </si>
  <si>
    <t>Facoltà Medicina Veterinaria</t>
  </si>
  <si>
    <t>Via Celoria 10</t>
  </si>
  <si>
    <t>Facoltà Scienze Matematiche e Fisiche</t>
  </si>
  <si>
    <t>Via Celoria 16</t>
  </si>
  <si>
    <t>Facoltà Scienze Motorie</t>
  </si>
  <si>
    <t>Via Kramer 4/a</t>
  </si>
  <si>
    <t>Facoltà Scienze Politiche</t>
  </si>
  <si>
    <t>Via Conservatorio 7</t>
  </si>
  <si>
    <t>IULM</t>
  </si>
  <si>
    <t>Via Carlo Bo 1</t>
  </si>
  <si>
    <t>POLITECNICO</t>
  </si>
  <si>
    <t>Piazza Leonardo da Vinci 32</t>
  </si>
  <si>
    <t>POLITECNICO BOVISA</t>
  </si>
  <si>
    <t>Via Durando</t>
  </si>
  <si>
    <t>POLITECNICO Campus</t>
  </si>
  <si>
    <t>Via La Masa</t>
  </si>
  <si>
    <t>Clinica San Carlo</t>
  </si>
  <si>
    <t>Via Pier Lombardo, 22</t>
  </si>
  <si>
    <t>Centro Antiveleni</t>
  </si>
  <si>
    <t>Piazza Ospedale Maggiore, 3</t>
  </si>
  <si>
    <t>Via Commenda, 12</t>
  </si>
  <si>
    <t>Clinica Capitanio</t>
  </si>
  <si>
    <t>Via Mercalli, 30</t>
  </si>
  <si>
    <t>Casa di Cura Columbus</t>
  </si>
  <si>
    <t>Via Buonarroti, 48</t>
  </si>
  <si>
    <t>Casa di Cura Igea</t>
  </si>
  <si>
    <t>Via Marcona, 69</t>
  </si>
  <si>
    <t>Casa di Cura del Policlinico</t>
  </si>
  <si>
    <t>Via Dezza, 48</t>
  </si>
  <si>
    <t>GE.CRA</t>
  </si>
  <si>
    <t>Via Rogoredo, 31</t>
  </si>
  <si>
    <t>Istituti Clinici di Perfezionamento</t>
  </si>
  <si>
    <t>Via Daverio, 6</t>
  </si>
  <si>
    <t>Istituto Auxologico Italiano</t>
  </si>
  <si>
    <t>Via Ariosto, 13</t>
  </si>
  <si>
    <t>Istituto di Dermatologia</t>
  </si>
  <si>
    <t>Via Pace, 9</t>
  </si>
  <si>
    <t>Via Ripamonti, 435</t>
  </si>
  <si>
    <t>Istituto Lombardo Medicina Iperbarica</t>
  </si>
  <si>
    <t>Viale Premuda, 34</t>
  </si>
  <si>
    <t>Istituto Nazionale per la cura dei Tumori</t>
  </si>
  <si>
    <t>Via Venezian, 1</t>
  </si>
  <si>
    <t>Via Pace, 21</t>
  </si>
  <si>
    <t>Istituto di Angiologia</t>
  </si>
  <si>
    <t>Istituto Maternità Macedonio Melloni</t>
  </si>
  <si>
    <t>Via Macedonio Melloni, 52</t>
  </si>
  <si>
    <t>Via Manfredo Fanti, 6</t>
  </si>
  <si>
    <t>Via Civitali, 71</t>
  </si>
  <si>
    <t>Via Nava, 31</t>
  </si>
  <si>
    <t>Via Santa Marta, 14</t>
  </si>
  <si>
    <t>Istituto Geriatrico Redaelli</t>
  </si>
  <si>
    <t>Via Bartolomeo d’Alviano</t>
  </si>
  <si>
    <t>Via Milanese – Cinisello Balsamo</t>
  </si>
  <si>
    <t>Pio Albergo Trivulzio</t>
  </si>
  <si>
    <t>Via Trivulzio, 15</t>
  </si>
  <si>
    <t>Clinica Santa Caterina</t>
  </si>
  <si>
    <t>Clinica San Giovanni</t>
  </si>
  <si>
    <t>Clinica San Pio X</t>
  </si>
  <si>
    <t>Clinica Villa Aegla</t>
  </si>
  <si>
    <t>Clinica Multimedica</t>
  </si>
  <si>
    <t>25r</t>
  </si>
  <si>
    <t>Via del vecchio Politecnico</t>
  </si>
  <si>
    <t>BOLLATE – SAN GIULIANO MILANESE</t>
  </si>
  <si>
    <t>SS 233 VARESINA BOLLATE</t>
  </si>
  <si>
    <t>OSPIATE</t>
  </si>
  <si>
    <t>BARANZATE</t>
  </si>
  <si>
    <t>VIA GIOVAN BATTISTA GRASSI</t>
  </si>
  <si>
    <t>LARGO BOCCIONI</t>
  </si>
  <si>
    <t>VIA MAMBRETTI</t>
  </si>
  <si>
    <t>VIA PALIZZI</t>
  </si>
  <si>
    <t>CAVALCAVIA PALIZZI</t>
  </si>
  <si>
    <t>VIA CONSOLE MARCELLO</t>
  </si>
  <si>
    <t>PIAZZA POMPEO CASTELLI</t>
  </si>
  <si>
    <t>VIA MAC MAHON</t>
  </si>
  <si>
    <t>1n</t>
  </si>
  <si>
    <t>PIAZZA DIOCLEZIANO</t>
  </si>
  <si>
    <t>1o</t>
  </si>
  <si>
    <t>VIA LOSANNA</t>
  </si>
  <si>
    <t>1p</t>
  </si>
  <si>
    <t>CORSO SEMPIONE</t>
  </si>
  <si>
    <t>1q</t>
  </si>
  <si>
    <t>VIA CANOVA</t>
  </si>
  <si>
    <t>1r</t>
  </si>
  <si>
    <t>VIALE MILTON</t>
  </si>
  <si>
    <t>1s</t>
  </si>
  <si>
    <t>VIALE MOLIERE</t>
  </si>
  <si>
    <t>1t</t>
  </si>
  <si>
    <t>VIALE ALEMAGNA</t>
  </si>
  <si>
    <t>1u</t>
  </si>
  <si>
    <t>VIA PALEOCAPA</t>
  </si>
  <si>
    <t>1v</t>
  </si>
  <si>
    <t>PIAZZALE CADORNA</t>
  </si>
  <si>
    <t>1z</t>
  </si>
  <si>
    <t>VIA CARDUCCI</t>
  </si>
  <si>
    <t>1aa</t>
  </si>
  <si>
    <t>LARGO D'ANCONA</t>
  </si>
  <si>
    <t>1ab</t>
  </si>
  <si>
    <t>CORSO MAGENTA</t>
  </si>
  <si>
    <t>1ac</t>
  </si>
  <si>
    <t>LARGO ENZO TORTORA</t>
  </si>
  <si>
    <t>1ad</t>
  </si>
  <si>
    <t>1ae</t>
  </si>
  <si>
    <t>VIA MERAVIGLI</t>
  </si>
  <si>
    <t>1af</t>
  </si>
  <si>
    <t>PIAZZA SANTI PIETRO E LINO</t>
  </si>
  <si>
    <t>1ag</t>
  </si>
  <si>
    <t>1ah</t>
  </si>
  <si>
    <t>VIA DANTE</t>
  </si>
  <si>
    <t>1ai</t>
  </si>
  <si>
    <t>PIAZZA CORDUSIO</t>
  </si>
  <si>
    <t>1al</t>
  </si>
  <si>
    <t>VIA OREFICI</t>
  </si>
  <si>
    <t>1am</t>
  </si>
  <si>
    <t>VIA MAZZINI</t>
  </si>
  <si>
    <t>1an</t>
  </si>
  <si>
    <t>LARGO BORGES</t>
  </si>
  <si>
    <t>1ao</t>
  </si>
  <si>
    <t>1ap</t>
  </si>
  <si>
    <t>PIAZZA MISSORI</t>
  </si>
  <si>
    <t>1aq</t>
  </si>
  <si>
    <t>CORSO DI PORTA ROMANA</t>
  </si>
  <si>
    <t>1ar</t>
  </si>
  <si>
    <t>PIAZZA SAN NAZZARO IN BROLO</t>
  </si>
  <si>
    <t>1as</t>
  </si>
  <si>
    <t>1at</t>
  </si>
  <si>
    <t>LARGO CROCETTA</t>
  </si>
  <si>
    <t>1au</t>
  </si>
  <si>
    <t>1av</t>
  </si>
  <si>
    <t>PIAZZALE MEDAGLIE D'ORO</t>
  </si>
  <si>
    <t>1az</t>
  </si>
  <si>
    <t>CORSO LODI</t>
  </si>
  <si>
    <t>1ba</t>
  </si>
  <si>
    <t>PIAZZA BUOZZI</t>
  </si>
  <si>
    <t>1bb</t>
  </si>
  <si>
    <t>1bc</t>
  </si>
  <si>
    <t>PIAZZALE LODI</t>
  </si>
  <si>
    <t>1bd</t>
  </si>
  <si>
    <t>1be</t>
  </si>
  <si>
    <t>CAVALCAVIA SAN LUIGI</t>
  </si>
  <si>
    <t>1bf</t>
  </si>
  <si>
    <t>1bg</t>
  </si>
  <si>
    <t>PIAZZALE CORVETTO</t>
  </si>
  <si>
    <t>1bh</t>
  </si>
  <si>
    <t>VIA MARTINENGO</t>
  </si>
  <si>
    <t>1bi</t>
  </si>
  <si>
    <t>VIA BONCOMPAGNI</t>
  </si>
  <si>
    <t>1bl</t>
  </si>
  <si>
    <t>VIA TOFFETTI</t>
  </si>
  <si>
    <t>1bm</t>
  </si>
  <si>
    <t>PIAZZA MISTRAL</t>
  </si>
  <si>
    <t>1bn</t>
  </si>
  <si>
    <t>CAVALCAVIA PONTINIA</t>
  </si>
  <si>
    <t>1bo</t>
  </si>
  <si>
    <t>VIA ROGOREDO</t>
  </si>
  <si>
    <t>1bp</t>
  </si>
  <si>
    <t>SS 9 EMILIA</t>
  </si>
  <si>
    <t>1bq</t>
  </si>
  <si>
    <t>METANOPOLI</t>
  </si>
  <si>
    <t>1br</t>
  </si>
  <si>
    <t>SAN DONATO MILANESE</t>
  </si>
  <si>
    <t>1bs</t>
  </si>
  <si>
    <t>SAN GIULIANO MILANESE</t>
  </si>
  <si>
    <t>CARONNO PERTUSELLA - PIAZZALE CADORNA</t>
  </si>
  <si>
    <t>SS233 VARESINA</t>
  </si>
  <si>
    <t>GARBAGNATE MILANESE</t>
  </si>
  <si>
    <t>ARESE</t>
  </si>
  <si>
    <t>BOLLATE</t>
  </si>
  <si>
    <t>INTERSEZIONE CON SP44/SP46/SS33</t>
  </si>
  <si>
    <t>2v</t>
  </si>
  <si>
    <t>2z</t>
  </si>
  <si>
    <t>2aa</t>
  </si>
  <si>
    <t>2ab</t>
  </si>
  <si>
    <t>2ac</t>
  </si>
  <si>
    <t xml:space="preserve">PIAZZALE CADORNA </t>
  </si>
  <si>
    <t>CARONNO PERTUSELLA - STAZIONE DI ROGOREDO</t>
  </si>
  <si>
    <t>3t</t>
  </si>
  <si>
    <t>3u</t>
  </si>
  <si>
    <t>3v</t>
  </si>
  <si>
    <t>3z</t>
  </si>
  <si>
    <t>3aa</t>
  </si>
  <si>
    <t>3ab</t>
  </si>
  <si>
    <t>3ac</t>
  </si>
  <si>
    <t>3ad</t>
  </si>
  <si>
    <t>3ae</t>
  </si>
  <si>
    <t>3af</t>
  </si>
  <si>
    <t>3ag</t>
  </si>
  <si>
    <t>VIA DE AMICIS</t>
  </si>
  <si>
    <t>3ah</t>
  </si>
  <si>
    <t>PIAZZA RESISTENZA PARTIGIANA</t>
  </si>
  <si>
    <t>3ai</t>
  </si>
  <si>
    <t>3al</t>
  </si>
  <si>
    <t>VIA MOLINO DELLE ARMI</t>
  </si>
  <si>
    <t>3am</t>
  </si>
  <si>
    <t>PIAZZA VETRA</t>
  </si>
  <si>
    <t>3an</t>
  </si>
  <si>
    <t>3ao</t>
  </si>
  <si>
    <t>VIA SANTA SOFIA</t>
  </si>
  <si>
    <t>3ap</t>
  </si>
  <si>
    <t>3aq</t>
  </si>
  <si>
    <t>3ar</t>
  </si>
  <si>
    <t>3as</t>
  </si>
  <si>
    <t>3at</t>
  </si>
  <si>
    <t>3au</t>
  </si>
  <si>
    <t>3av</t>
  </si>
  <si>
    <t>3az</t>
  </si>
  <si>
    <t>3ba</t>
  </si>
  <si>
    <t>3bb</t>
  </si>
  <si>
    <t>3bc</t>
  </si>
  <si>
    <t>3bd</t>
  </si>
  <si>
    <t>3be</t>
  </si>
  <si>
    <t>3bf</t>
  </si>
  <si>
    <t>3bg</t>
  </si>
  <si>
    <t>3bh</t>
  </si>
  <si>
    <t>3bi</t>
  </si>
  <si>
    <t>VIA CASSINIS</t>
  </si>
  <si>
    <t xml:space="preserve">CIMITERO MAGGIORE - OSPEDALE SAN CARLO </t>
  </si>
  <si>
    <t>VIALE CERTOSA</t>
  </si>
  <si>
    <t>PIAZZALE AI LAGHI</t>
  </si>
  <si>
    <t>VIALE DEL GHISALLO</t>
  </si>
  <si>
    <t>PIAZZALE KENNEDY</t>
  </si>
  <si>
    <t>VIA VIGORELLI</t>
  </si>
  <si>
    <t>VIA DIOMEDE</t>
  </si>
  <si>
    <t>VIA IPPODROMO</t>
  </si>
  <si>
    <t>VIA PATROCLO</t>
  </si>
  <si>
    <t>4m</t>
  </si>
  <si>
    <t>SOTTOPASSO PATROCLO</t>
  </si>
  <si>
    <t>4n</t>
  </si>
  <si>
    <t>VIA SAN GIUSTO</t>
  </si>
  <si>
    <t>4o</t>
  </si>
  <si>
    <t>VIA PIO II (OSPEDALE SAN CARLO)</t>
  </si>
  <si>
    <t>CIMITERO MAGGIORE - PIAZZALE CUOCO</t>
  </si>
  <si>
    <t>PIAZZALE CIMITERO MAGGIORE</t>
  </si>
  <si>
    <t>PIAZZALE ACCURSIO</t>
  </si>
  <si>
    <t>PIAZZA FIRENZE</t>
  </si>
  <si>
    <t>VIA CENISIO</t>
  </si>
  <si>
    <t>PIAZZA CANEVA</t>
  </si>
  <si>
    <t>LARGO PIAN DEL RE</t>
  </si>
  <si>
    <t>PIAZZA CORIOLANO</t>
  </si>
  <si>
    <t>VIA LUIGI NONO</t>
  </si>
  <si>
    <t>PIAZZALE DEL CIMITERO MONUMENTALE</t>
  </si>
  <si>
    <t>VIA CERESIO</t>
  </si>
  <si>
    <t>PIAZZALE BAIAMONTI</t>
  </si>
  <si>
    <t>VIALE CRISPI</t>
  </si>
  <si>
    <t>PIAZZA 25 APRILE</t>
  </si>
  <si>
    <t>BASTIONI DI PORTA NUOVA</t>
  </si>
  <si>
    <t>PIAZZALE PRINCIPESSA CLOTILDE</t>
  </si>
  <si>
    <t>5ac</t>
  </si>
  <si>
    <t>VIALE MONTE SANTO</t>
  </si>
  <si>
    <t>5ad</t>
  </si>
  <si>
    <t>PIAZZA DELLA REPUBBLICA</t>
  </si>
  <si>
    <t>5ae</t>
  </si>
  <si>
    <t>VIALE CITTA' DI FIUME</t>
  </si>
  <si>
    <t>5af</t>
  </si>
  <si>
    <t>BASTIONI DI PORTA VENEZIA</t>
  </si>
  <si>
    <t>5ag</t>
  </si>
  <si>
    <t>PIAZZA OBERDAN</t>
  </si>
  <si>
    <t>5ah</t>
  </si>
  <si>
    <t>VIALE MAJNO</t>
  </si>
  <si>
    <t>5ai</t>
  </si>
  <si>
    <t>PIAZZA DEL TRICOLORE</t>
  </si>
  <si>
    <t>5al</t>
  </si>
  <si>
    <t>VIALE BIANCA MARIA</t>
  </si>
  <si>
    <t>5am</t>
  </si>
  <si>
    <t>PIAZZA 5 GIORNATE</t>
  </si>
  <si>
    <t>5an</t>
  </si>
  <si>
    <t>VIALE REGINA MARGHERITA</t>
  </si>
  <si>
    <t>5ao</t>
  </si>
  <si>
    <t>VIA FRATELLI CAMPI</t>
  </si>
  <si>
    <t>5ap</t>
  </si>
  <si>
    <t>VIA SPARTACO</t>
  </si>
  <si>
    <t>5aq</t>
  </si>
  <si>
    <t>VIA MAESTRI CAMPIONESI</t>
  </si>
  <si>
    <t>5ar</t>
  </si>
  <si>
    <t>VIA PISTRUCCI</t>
  </si>
  <si>
    <t>5as</t>
  </si>
  <si>
    <t>PIAZZA IMPERATORE TITO</t>
  </si>
  <si>
    <t>5at</t>
  </si>
  <si>
    <t>5au</t>
  </si>
  <si>
    <t>PIAZZA INSUBRIA</t>
  </si>
  <si>
    <t>5av</t>
  </si>
  <si>
    <t>VIA FAA DI BRUNO</t>
  </si>
  <si>
    <t>5az</t>
  </si>
  <si>
    <t>PIAZZALE CUOCO</t>
  </si>
  <si>
    <t>CIMITERO MAGGIORE – STAZIONE CENTRALE</t>
  </si>
  <si>
    <t>PIAZZALE CIMITERO MONUMENTALE</t>
  </si>
  <si>
    <t>6t</t>
  </si>
  <si>
    <t>VIA GIUSEPPE FERRARI</t>
  </si>
  <si>
    <t>6u</t>
  </si>
  <si>
    <t>VIALE DON STURZO</t>
  </si>
  <si>
    <t>6v</t>
  </si>
  <si>
    <t>PIAZZA FREUD</t>
  </si>
  <si>
    <t>6z</t>
  </si>
  <si>
    <t>TUNNEL DI PORTA NUOVA</t>
  </si>
  <si>
    <t>6aa</t>
  </si>
  <si>
    <t>VIA MELCHIORRE GIOIA</t>
  </si>
  <si>
    <t>6ab</t>
  </si>
  <si>
    <t>VIA GALVANI</t>
  </si>
  <si>
    <t>6ac</t>
  </si>
  <si>
    <t>VIA FABIO FILZI</t>
  </si>
  <si>
    <t>6ad</t>
  </si>
  <si>
    <t>PIAZZA 4 NOVEMBRE</t>
  </si>
  <si>
    <t>6ae</t>
  </si>
  <si>
    <t xml:space="preserve">PIAZZA DUCA D'AOSTA </t>
  </si>
  <si>
    <t>CIMITERO MONUMENTALE - PIAZZA 6 FEBBRAIO</t>
  </si>
  <si>
    <t>VIA PROCACCINI</t>
  </si>
  <si>
    <t>PIAZZA GRAMSCI</t>
  </si>
  <si>
    <t>VIA FRANCESCO FERRUCCIO</t>
  </si>
  <si>
    <t>VIA NIEVO</t>
  </si>
  <si>
    <t>VIA VINCENZO MONTI</t>
  </si>
  <si>
    <t xml:space="preserve">PIAZZA 6 FEBBRAIO </t>
  </si>
  <si>
    <t>CORSO COMO - STAZIONE CENTRALE</t>
  </si>
  <si>
    <t>VIALE MONTE GRAPPA</t>
  </si>
  <si>
    <t>CORSO ITALIA - VIA LAMARMORA (1 SOLUZIONE)</t>
  </si>
  <si>
    <t>CORSO ITALIA</t>
  </si>
  <si>
    <t>VIA LAMARMORA</t>
  </si>
  <si>
    <t>CORSO ITALIA – VIA LAMARMORA (2 SOLUZIONE)</t>
  </si>
  <si>
    <t>VIA SAN MARTINO</t>
  </si>
  <si>
    <t>PIAZZA MONDADORI</t>
  </si>
  <si>
    <t>VIA CRIVELLI</t>
  </si>
  <si>
    <t>CORSO PORTA VIGENTINA</t>
  </si>
  <si>
    <t>VIALE SABOTINO</t>
  </si>
  <si>
    <t>PIAZZALE MEDAGLIE D’ORO</t>
  </si>
  <si>
    <t>VIALE CALDARA</t>
  </si>
  <si>
    <t>CORSO MONFORTE - DUOMO</t>
  </si>
  <si>
    <t>CORSO MONFORTE</t>
  </si>
  <si>
    <t>PIAZZA SAN BABILA</t>
  </si>
  <si>
    <t>CORSO MATTEOTTI</t>
  </si>
  <si>
    <t>PIAZZA MEDA</t>
  </si>
  <si>
    <t>VIA CATENA</t>
  </si>
  <si>
    <t>LARGO MATTIOLI</t>
  </si>
  <si>
    <t>VIA CASE ROTTE</t>
  </si>
  <si>
    <t>PIAZZA DELLA SCALA</t>
  </si>
  <si>
    <t>VIA SANTA MARGHERITA</t>
  </si>
  <si>
    <t>VIA SAN PROTASO</t>
  </si>
  <si>
    <t>VIA PORRONE</t>
  </si>
  <si>
    <t>VIA SAN PROSPERO</t>
  </si>
  <si>
    <t>PIAZZA DUOMO</t>
  </si>
  <si>
    <t>CORSO SEMPIONE - DUOMO (1 SOLUZIONE)</t>
  </si>
  <si>
    <t>LARGO PAOLO D'ANCONA</t>
  </si>
  <si>
    <t>12o</t>
  </si>
  <si>
    <t>12p</t>
  </si>
  <si>
    <t>12q</t>
  </si>
  <si>
    <t>12r</t>
  </si>
  <si>
    <t>12s</t>
  </si>
  <si>
    <t>12t</t>
  </si>
  <si>
    <t>12u</t>
  </si>
  <si>
    <t>CORSO SEMPIONE – DUOMO (2 SOLUZIONE)</t>
  </si>
  <si>
    <t>FORO BUONAPARTE DISPARI</t>
  </si>
  <si>
    <t>LARGO CAIROLI</t>
  </si>
  <si>
    <t>LARGO MARIA CALLAS</t>
  </si>
  <si>
    <t>VIA CAMPERIO</t>
  </si>
  <si>
    <t>13r</t>
  </si>
  <si>
    <t>DUOMO - CORSO SEMPIONE (1 SOLUZIONE)</t>
  </si>
  <si>
    <t>VIA MENGONI</t>
  </si>
  <si>
    <t>LARGO SANTA MARGHERITA</t>
  </si>
  <si>
    <t>DUOMO - CORSO SEMPIONE (2 SOLUZIONE)</t>
  </si>
  <si>
    <t>VIA BROLETTO</t>
  </si>
  <si>
    <t>VIA PONTE VETERO</t>
  </si>
  <si>
    <t>PIAZZA DEL CARMINE</t>
  </si>
  <si>
    <t>VIA MERCATO</t>
  </si>
  <si>
    <t>VIA TIVOLI</t>
  </si>
  <si>
    <t>15m</t>
  </si>
  <si>
    <t>LARGO GREPPI</t>
  </si>
  <si>
    <t>15n</t>
  </si>
  <si>
    <t>FORO BUONAPARTE PARI</t>
  </si>
  <si>
    <t>15o</t>
  </si>
  <si>
    <t>VIALE GADIO</t>
  </si>
  <si>
    <t>15p</t>
  </si>
  <si>
    <t>VIA LEGNANO</t>
  </si>
  <si>
    <t>15q</t>
  </si>
  <si>
    <t>PIAZZA LEGA LOMBARDA</t>
  </si>
  <si>
    <t>15r</t>
  </si>
  <si>
    <t>VIALE ELVEZIA</t>
  </si>
  <si>
    <t>15s</t>
  </si>
  <si>
    <t>VIA MELZI D'ERIL</t>
  </si>
  <si>
    <t>15t</t>
  </si>
  <si>
    <t>DUOMO – CORSO SEMPIONE (3 SOLUZIONE)</t>
  </si>
  <si>
    <t>CORSO GARIBALDI</t>
  </si>
  <si>
    <t>VIA ANFITEATRO</t>
  </si>
  <si>
    <t>VIA GIULIANOVA</t>
  </si>
  <si>
    <t>DUOMO – IEO (1 SOLUZIONE)</t>
  </si>
  <si>
    <t>PIAZZA SAN NAZARO IN BROLO</t>
  </si>
  <si>
    <t>17s</t>
  </si>
  <si>
    <t>17t</t>
  </si>
  <si>
    <t>CORSO DI PORTA VIGENTINA</t>
  </si>
  <si>
    <t>17u</t>
  </si>
  <si>
    <t xml:space="preserve">VIA RIPAMONTI 435 </t>
  </si>
  <si>
    <t>DUOMO – IEO (2 SOLUZIONE)</t>
  </si>
  <si>
    <t>PIAZZA BERTARELLI</t>
  </si>
  <si>
    <t>PIAZZALE DI PORTA LODOVICA</t>
  </si>
  <si>
    <t>VIA TEULIÉ</t>
  </si>
  <si>
    <t>VIA CASTELBARCO</t>
  </si>
  <si>
    <t>VIA BAZZI</t>
  </si>
  <si>
    <t>VIALE GIOVANNI DA CERMENATE</t>
  </si>
  <si>
    <t>VIA ANTONINI</t>
  </si>
  <si>
    <t>VIA V. FERRARI</t>
  </si>
  <si>
    <t>DUOMO - LECCO</t>
  </si>
  <si>
    <t>VIA MANZONI</t>
  </si>
  <si>
    <t>LARGO CROCE ROSSA</t>
  </si>
  <si>
    <t>PIAZZA CAVOUR</t>
  </si>
  <si>
    <t>VIA MANIN</t>
  </si>
  <si>
    <t>VIA TARCHETTI</t>
  </si>
  <si>
    <t>VIA VITTOR PISANI</t>
  </si>
  <si>
    <t>PIAZZA DUCA D'AOSTA</t>
  </si>
  <si>
    <t>VIA TONALE</t>
  </si>
  <si>
    <t>19t</t>
  </si>
  <si>
    <t>VIALE SONDRIO</t>
  </si>
  <si>
    <t>19u</t>
  </si>
  <si>
    <t>VIALE NAZZARO SAURO</t>
  </si>
  <si>
    <t>19v</t>
  </si>
  <si>
    <t>PIAZZA APPIO CLAUDIO</t>
  </si>
  <si>
    <t>19z</t>
  </si>
  <si>
    <t>19aa</t>
  </si>
  <si>
    <t>VIALE ZARA</t>
  </si>
  <si>
    <t>19ab</t>
  </si>
  <si>
    <t>PIAZZALE ISTRIA</t>
  </si>
  <si>
    <t>19ac</t>
  </si>
  <si>
    <t>VIALE FULVIOTESTI</t>
  </si>
  <si>
    <t>19ad</t>
  </si>
  <si>
    <t>SESTO S. GIOVANNI</t>
  </si>
  <si>
    <t>19ae</t>
  </si>
  <si>
    <t>CINISELLO BALSAMO</t>
  </si>
  <si>
    <t>19af</t>
  </si>
  <si>
    <t>INTERSEZIONE A4 SERENISSIMA</t>
  </si>
  <si>
    <t>19ag</t>
  </si>
  <si>
    <t>INTERSEZIONE TANGENZIALE NORD A52</t>
  </si>
  <si>
    <t>19ah</t>
  </si>
  <si>
    <t>MONZA</t>
  </si>
  <si>
    <t>19ai</t>
  </si>
  <si>
    <t>VIALE ELVEZIA - MUGGIÓ</t>
  </si>
  <si>
    <t>19al</t>
  </si>
  <si>
    <t>LISSONE - MUGGIÓ</t>
  </si>
  <si>
    <t>19am</t>
  </si>
  <si>
    <t>NOVA - DESIO SUD</t>
  </si>
  <si>
    <t>19an</t>
  </si>
  <si>
    <t>LISSONE NORD - DESIO NORD</t>
  </si>
  <si>
    <t>19ao</t>
  </si>
  <si>
    <t>SEREGNO</t>
  </si>
  <si>
    <t>19ap</t>
  </si>
  <si>
    <t>CARATE</t>
  </si>
  <si>
    <t>19aq</t>
  </si>
  <si>
    <t>VERANO</t>
  </si>
  <si>
    <t>19ar</t>
  </si>
  <si>
    <t>GIUSSANO</t>
  </si>
  <si>
    <t>19as</t>
  </si>
  <si>
    <t>AROSIO</t>
  </si>
  <si>
    <t>19at</t>
  </si>
  <si>
    <t>BRIOSCO</t>
  </si>
  <si>
    <t>19au</t>
  </si>
  <si>
    <t>CAPRIANO</t>
  </si>
  <si>
    <t>19av</t>
  </si>
  <si>
    <t>VEDUGGIO</t>
  </si>
  <si>
    <t>19az</t>
  </si>
  <si>
    <t>NIBIONNO SS 342 BRIANTEA</t>
  </si>
  <si>
    <t>19ba</t>
  </si>
  <si>
    <t>COSTAMASNAGA - GARBAGNATE</t>
  </si>
  <si>
    <t>19bb</t>
  </si>
  <si>
    <t>MONASTERO</t>
  </si>
  <si>
    <t>19bc</t>
  </si>
  <si>
    <t>SIRONE</t>
  </si>
  <si>
    <t>19bd</t>
  </si>
  <si>
    <t>MOLTENO</t>
  </si>
  <si>
    <t>19be</t>
  </si>
  <si>
    <t>BOSISIO PARINI</t>
  </si>
  <si>
    <t>19bf</t>
  </si>
  <si>
    <t>ANNONE - OGGIONO</t>
  </si>
  <si>
    <t>19bg</t>
  </si>
  <si>
    <t>COMO - ERBA SS 639 DEI LAGHI DI PUSIANO E GARLATE</t>
  </si>
  <si>
    <t>19bh</t>
  </si>
  <si>
    <t>CIVATE - VALMADRERA</t>
  </si>
  <si>
    <t>19bi</t>
  </si>
  <si>
    <t>LECCO</t>
  </si>
  <si>
    <t>DUOMO – LINATE (1 SOLUZIONE)</t>
  </si>
  <si>
    <t>VIA ALBRICCI</t>
  </si>
  <si>
    <t>VIA LARGA</t>
  </si>
  <si>
    <t>VIA VERZIERE</t>
  </si>
  <si>
    <t>LARGO AUGUSTO</t>
  </si>
  <si>
    <t>CORSO DI PORTA VITTORIA</t>
  </si>
  <si>
    <t>LARGO BIAGI</t>
  </si>
  <si>
    <t>PIAZZA SAN PIETRO IN GESSATE</t>
  </si>
  <si>
    <t>20aa</t>
  </si>
  <si>
    <t>20ab</t>
  </si>
  <si>
    <t>20ac</t>
  </si>
  <si>
    <t>CORSO XXII MARZO</t>
  </si>
  <si>
    <t>20ad</t>
  </si>
  <si>
    <t>PIAZZA SANTA MARIA DEL SUFFRAGIO</t>
  </si>
  <si>
    <t>20ae</t>
  </si>
  <si>
    <t>20af</t>
  </si>
  <si>
    <t>LARGO MARINAI D'ITALIA</t>
  </si>
  <si>
    <t>20ag</t>
  </si>
  <si>
    <t>PIAZZA EMILIA</t>
  </si>
  <si>
    <t>20ah</t>
  </si>
  <si>
    <t>20ai</t>
  </si>
  <si>
    <t>PIAZZA GRANDI</t>
  </si>
  <si>
    <t>20al</t>
  </si>
  <si>
    <t>20am</t>
  </si>
  <si>
    <t>VIALE CORSICA</t>
  </si>
  <si>
    <t>20an</t>
  </si>
  <si>
    <t>LARGO RODARI</t>
  </si>
  <si>
    <t>20ao</t>
  </si>
  <si>
    <t>20ap</t>
  </si>
  <si>
    <t>PONTE PASSAGGIO NORD EST</t>
  </si>
  <si>
    <t>20aq</t>
  </si>
  <si>
    <t>VIALE FORLANINI</t>
  </si>
  <si>
    <t>20ar</t>
  </si>
  <si>
    <t>INTERSEZIONE TANGENZIALE EST A51</t>
  </si>
  <si>
    <t>20as</t>
  </si>
  <si>
    <t>20at</t>
  </si>
  <si>
    <t>LINATE</t>
  </si>
  <si>
    <t>DUOMO – LINATE (2 SOLUZIONE)</t>
  </si>
  <si>
    <t>LARGO TOSCANINI</t>
  </si>
  <si>
    <t>CORSO EUROPA</t>
  </si>
  <si>
    <t>VIA CAVALLOTTI</t>
  </si>
  <si>
    <t>21ae</t>
  </si>
  <si>
    <t>21af</t>
  </si>
  <si>
    <t>21ag</t>
  </si>
  <si>
    <t>21ah</t>
  </si>
  <si>
    <t>21ai</t>
  </si>
  <si>
    <t>21al</t>
  </si>
  <si>
    <t>21am</t>
  </si>
  <si>
    <t>21an</t>
  </si>
  <si>
    <t>21ao</t>
  </si>
  <si>
    <t>21ap</t>
  </si>
  <si>
    <t>21aq</t>
  </si>
  <si>
    <t>21ar</t>
  </si>
  <si>
    <t>DUOMO - MALPENSA</t>
  </si>
  <si>
    <t>VIA CUSANI</t>
  </si>
  <si>
    <t>VIA MONTEFELTRO</t>
  </si>
  <si>
    <t>CAVALCAVIA GHISALLO</t>
  </si>
  <si>
    <t>BIVIO A4 TORINO, A50 TANGENZIALE OVEST, A1 BOLOGNA, A7 GENOVA, A4 VENEZIA, TANGENZIALE A51 E A52, LINATE</t>
  </si>
  <si>
    <t>SEGUIAMO PER A8 MILANO - VARESE, A9 COMO - CHIASSO</t>
  </si>
  <si>
    <t>RIMANIAMO SULLA A8 MILANO LAGHI CON LE USCITE DI PERO RHO FIERA, SS 33 SEMPIONE, SS 35 DEI GIOVI, SS527 MONZA - SARONNO, SS233 VARESINA, A52 TANGENZIALE NORD, RHO – MONZA</t>
  </si>
  <si>
    <t>BARRIERA MILANO NORD</t>
  </si>
  <si>
    <t>LAINATE</t>
  </si>
  <si>
    <t>SVINCOLO A9 COMO - CHIASSO</t>
  </si>
  <si>
    <t>22ah</t>
  </si>
  <si>
    <t>ORIGGIO OVEST</t>
  </si>
  <si>
    <t>22ai</t>
  </si>
  <si>
    <t>LEGNANO - RESCALDINA</t>
  </si>
  <si>
    <t>22al</t>
  </si>
  <si>
    <t>CASTELLANZA</t>
  </si>
  <si>
    <t>22am</t>
  </si>
  <si>
    <t>BUSTO ARSIZIO</t>
  </si>
  <si>
    <t>22an</t>
  </si>
  <si>
    <t>SS 336 DELLA MALPENSA CON LE USCITE MALPENSA TERMINAL 2, MALPENSA TERMINAL 1, CARGO CITY</t>
  </si>
  <si>
    <t>DUOMO - MOTORIZZAZIONE</t>
  </si>
  <si>
    <t>LARGO S. MARGHERITA</t>
  </si>
  <si>
    <t>VIA S. PROTASO</t>
  </si>
  <si>
    <t>V.LE ALEMAGNA</t>
  </si>
  <si>
    <t>V.LE MILTON</t>
  </si>
  <si>
    <t>V.LE CERTOSA</t>
  </si>
  <si>
    <t>VIA GALLARATE</t>
  </si>
  <si>
    <t>(fino all’ultimo semaforo a SX di milano)</t>
  </si>
  <si>
    <t>VIA APPENNINI</t>
  </si>
  <si>
    <t>23aa</t>
  </si>
  <si>
    <t>VIA CILEA (AL 119 MOTORIZZAZIONE)</t>
  </si>
  <si>
    <t>DUOMO – MUSEO SCIENZA E TECNICA (1 SOLUZIONE)</t>
  </si>
  <si>
    <t>VIA S. PROSPERO</t>
  </si>
  <si>
    <t>VIA MERAVIGLI CON PIAZZA S.PIETRO E LINO</t>
  </si>
  <si>
    <t xml:space="preserve">LARGO ENZO TORTORA </t>
  </si>
  <si>
    <t>LARGO D’ANCONA</t>
  </si>
  <si>
    <t>VIA ZENALE</t>
  </si>
  <si>
    <t>VIA S. VITTORE (MUSEO SCIENZA E TECNICA)</t>
  </si>
  <si>
    <t>DUOMO - MUSEO SCIENZA E TECNICA (2 SOLUZIONE)</t>
  </si>
  <si>
    <t>PIAZZA SAN PIETRO E LINO</t>
  </si>
  <si>
    <t>VIA DE TOGNI</t>
  </si>
  <si>
    <t>VIA PANZACCHI</t>
  </si>
  <si>
    <t>25s</t>
  </si>
  <si>
    <t>25t</t>
  </si>
  <si>
    <t xml:space="preserve">VIA SAN VITTORE 21 </t>
  </si>
  <si>
    <t>DUOMO - OSPEDALE FATEBENEFRATELLI</t>
  </si>
  <si>
    <t>VIA PISONI</t>
  </si>
  <si>
    <t>VIA DEI GIARDINI</t>
  </si>
  <si>
    <t>VIA FATEBENEFRATELLI</t>
  </si>
  <si>
    <t>CORSO DI PORTA NUOVA</t>
  </si>
  <si>
    <t>PIAZZA SANT'ANGELO</t>
  </si>
  <si>
    <t>PIAZZA PRINCIPESSA CLOTILDE</t>
  </si>
  <si>
    <t>DUOMO – OSPEDALE SAN RAFFAELE</t>
  </si>
  <si>
    <t>LARGO GHIRINGHELLI</t>
  </si>
  <si>
    <t>CORSO VENEZIA</t>
  </si>
  <si>
    <t>CORSO BUENOS AIRES</t>
  </si>
  <si>
    <t>PIAZZA LIMA</t>
  </si>
  <si>
    <t>PIAZZA ARGENTINA</t>
  </si>
  <si>
    <t>PIAZZALE LORETO</t>
  </si>
  <si>
    <t>VIA ANDREA COSTA</t>
  </si>
  <si>
    <t>PIAZZA DURANTE</t>
  </si>
  <si>
    <t>VIA LEONCAVALLO</t>
  </si>
  <si>
    <t>PIAZZA SIRE RAUL</t>
  </si>
  <si>
    <t>VIA PALMANOVA</t>
  </si>
  <si>
    <t>VIA OLGETTINA</t>
  </si>
  <si>
    <t>DUOMO – PIAZZA ABBIATEGRASSO (1 SOLUZIONE)</t>
  </si>
  <si>
    <t>VIA TORINO</t>
  </si>
  <si>
    <t>PIAZZA SANTA MARIA BELTRADE</t>
  </si>
  <si>
    <t>PIAZZA SAN GIORGIO</t>
  </si>
  <si>
    <t>LARGO CARROBBIO</t>
  </si>
  <si>
    <t>28r</t>
  </si>
  <si>
    <t>VIA CESARE CORRENTI</t>
  </si>
  <si>
    <t>28s</t>
  </si>
  <si>
    <t>28t</t>
  </si>
  <si>
    <t>28u</t>
  </si>
  <si>
    <t>CORSO DI PORTA TICINESE</t>
  </si>
  <si>
    <t>28v</t>
  </si>
  <si>
    <t>PIAZZA SANT'EUSTORGIO</t>
  </si>
  <si>
    <t>28z</t>
  </si>
  <si>
    <t>28aa</t>
  </si>
  <si>
    <t>PIAZZA 24 MAGGIO</t>
  </si>
  <si>
    <t>28ab</t>
  </si>
  <si>
    <t>CORSO SAN GOTTARDO</t>
  </si>
  <si>
    <t>28ac</t>
  </si>
  <si>
    <t>LARGO MAHLER</t>
  </si>
  <si>
    <t>28ad</t>
  </si>
  <si>
    <t>VIA MEDA</t>
  </si>
  <si>
    <t>28ae</t>
  </si>
  <si>
    <t>VIA MONTEGANI</t>
  </si>
  <si>
    <t>28af</t>
  </si>
  <si>
    <t>PIAZZA ABBIATEGRASSO</t>
  </si>
  <si>
    <t>DUOMO – PIAZZA ABBIATEGRASSO (2 SOLUZIONE)</t>
  </si>
  <si>
    <t>PIAZZA SANT'EUFEMIA</t>
  </si>
  <si>
    <t>VIA TEULIE'</t>
  </si>
  <si>
    <t>VIA LAMPEDUSA</t>
  </si>
  <si>
    <t>VIA VALLA</t>
  </si>
  <si>
    <t>PIAZZA AGRIPPA</t>
  </si>
  <si>
    <t>29ae</t>
  </si>
  <si>
    <t>VIA MEDEGHINO</t>
  </si>
  <si>
    <t>29af</t>
  </si>
  <si>
    <t>DUOMO – PIAZZA ASCOLI</t>
  </si>
  <si>
    <t>30a</t>
  </si>
  <si>
    <t>30b</t>
  </si>
  <si>
    <t>30c</t>
  </si>
  <si>
    <t>30d</t>
  </si>
  <si>
    <t>30e</t>
  </si>
  <si>
    <t>30f</t>
  </si>
  <si>
    <t>30g</t>
  </si>
  <si>
    <t>30h</t>
  </si>
  <si>
    <t>30i</t>
  </si>
  <si>
    <t>30l</t>
  </si>
  <si>
    <t>VIA PALESTRO</t>
  </si>
  <si>
    <t>30m</t>
  </si>
  <si>
    <t>30n</t>
  </si>
  <si>
    <t>30o</t>
  </si>
  <si>
    <t>30p</t>
  </si>
  <si>
    <t>VIALE REGINA GIOVANNA</t>
  </si>
  <si>
    <t>30q</t>
  </si>
  <si>
    <t>PIAZZA SAN FRANCESCA ROMANA</t>
  </si>
  <si>
    <t>30r</t>
  </si>
  <si>
    <t>30s</t>
  </si>
  <si>
    <t>PIAZZA 8 NOVEMBRE 1917</t>
  </si>
  <si>
    <t>30t</t>
  </si>
  <si>
    <t>30u</t>
  </si>
  <si>
    <t>PIAZZA MARIA ADELAIDE DI SAVOIA</t>
  </si>
  <si>
    <t>30v</t>
  </si>
  <si>
    <t>VIA DEGLI SCIPIONI</t>
  </si>
  <si>
    <t>30z</t>
  </si>
  <si>
    <t>PIAZZA ASCOLI</t>
  </si>
  <si>
    <t>DUOMO – PIAZZA BELFANTI</t>
  </si>
  <si>
    <t>CORSO PORTA TICINESE</t>
  </si>
  <si>
    <t>VIA SCOGLIO DI QUARTO</t>
  </si>
  <si>
    <t>VIA ASCANIO SFORZA</t>
  </si>
  <si>
    <t>VIA DARWIN</t>
  </si>
  <si>
    <t>VIA SEGANTINI</t>
  </si>
  <si>
    <t>PIAZZA BELFANTI</t>
  </si>
  <si>
    <t>DUOMO – PIAZZA BOLIVAR</t>
  </si>
  <si>
    <t>VIA SAN VITTORE</t>
  </si>
  <si>
    <t>VIA DEGLI OLIVETANI</t>
  </si>
  <si>
    <t>PIAZZA FILANGERI</t>
  </si>
  <si>
    <t>VIA DUGNANI</t>
  </si>
  <si>
    <t>VIA FOPPA</t>
  </si>
  <si>
    <t>PIAZZA BOLIVAR</t>
  </si>
  <si>
    <t>DUOMO – PIAZZALE BRESCIA</t>
  </si>
  <si>
    <t>PIAZZA VIRGILIO</t>
  </si>
  <si>
    <t>VIA BOCCACCIO</t>
  </si>
  <si>
    <t>PIAZZA GIOVINE ITALIA</t>
  </si>
  <si>
    <t>PIAZZA CONCILIAZIONE</t>
  </si>
  <si>
    <t>VIA ALBERTO DA GIUSSANO</t>
  </si>
  <si>
    <t>VIA GUIDO D'AREZZO</t>
  </si>
  <si>
    <t>VIA DEL BURCHIELLO</t>
  </si>
  <si>
    <t>VIA GIOTTO</t>
  </si>
  <si>
    <t>PIAZZA BUONARROTI</t>
  </si>
  <si>
    <t>VIA MONTE ROSA</t>
  </si>
  <si>
    <t>PIAZZA AMENDOLA</t>
  </si>
  <si>
    <t>VIA DOMENICHINO</t>
  </si>
  <si>
    <t>PIAZZALE CRIVELLONE</t>
  </si>
  <si>
    <t>VIA LORENZO DI CREDI</t>
  </si>
  <si>
    <t>PIAZZALE BRESCIA</t>
  </si>
  <si>
    <t>DUOMO – PIAZZA CARBONARI</t>
  </si>
  <si>
    <t>VIA TURATI</t>
  </si>
  <si>
    <t>LARGO DONEGANI</t>
  </si>
  <si>
    <t>PIAZZA STATI UNITI D'AMERICA</t>
  </si>
  <si>
    <t>VIALE LUNIGIANA</t>
  </si>
  <si>
    <t xml:space="preserve">PIAZZA CARBONARI </t>
  </si>
  <si>
    <t>DUOMO – PIAZZA 5 GIORNATE (1 SOLUZIONE)</t>
  </si>
  <si>
    <t>DUOMO - PIAZZA 5 GIORNATE (2 SOLUZIONE)</t>
  </si>
  <si>
    <t xml:space="preserve">PIAZZA 5 GIORNATE </t>
  </si>
  <si>
    <t>DUOMO - PIAZZALE DATEO</t>
  </si>
  <si>
    <t>VIA BIGLI</t>
  </si>
  <si>
    <t>VIA VERRI</t>
  </si>
  <si>
    <t>VIA MONTENAPOLEONE</t>
  </si>
  <si>
    <t>VIA CINO DEL DUCA</t>
  </si>
  <si>
    <t>VIA BORGOGNA</t>
  </si>
  <si>
    <t>VIA PIETRO MASCAGNI</t>
  </si>
  <si>
    <t>VIA DONIZETTI</t>
  </si>
  <si>
    <t>CORSO CONCORDIA</t>
  </si>
  <si>
    <t>PIAZZA RISORGIMENTO</t>
  </si>
  <si>
    <t>CORSO INDIPENDENZA</t>
  </si>
  <si>
    <t xml:space="preserve">PIAZZALE DATEO </t>
  </si>
  <si>
    <t>DUOMO - PIAZZA GHIRLANDAIO (1 SOLUZIONE)</t>
  </si>
  <si>
    <t>PIAZZA SANTA MARIA DELLE GRAZIE</t>
  </si>
  <si>
    <t>PIAZZALE BARACCA</t>
  </si>
  <si>
    <t>CORSO VERCELLI</t>
  </si>
  <si>
    <t>LARGO SETTIMIO SEVERO</t>
  </si>
  <si>
    <t>PIAZZA PIEMONTE</t>
  </si>
  <si>
    <t>VIA CUNEO</t>
  </si>
  <si>
    <t>VIA MARGHERA</t>
  </si>
  <si>
    <t>PIAZZA DE ANGELI</t>
  </si>
  <si>
    <t>VIA PARMIGIANINO</t>
  </si>
  <si>
    <t>PIAZZA GHIRLANDAIO</t>
  </si>
  <si>
    <t>DUOMO - PIAZZA GHIRLANDAIO (2 SOLUZIONE)</t>
  </si>
  <si>
    <t>VIA PIER CAPPONI</t>
  </si>
  <si>
    <t>PIAZZA WAGNER</t>
  </si>
  <si>
    <t>39ae</t>
  </si>
  <si>
    <t>39af</t>
  </si>
  <si>
    <t>39ag</t>
  </si>
  <si>
    <t xml:space="preserve">PIAZZA GHIRLANDAIO </t>
  </si>
  <si>
    <t>DUOMO – PIAZZA GIULIO CESARE</t>
  </si>
  <si>
    <t>LARGO PAOLO D’ANCONA</t>
  </si>
  <si>
    <t>VIA V. MONTI</t>
  </si>
  <si>
    <t>VIA GUIDO D’AREZZO</t>
  </si>
  <si>
    <t>VIA BUONARROTI</t>
  </si>
  <si>
    <t>PIAZZA GIULIO CESARE</t>
  </si>
  <si>
    <t>DUOMO - PIAZZALE LORETO (1 SOLUZIONE)</t>
  </si>
  <si>
    <t>DUOMO - PIAZZALE LORETO (2 SOLUZIONE)</t>
  </si>
  <si>
    <t xml:space="preserve">PIAZZALE LORETO </t>
  </si>
  <si>
    <t>DUOMO – PIAZZALE LOTTO</t>
  </si>
  <si>
    <t>PIAZZALE LOTTO</t>
  </si>
  <si>
    <t>DUOMO – PIAZZALE LUGANO</t>
  </si>
  <si>
    <t>PIAZZALE BIANCAMANO</t>
  </si>
  <si>
    <t>VIA BRAMANTE</t>
  </si>
  <si>
    <t>44s</t>
  </si>
  <si>
    <t>44t</t>
  </si>
  <si>
    <t>44u</t>
  </si>
  <si>
    <t>44v</t>
  </si>
  <si>
    <t>44z</t>
  </si>
  <si>
    <t>44aa</t>
  </si>
  <si>
    <t>44ab</t>
  </si>
  <si>
    <t>44ac</t>
  </si>
  <si>
    <t>44ad</t>
  </si>
  <si>
    <t>VIALE MONTE CENERI</t>
  </si>
  <si>
    <t>44ae</t>
  </si>
  <si>
    <t>CAVALCAVIA BACULA</t>
  </si>
  <si>
    <t>44af</t>
  </si>
  <si>
    <t>PIAZZALE LUGANO</t>
  </si>
  <si>
    <t>DUOMO - PIAZZALE MACIACHINI</t>
  </si>
  <si>
    <t>VIALE MONTELLO</t>
  </si>
  <si>
    <t>VIA FARINI</t>
  </si>
  <si>
    <t>PONTE DELLA SORGENTE</t>
  </si>
  <si>
    <t>PIAZZA PASOLINI</t>
  </si>
  <si>
    <t>PIAZZALE MACIACHINI</t>
  </si>
  <si>
    <t>DUOMO - PIAZZA NAPOLI</t>
  </si>
  <si>
    <t>VIA OLONA</t>
  </si>
  <si>
    <t>PIAZZA SANT'AGOSTINO</t>
  </si>
  <si>
    <t>VIA MODESTINO</t>
  </si>
  <si>
    <t>VIA SOLARI</t>
  </si>
  <si>
    <t>PIAZZA DEL ROSARIO</t>
  </si>
  <si>
    <t>PIAZZA NAPOLI</t>
  </si>
  <si>
    <t>DUOMO – PIAZZALE NIGRA</t>
  </si>
  <si>
    <t>VIA VALTELLINA</t>
  </si>
  <si>
    <t>VIALE STELVIO</t>
  </si>
  <si>
    <t>47ab</t>
  </si>
  <si>
    <t>VIA LANCETTI</t>
  </si>
  <si>
    <t>47ac</t>
  </si>
  <si>
    <t>VIA RESEGONE</t>
  </si>
  <si>
    <t>47ad</t>
  </si>
  <si>
    <t>VIALE JENNER</t>
  </si>
  <si>
    <t>47ae</t>
  </si>
  <si>
    <t>PIAZZALE NIGRA</t>
  </si>
  <si>
    <t>DUOMO - PIAZZA OBERDAN</t>
  </si>
  <si>
    <t>DUOMO – PIAZZA PIEMONTE (Teatro Nazionale)</t>
  </si>
  <si>
    <t xml:space="preserve">VIA PORRONE </t>
  </si>
  <si>
    <t>PIAZZA SS. PIETRO E LINO</t>
  </si>
  <si>
    <t>49o</t>
  </si>
  <si>
    <t>49p</t>
  </si>
  <si>
    <t>49q</t>
  </si>
  <si>
    <t>49r</t>
  </si>
  <si>
    <t>49s</t>
  </si>
  <si>
    <t>49t</t>
  </si>
  <si>
    <t>49u</t>
  </si>
  <si>
    <t>49v</t>
  </si>
  <si>
    <t>49z</t>
  </si>
  <si>
    <t>49aa</t>
  </si>
  <si>
    <t>PIAZZA PIEMONTE (Teatro Nazionale)</t>
  </si>
  <si>
    <t>DUOMO - PIAZZALE DI PORTA LODOVICA</t>
  </si>
  <si>
    <t>50u</t>
  </si>
  <si>
    <t xml:space="preserve">PIAZZALE DI PORTA LODOVICA </t>
  </si>
  <si>
    <t>DUOMO - PIAZZA RESISTENZA PARTIGIANA</t>
  </si>
  <si>
    <t>51l</t>
  </si>
  <si>
    <t>VIA TORINIO</t>
  </si>
  <si>
    <t>51m</t>
  </si>
  <si>
    <t>51n</t>
  </si>
  <si>
    <t>51o</t>
  </si>
  <si>
    <t>51p</t>
  </si>
  <si>
    <t>51q</t>
  </si>
  <si>
    <t>51r</t>
  </si>
  <si>
    <t>51s</t>
  </si>
  <si>
    <t>DUOMO – PIAZZA SAN BABILA</t>
  </si>
  <si>
    <t>52l</t>
  </si>
  <si>
    <t>52m</t>
  </si>
  <si>
    <t xml:space="preserve">PIAZZA SAN BABILA </t>
  </si>
  <si>
    <t>DUOMO – PIAZZA 6 FEBBRAIO</t>
  </si>
  <si>
    <t>53n</t>
  </si>
  <si>
    <t>53o</t>
  </si>
  <si>
    <t>53p</t>
  </si>
  <si>
    <t>53q</t>
  </si>
  <si>
    <t>53r</t>
  </si>
  <si>
    <t>53s</t>
  </si>
  <si>
    <t>LARGO 5° ALPINI</t>
  </si>
  <si>
    <t>53t</t>
  </si>
  <si>
    <t>53u</t>
  </si>
  <si>
    <t>PIAZZA GIOVANNI XXIII</t>
  </si>
  <si>
    <t>53v</t>
  </si>
  <si>
    <t>53z</t>
  </si>
  <si>
    <t>PIAZZA 6 FEBBRAIO</t>
  </si>
  <si>
    <t>DUOMO - PIAZZA STUPARICH</t>
  </si>
  <si>
    <t>54z</t>
  </si>
  <si>
    <t>54aa</t>
  </si>
  <si>
    <t>54ab</t>
  </si>
  <si>
    <t>54ac</t>
  </si>
  <si>
    <t>54ad</t>
  </si>
  <si>
    <t>54ae</t>
  </si>
  <si>
    <t>54af</t>
  </si>
  <si>
    <t>VIALE BERENGARIO</t>
  </si>
  <si>
    <t>54ag</t>
  </si>
  <si>
    <t>PIAZZALE ARDUINO</t>
  </si>
  <si>
    <t>54ah</t>
  </si>
  <si>
    <t>VIA ALBANI</t>
  </si>
  <si>
    <t>54ai</t>
  </si>
  <si>
    <t>PIAZZA STUPARICH</t>
  </si>
  <si>
    <t>DUOMO - PIAZZA TRICOLORE (1 SOLUZIONE)</t>
  </si>
  <si>
    <t>55i</t>
  </si>
  <si>
    <t>55l</t>
  </si>
  <si>
    <t>55m</t>
  </si>
  <si>
    <t>55n</t>
  </si>
  <si>
    <t>55o</t>
  </si>
  <si>
    <t>VIA SERBELLONI</t>
  </si>
  <si>
    <t>55p</t>
  </si>
  <si>
    <t>VIA CAPPUCCINI</t>
  </si>
  <si>
    <t>55q</t>
  </si>
  <si>
    <t>55r</t>
  </si>
  <si>
    <t>DUOMO - PIAZZA TRICOLORE (2 SOLUZIONE)</t>
  </si>
  <si>
    <t>VIA SAN DAMIANO</t>
  </si>
  <si>
    <t>VIA MOZART</t>
  </si>
  <si>
    <t>VIA VIVAIO</t>
  </si>
  <si>
    <t xml:space="preserve">PIAZZA DEL TRICOLORE </t>
  </si>
  <si>
    <t>DUOMO - PIAZZALE TRIPOLI</t>
  </si>
  <si>
    <t>57p</t>
  </si>
  <si>
    <t>57q</t>
  </si>
  <si>
    <t>57r</t>
  </si>
  <si>
    <t>57s</t>
  </si>
  <si>
    <t>57t</t>
  </si>
  <si>
    <t>57u</t>
  </si>
  <si>
    <t>57v</t>
  </si>
  <si>
    <t>57z</t>
  </si>
  <si>
    <t>57aa</t>
  </si>
  <si>
    <t>57ab</t>
  </si>
  <si>
    <t>57ac</t>
  </si>
  <si>
    <t>VIA SARDEGNA</t>
  </si>
  <si>
    <t>57ad</t>
  </si>
  <si>
    <t>PIAZZA SICILIA</t>
  </si>
  <si>
    <t>57ae</t>
  </si>
  <si>
    <t>57af</t>
  </si>
  <si>
    <t>PIAZZALE TRIPOLI</t>
  </si>
  <si>
    <t>DUOMO - PIAZZA 25 APRILE</t>
  </si>
  <si>
    <t>VIA DELLA MOSCOVA</t>
  </si>
  <si>
    <t>LARGO LA FOPPA</t>
  </si>
  <si>
    <t>DUOMO – PIAZZA VETRA</t>
  </si>
  <si>
    <t>DUOMO - PIAZZALE ZAVATTARI</t>
  </si>
  <si>
    <t>60i</t>
  </si>
  <si>
    <t>60l</t>
  </si>
  <si>
    <t>60m</t>
  </si>
  <si>
    <t>60n</t>
  </si>
  <si>
    <t>60o</t>
  </si>
  <si>
    <t>60p</t>
  </si>
  <si>
    <t>60q</t>
  </si>
  <si>
    <t>60r</t>
  </si>
  <si>
    <t>60s</t>
  </si>
  <si>
    <t>60t</t>
  </si>
  <si>
    <t>60u</t>
  </si>
  <si>
    <t>60v</t>
  </si>
  <si>
    <t>60z</t>
  </si>
  <si>
    <t>60aa</t>
  </si>
  <si>
    <t>60ab</t>
  </si>
  <si>
    <t>60ac</t>
  </si>
  <si>
    <t>60ad</t>
  </si>
  <si>
    <t>60ae</t>
  </si>
  <si>
    <t>60af</t>
  </si>
  <si>
    <t>60ag</t>
  </si>
  <si>
    <t>VIA TEMPESTA</t>
  </si>
  <si>
    <t>60ah</t>
  </si>
  <si>
    <t>PIAZZALE ZAVATTARI</t>
  </si>
  <si>
    <t>DUOMO - RESIDENCE LEONARDO DA VINCI</t>
  </si>
  <si>
    <t>CAVALCAVIA SORGENTE</t>
  </si>
  <si>
    <t>VIA VALASSINA</t>
  </si>
  <si>
    <t>VIALE ENRICO FERMI</t>
  </si>
  <si>
    <t>VIALE RUBICONE</t>
  </si>
  <si>
    <t>VIA SENIGALLIA</t>
  </si>
  <si>
    <t xml:space="preserve">DUOMO - STADIO MEAZZA </t>
  </si>
  <si>
    <t>62g</t>
  </si>
  <si>
    <t>62h</t>
  </si>
  <si>
    <t>62i</t>
  </si>
  <si>
    <t>62l</t>
  </si>
  <si>
    <t>62m</t>
  </si>
  <si>
    <t>62n</t>
  </si>
  <si>
    <t>62o</t>
  </si>
  <si>
    <t>62p</t>
  </si>
  <si>
    <t>62q</t>
  </si>
  <si>
    <t>62r</t>
  </si>
  <si>
    <t>62s</t>
  </si>
  <si>
    <t>62t</t>
  </si>
  <si>
    <t>62u</t>
  </si>
  <si>
    <t>62v</t>
  </si>
  <si>
    <t>62z</t>
  </si>
  <si>
    <t>62aa</t>
  </si>
  <si>
    <t>62ab</t>
  </si>
  <si>
    <t>62ac</t>
  </si>
  <si>
    <t>62ad</t>
  </si>
  <si>
    <t>62ae</t>
  </si>
  <si>
    <t>62af</t>
  </si>
  <si>
    <t>62ag</t>
  </si>
  <si>
    <t>VIA MIGLIARA</t>
  </si>
  <si>
    <t>62ah</t>
  </si>
  <si>
    <t>62ai</t>
  </si>
  <si>
    <t>VIA CAPRILLI</t>
  </si>
  <si>
    <t>62al</t>
  </si>
  <si>
    <t>PIAZZALE DELLO SPORT</t>
  </si>
  <si>
    <t>DUOMO – STAZIONE CENTRALE</t>
  </si>
  <si>
    <t>VIA S. MARGHERITA</t>
  </si>
  <si>
    <t>PIAZZA DUCA D’AOSTA (STAZIONE CENTRALE)</t>
  </si>
  <si>
    <t>DUOMO - STAZIONE DI PORTA GENOVA</t>
  </si>
  <si>
    <t>CARROBBIO</t>
  </si>
  <si>
    <t>64s</t>
  </si>
  <si>
    <t>64t</t>
  </si>
  <si>
    <t>CORSO GENOVA</t>
  </si>
  <si>
    <t>64u</t>
  </si>
  <si>
    <t>PIAZZA GENERAL CANTORE</t>
  </si>
  <si>
    <t>64v</t>
  </si>
  <si>
    <t>CORSO CRISTOFORO COLOMBO</t>
  </si>
  <si>
    <t>64z</t>
  </si>
  <si>
    <t>PIAZZALE DI PORTA GENOVA</t>
  </si>
  <si>
    <t xml:space="preserve">DUOMO – STAZIONE ROGOREDO </t>
  </si>
  <si>
    <t>PIAZZA S. NAZZARO IN BROLO</t>
  </si>
  <si>
    <t>65u</t>
  </si>
  <si>
    <t>65v</t>
  </si>
  <si>
    <t>65z</t>
  </si>
  <si>
    <t>65aa</t>
  </si>
  <si>
    <t>65ab</t>
  </si>
  <si>
    <t>65ac</t>
  </si>
  <si>
    <t>65ad</t>
  </si>
  <si>
    <t>65ae</t>
  </si>
  <si>
    <t>65af</t>
  </si>
  <si>
    <t>65ag</t>
  </si>
  <si>
    <t>65ah</t>
  </si>
  <si>
    <t>65ai</t>
  </si>
  <si>
    <t>65al</t>
  </si>
  <si>
    <t>65am</t>
  </si>
  <si>
    <t xml:space="preserve">VIA CASSINIS (STAZ. ROGOREDO) </t>
  </si>
  <si>
    <t>DUOMO - TREZZANO SUL NAVIGLIO</t>
  </si>
  <si>
    <t>66r</t>
  </si>
  <si>
    <t>66s</t>
  </si>
  <si>
    <t>66t</t>
  </si>
  <si>
    <t>66u</t>
  </si>
  <si>
    <t>66v</t>
  </si>
  <si>
    <t>66z</t>
  </si>
  <si>
    <t>66aa</t>
  </si>
  <si>
    <t>66ab</t>
  </si>
  <si>
    <t>66ac</t>
  </si>
  <si>
    <t>66ad</t>
  </si>
  <si>
    <t>VIA LORENTEGGIO</t>
  </si>
  <si>
    <t>66ae</t>
  </si>
  <si>
    <t>PIAZZA FRATTINI</t>
  </si>
  <si>
    <t>66af</t>
  </si>
  <si>
    <t>66ag</t>
  </si>
  <si>
    <t>LARGO GELSOMINI</t>
  </si>
  <si>
    <t>66ah</t>
  </si>
  <si>
    <t>66ai</t>
  </si>
  <si>
    <t>SS 494 NUOVA VIGEVANESE</t>
  </si>
  <si>
    <t>66al</t>
  </si>
  <si>
    <t>CORSICO</t>
  </si>
  <si>
    <t>66am</t>
  </si>
  <si>
    <t>CESANO BOSCONE</t>
  </si>
  <si>
    <t>66an</t>
  </si>
  <si>
    <t xml:space="preserve">TREZZANO SUL NAVIGLIO </t>
  </si>
  <si>
    <t>DUOMO - VIA CASTELBARCO</t>
  </si>
  <si>
    <t>67r</t>
  </si>
  <si>
    <t>67s</t>
  </si>
  <si>
    <t>67t</t>
  </si>
  <si>
    <t>67u</t>
  </si>
  <si>
    <t>67v</t>
  </si>
  <si>
    <t>67z</t>
  </si>
  <si>
    <t>DUOMO – VIA RIPAMONTI</t>
  </si>
  <si>
    <t>VIA PERRONE</t>
  </si>
  <si>
    <t>VIA FALCONE</t>
  </si>
  <si>
    <t>VIA UNIONE</t>
  </si>
  <si>
    <t>VIA RIPAMONTI</t>
  </si>
  <si>
    <t>DUOMO - VIALE UMBRIA</t>
  </si>
  <si>
    <t>LARGO MARCO BIAGI</t>
  </si>
  <si>
    <t>VIA PODGORA</t>
  </si>
  <si>
    <t>VIA BESANA</t>
  </si>
  <si>
    <t>VIALE UMBRIA</t>
  </si>
  <si>
    <t>IDROSCALO – PIAZZA TRICOLORE</t>
  </si>
  <si>
    <t>IDROSCALO</t>
  </si>
  <si>
    <t>SP15B LUNGO IDROSCALO</t>
  </si>
  <si>
    <t>A SX ROTONDA SP14 RIVOLTANA PARCO ESPOSIZIONI NOVEGRO</t>
  </si>
  <si>
    <t>VIA CORELLI</t>
  </si>
  <si>
    <t>VIA TUCIDIDE</t>
  </si>
  <si>
    <t>CAVALCAVIA BUCCARI</t>
  </si>
  <si>
    <t>PIAZZA SAN GEROLAMO</t>
  </si>
  <si>
    <t>VIA MARESCALCHI</t>
  </si>
  <si>
    <t>VIALE ARGONNE</t>
  </si>
  <si>
    <t>PIAZZA FUSINA</t>
  </si>
  <si>
    <t>LARGO PORTO DI CLASSE</t>
  </si>
  <si>
    <t>PIAZZA SUSA</t>
  </si>
  <si>
    <t>VIALE PLEBISCITI</t>
  </si>
  <si>
    <t>PIAZZALE DATEO</t>
  </si>
  <si>
    <t>PIAZZA TRICOLORE</t>
  </si>
  <si>
    <t>IEO - PIAZZA DUOMO</t>
  </si>
  <si>
    <t>VIA RIPAMONTI 435</t>
  </si>
  <si>
    <t>LARGO CAIROLI - OSPEDALE NIGUARDA</t>
  </si>
  <si>
    <t>PIAZZALE NIZZA</t>
  </si>
  <si>
    <t>VIA BENEFATTORI DELL'OSPEDALE</t>
  </si>
  <si>
    <t>VIA ZUBIANI</t>
  </si>
  <si>
    <t>VIA MORESCHI</t>
  </si>
  <si>
    <t>VIA BACCELLI</t>
  </si>
  <si>
    <t>LARGO DONEGANI - PIAZZA S. NAZZARO IN BROLO</t>
  </si>
  <si>
    <t>LARGO TREVES - CIMITERO MONUMENTALE</t>
  </si>
  <si>
    <t>VIA PALERMO</t>
  </si>
  <si>
    <t>VIA MANTEGAZZA</t>
  </si>
  <si>
    <t>PIAZZA BIANCAMANO</t>
  </si>
  <si>
    <t>LARGO TREVES - MALPENSA</t>
  </si>
  <si>
    <t>75z</t>
  </si>
  <si>
    <t>75aa</t>
  </si>
  <si>
    <t>75ab</t>
  </si>
  <si>
    <t>75ac</t>
  </si>
  <si>
    <t>SEGUIAMO PER A8 MILANO - VARESE, A9 COMO – CHIASSO</t>
  </si>
  <si>
    <t>75ad</t>
  </si>
  <si>
    <t>RIMANIAMO SULLA A8 MILANO LAGHI CON LE USCITE DI PERO RHO FIERA, SS 33 SEMPIONE, SS 35 DEI GIOVI, SS527 MONZA - SARONNO, SS233 VARESINA, A52 TANGENZIALE NORD, RHO - MONZA</t>
  </si>
  <si>
    <t>75ae</t>
  </si>
  <si>
    <t>75af</t>
  </si>
  <si>
    <t>75ag</t>
  </si>
  <si>
    <t>75ah</t>
  </si>
  <si>
    <t>75ai</t>
  </si>
  <si>
    <t>75al</t>
  </si>
  <si>
    <t>75am</t>
  </si>
  <si>
    <t>75an</t>
  </si>
  <si>
    <t>SS 336 DELLA MALPENSA CON LE USCITE:</t>
  </si>
  <si>
    <t>75ao</t>
  </si>
  <si>
    <t>MALPENSA TERMINAL 2, MALPENSA TERMINAL 1, CARGO CITY</t>
  </si>
  <si>
    <t>LARGO TREVES - PIAZZA FIRENZE</t>
  </si>
  <si>
    <t>LEGNANO - MALPENSA</t>
  </si>
  <si>
    <t>A8 MILANO - VARESE</t>
  </si>
  <si>
    <t>SS336 SUPERSTRADA AEROPORTO</t>
  </si>
  <si>
    <t>BUSTO ARSIZIO - CASSANO MAGN.</t>
  </si>
  <si>
    <t>BUSTO ARSIZIO SS 33 SEMPIONE</t>
  </si>
  <si>
    <t>GALLARATE - SAMARATE</t>
  </si>
  <si>
    <t>CARDANO AL CAMPO</t>
  </si>
  <si>
    <t>CARDANO AL CAMPO SUD - FERNO</t>
  </si>
  <si>
    <t>CASORATE SEMPIONE (SP 15)</t>
  </si>
  <si>
    <t>MALPENSA TERMINAL 2</t>
  </si>
  <si>
    <t>SOMMA LOMBARDO - CASE NUOVE</t>
  </si>
  <si>
    <t>77o</t>
  </si>
  <si>
    <t>MALPENSA TERMINAL 1</t>
  </si>
  <si>
    <t>77p</t>
  </si>
  <si>
    <t>CARGO CITY</t>
  </si>
  <si>
    <t>LINATE - CARDIOLOGICO MONZINO</t>
  </si>
  <si>
    <t>VIA REPETTI</t>
  </si>
  <si>
    <t>VIA MARCO BRUTO</t>
  </si>
  <si>
    <t>PIAZZA OVIDIO</t>
  </si>
  <si>
    <t>VIA REGOLO</t>
  </si>
  <si>
    <t>PIAZZA CARTAGINE</t>
  </si>
  <si>
    <t>VIA MECENATE</t>
  </si>
  <si>
    <t>SOTTO PASSO</t>
  </si>
  <si>
    <t>VIA ELIO VITTORINI</t>
  </si>
  <si>
    <t>VIA PAREA</t>
  </si>
  <si>
    <t>LINATE - STAZIONE LAMBRATE</t>
  </si>
  <si>
    <t>INTERSEZIONE EST A51</t>
  </si>
  <si>
    <t>PASSAGGIO PONTE NORD EST</t>
  </si>
  <si>
    <t>VIA MEZZOFANTI</t>
  </si>
  <si>
    <t>LARGO SERENI</t>
  </si>
  <si>
    <t>VIA AJACCIO</t>
  </si>
  <si>
    <t>VIA CALZECCHI</t>
  </si>
  <si>
    <t>LARGO MURANI</t>
  </si>
  <si>
    <t>VIA GOLGI</t>
  </si>
  <si>
    <t>VIA GROSSICH</t>
  </si>
  <si>
    <t>VIA PACINI</t>
  </si>
  <si>
    <t>PIAZZA BOTTINI</t>
  </si>
  <si>
    <t>LINATE - PIAZZA CARTAGINE</t>
  </si>
  <si>
    <t>LINATE - DUOMO (1 SOLUZIONE)</t>
  </si>
  <si>
    <t>VIA BATTISTI</t>
  </si>
  <si>
    <t>VIA BARACCHINI</t>
  </si>
  <si>
    <t>81af</t>
  </si>
  <si>
    <t>PIAZZA DIAZ</t>
  </si>
  <si>
    <t>81ag</t>
  </si>
  <si>
    <t>VIA GIARDINO</t>
  </si>
  <si>
    <t>81ah</t>
  </si>
  <si>
    <t>81ai</t>
  </si>
  <si>
    <t>LINATE - DUOMO (2 SOLUZIONE)</t>
  </si>
  <si>
    <t>82n</t>
  </si>
  <si>
    <t>82o</t>
  </si>
  <si>
    <t>82p</t>
  </si>
  <si>
    <t>82q</t>
  </si>
  <si>
    <t>82r</t>
  </si>
  <si>
    <t>82s</t>
  </si>
  <si>
    <t>82t</t>
  </si>
  <si>
    <t>82u</t>
  </si>
  <si>
    <t>82v</t>
  </si>
  <si>
    <t>82z</t>
  </si>
  <si>
    <t>82aa</t>
  </si>
  <si>
    <t>82ab</t>
  </si>
  <si>
    <t>82ac</t>
  </si>
  <si>
    <t>VIA DURINI</t>
  </si>
  <si>
    <t>82ad</t>
  </si>
  <si>
    <t>VIA ANSELMO ROCCHETTI</t>
  </si>
  <si>
    <t>82ae</t>
  </si>
  <si>
    <t>82af</t>
  </si>
  <si>
    <t>82ag</t>
  </si>
  <si>
    <t>82ah</t>
  </si>
  <si>
    <t>82ai</t>
  </si>
  <si>
    <t>82al</t>
  </si>
  <si>
    <t>82am</t>
  </si>
  <si>
    <t>82an</t>
  </si>
  <si>
    <t>82ao</t>
  </si>
  <si>
    <t>82ap</t>
  </si>
  <si>
    <t>82aq</t>
  </si>
  <si>
    <t>82ar</t>
  </si>
  <si>
    <t>82as</t>
  </si>
  <si>
    <t>82at</t>
  </si>
  <si>
    <t>82au</t>
  </si>
  <si>
    <t>82av</t>
  </si>
  <si>
    <t>82az</t>
  </si>
  <si>
    <t>LINATE- FIERA RHO-PERO</t>
  </si>
  <si>
    <t>V.LE FORLANINI</t>
  </si>
  <si>
    <t>INTERSEZIONE TANG. EST N. 51</t>
  </si>
  <si>
    <t>V.LE FORLANINI (PREFERENZIALE)</t>
  </si>
  <si>
    <t>PONTE PASS. NORD EST</t>
  </si>
  <si>
    <t>V.LE CORSICA</t>
  </si>
  <si>
    <t>VIA CARDINALE MEZZOFANTI</t>
  </si>
  <si>
    <t>VIA PANNONIA</t>
  </si>
  <si>
    <t>V.LE ARGONNE</t>
  </si>
  <si>
    <t>P.ZZA FUSINA</t>
  </si>
  <si>
    <t>P.ZZA SUSA</t>
  </si>
  <si>
    <t>VIA SIDOLI</t>
  </si>
  <si>
    <t>P.ZZA NOVELLI</t>
  </si>
  <si>
    <t>VIA GAIO</t>
  </si>
  <si>
    <t>83s</t>
  </si>
  <si>
    <t>VIA GIUSTINIANO</t>
  </si>
  <si>
    <t>83t</t>
  </si>
  <si>
    <t>P.ZZA MARIA ADELAIDE DI SAVOIA</t>
  </si>
  <si>
    <t>83u</t>
  </si>
  <si>
    <t>V.LE REGINA GIOVANNA</t>
  </si>
  <si>
    <t>83v</t>
  </si>
  <si>
    <t>P.ZZA 8 NOVEMBRE</t>
  </si>
  <si>
    <t>83z</t>
  </si>
  <si>
    <t>83aa</t>
  </si>
  <si>
    <t>P.ZZA S. FRANCESCA ROMANA</t>
  </si>
  <si>
    <t>83ab</t>
  </si>
  <si>
    <t>83ac</t>
  </si>
  <si>
    <t>V.LE TUNISIA</t>
  </si>
  <si>
    <t>83ad</t>
  </si>
  <si>
    <t>LARGO BELLINTANI</t>
  </si>
  <si>
    <t>83ae</t>
  </si>
  <si>
    <t>83af</t>
  </si>
  <si>
    <t>P.ZZA DELLA REPUBBLICA</t>
  </si>
  <si>
    <t>83ag</t>
  </si>
  <si>
    <t>VIA FERDINANDO DI SAVOIA</t>
  </si>
  <si>
    <t>83ah</t>
  </si>
  <si>
    <t>P.ZZA SAN GIOACHIMO</t>
  </si>
  <si>
    <t>83ai</t>
  </si>
  <si>
    <t>VIA LIBERAZIONE</t>
  </si>
  <si>
    <t>83al</t>
  </si>
  <si>
    <t>TUNNEL GIARDINI PORTA NUOVA</t>
  </si>
  <si>
    <t>83am</t>
  </si>
  <si>
    <t>VIA DON STURZO</t>
  </si>
  <si>
    <t>83an</t>
  </si>
  <si>
    <t>P.ZZA FREUD (STAZ. GARIBALDI)</t>
  </si>
  <si>
    <t>83ao</t>
  </si>
  <si>
    <t>VIA FERRARI</t>
  </si>
  <si>
    <t>83ap</t>
  </si>
  <si>
    <t>P.ZZA CIMITERO MONUMENTALE</t>
  </si>
  <si>
    <t>83aq</t>
  </si>
  <si>
    <t>83ar</t>
  </si>
  <si>
    <t>P.ZZA CORIOLANO</t>
  </si>
  <si>
    <t>83as</t>
  </si>
  <si>
    <t>83at</t>
  </si>
  <si>
    <t>83au</t>
  </si>
  <si>
    <t>83av</t>
  </si>
  <si>
    <t>P.ZZA DIOCLEZIANO</t>
  </si>
  <si>
    <t>83az</t>
  </si>
  <si>
    <t>83ba</t>
  </si>
  <si>
    <t>83bb</t>
  </si>
  <si>
    <t>P.ZZA POMPEO CASTELLI</t>
  </si>
  <si>
    <t>83bc</t>
  </si>
  <si>
    <t>83bd</t>
  </si>
  <si>
    <t>83be</t>
  </si>
  <si>
    <t>83bf</t>
  </si>
  <si>
    <t>83bg</t>
  </si>
  <si>
    <t>83bh</t>
  </si>
  <si>
    <t>VIA G.B. GRASSI</t>
  </si>
  <si>
    <t>83bi</t>
  </si>
  <si>
    <t>VIA CRISTINA BELGIOIOSO</t>
  </si>
  <si>
    <t>83bl</t>
  </si>
  <si>
    <t>VIA CRISTINA BELGIOIOSO CARCERE DI BOLLATE</t>
  </si>
  <si>
    <t>83bm</t>
  </si>
  <si>
    <t>VIA DE GASPERI DI MAZZO DI RHO</t>
  </si>
  <si>
    <t>83bn</t>
  </si>
  <si>
    <t>VIA GRANDI DI MAZZO DI RHO</t>
  </si>
  <si>
    <t>83bo</t>
  </si>
  <si>
    <t>SOTTOPASSO FERROVIA MI-TO ROTONDA PER PORTE EST-SUD-OVEST</t>
  </si>
  <si>
    <t>LINATE - MOTORIZZAZIONE</t>
  </si>
  <si>
    <t>PONTE PASSAGGIO NORD-EST</t>
  </si>
  <si>
    <t>VIA CARDINAL MEZZOFANTI</t>
  </si>
  <si>
    <t>PIAZZALE SUSA</t>
  </si>
  <si>
    <t>PIAZZA NOVELLI</t>
  </si>
  <si>
    <t>84t</t>
  </si>
  <si>
    <t>84u</t>
  </si>
  <si>
    <t>84v</t>
  </si>
  <si>
    <t>PIAZZA MARIA ADELAIDE</t>
  </si>
  <si>
    <t>84z</t>
  </si>
  <si>
    <t>84aa</t>
  </si>
  <si>
    <t>84ab</t>
  </si>
  <si>
    <t>84ac</t>
  </si>
  <si>
    <t>84ad</t>
  </si>
  <si>
    <t>84ae</t>
  </si>
  <si>
    <t>VIALE TUNISIA</t>
  </si>
  <si>
    <t>84af</t>
  </si>
  <si>
    <t>84ag</t>
  </si>
  <si>
    <t>84ah</t>
  </si>
  <si>
    <t>84ai</t>
  </si>
  <si>
    <t>84al</t>
  </si>
  <si>
    <t>PIAZZA SAN GIOACHIMO</t>
  </si>
  <si>
    <t>84am</t>
  </si>
  <si>
    <t>VIALE LIBERAZIONE</t>
  </si>
  <si>
    <t>84an</t>
  </si>
  <si>
    <t>TUNNEL PORTA NUOVA</t>
  </si>
  <si>
    <t>84ao</t>
  </si>
  <si>
    <t>84ap</t>
  </si>
  <si>
    <t>84aq</t>
  </si>
  <si>
    <t>84ar</t>
  </si>
  <si>
    <t>PIAZZALE CIMITERO MUNUMENTALE</t>
  </si>
  <si>
    <t>84as</t>
  </si>
  <si>
    <t>84at</t>
  </si>
  <si>
    <t>84au</t>
  </si>
  <si>
    <t>84av</t>
  </si>
  <si>
    <t>84az</t>
  </si>
  <si>
    <t>84ba</t>
  </si>
  <si>
    <t>84bb</t>
  </si>
  <si>
    <t>84bc</t>
  </si>
  <si>
    <t>84bd</t>
  </si>
  <si>
    <t>84be</t>
  </si>
  <si>
    <t>84bf</t>
  </si>
  <si>
    <t>84bg</t>
  </si>
  <si>
    <t>84bh</t>
  </si>
  <si>
    <t>84bi</t>
  </si>
  <si>
    <t>84bl</t>
  </si>
  <si>
    <t>VIA CILEA 119</t>
  </si>
  <si>
    <t>LINATE – ORIO AL SERIO</t>
  </si>
  <si>
    <t>TANGENZIALE EST A51 DIREZIONE A4</t>
  </si>
  <si>
    <t>RUBATTINO</t>
  </si>
  <si>
    <t>LAMBRATE</t>
  </si>
  <si>
    <t>CASCINA GOBBA - SS 11 PADANA</t>
  </si>
  <si>
    <t>SUPERIORE</t>
  </si>
  <si>
    <t>COLOGNO SUD - SESTO SUD</t>
  </si>
  <si>
    <t>COLOGNO NORD</t>
  </si>
  <si>
    <t>BRUGHERIO - CERNUSCO S/N</t>
  </si>
  <si>
    <t>CARUGATE</t>
  </si>
  <si>
    <t>BARRIERA AGRATE</t>
  </si>
  <si>
    <t>AGRATE BRIANZA</t>
  </si>
  <si>
    <t>CAVENAGO - CAMBIAGO</t>
  </si>
  <si>
    <t>TREZZO SULL'ADDA</t>
  </si>
  <si>
    <t>CAPRIATE</t>
  </si>
  <si>
    <t>DALMINE</t>
  </si>
  <si>
    <t>BERGAMO</t>
  </si>
  <si>
    <t>CIRCONVALLAZIONE DELL'ASSE</t>
  </si>
  <si>
    <t>AREOPORTO ORIO AL SERIO</t>
  </si>
  <si>
    <t>LINATE - PIAZZALE GABRIO ROSA</t>
  </si>
  <si>
    <t>VIA ATTILIO REGOLO</t>
  </si>
  <si>
    <t>VIA LOMBROSO</t>
  </si>
  <si>
    <t>VIALE MOLISE</t>
  </si>
  <si>
    <t>VIALE PUGLIE</t>
  </si>
  <si>
    <t>PIAZZALE BOLOGNA</t>
  </si>
  <si>
    <t>VIALE LUCANIA</t>
  </si>
  <si>
    <t>VIALE MARTINI</t>
  </si>
  <si>
    <t>PIAZZALE GABRIO ROSA</t>
  </si>
  <si>
    <t>LINATE - PIAZZALE ISTRIA</t>
  </si>
  <si>
    <t>87t</t>
  </si>
  <si>
    <t>VIA DEI MILLE</t>
  </si>
  <si>
    <t>87u</t>
  </si>
  <si>
    <t>87v</t>
  </si>
  <si>
    <t>VIALE ABRUZZI</t>
  </si>
  <si>
    <t>87z</t>
  </si>
  <si>
    <t>87aa</t>
  </si>
  <si>
    <t>VIALE BRIANZA</t>
  </si>
  <si>
    <t>87ab</t>
  </si>
  <si>
    <t>TUNNEL STAZIONE CENTRALE</t>
  </si>
  <si>
    <t>87ac</t>
  </si>
  <si>
    <t>87ad</t>
  </si>
  <si>
    <t>87ae</t>
  </si>
  <si>
    <t>LINATE – PIAZZALE LIBIA</t>
  </si>
  <si>
    <t>PIAZZA CARTAGINE CON SOTTOPASSO</t>
  </si>
  <si>
    <t>VIA VISMARA</t>
  </si>
  <si>
    <t>VIA CADIBONA</t>
  </si>
  <si>
    <t>VIA CARABELLI</t>
  </si>
  <si>
    <t>PIAZZA SALGARI</t>
  </si>
  <si>
    <t>VIA TITO LIVIO</t>
  </si>
  <si>
    <t>VIA CIRENE</t>
  </si>
  <si>
    <t>PIAZZALE LIBIA</t>
  </si>
  <si>
    <t>LINATE – PIAZZALE LOTTO</t>
  </si>
  <si>
    <t>PIAZZA FRANCESCA ROMANA</t>
  </si>
  <si>
    <t>89ae</t>
  </si>
  <si>
    <t>89af</t>
  </si>
  <si>
    <t>89ag</t>
  </si>
  <si>
    <t>89ah</t>
  </si>
  <si>
    <t>VIA DELLA LIBERAZIONE</t>
  </si>
  <si>
    <t>89ai</t>
  </si>
  <si>
    <t>89al</t>
  </si>
  <si>
    <t>89am</t>
  </si>
  <si>
    <t>89an</t>
  </si>
  <si>
    <t>89ao</t>
  </si>
  <si>
    <t>VIALE STURZO</t>
  </si>
  <si>
    <t>89ap</t>
  </si>
  <si>
    <t>89aq</t>
  </si>
  <si>
    <t>89ar</t>
  </si>
  <si>
    <t>89as</t>
  </si>
  <si>
    <t>89at</t>
  </si>
  <si>
    <t>89au</t>
  </si>
  <si>
    <t>89av</t>
  </si>
  <si>
    <t>89az</t>
  </si>
  <si>
    <t>89ba</t>
  </si>
  <si>
    <t>89bb</t>
  </si>
  <si>
    <t>89bc</t>
  </si>
  <si>
    <t>89bd</t>
  </si>
  <si>
    <t>89be</t>
  </si>
  <si>
    <t>VIALE TEODORICO</t>
  </si>
  <si>
    <t>89bf</t>
  </si>
  <si>
    <t>VIA VIGLIANI</t>
  </si>
  <si>
    <t>89bg</t>
  </si>
  <si>
    <t>LINATE – PIAZZA NAPOLI</t>
  </si>
  <si>
    <t>90a</t>
  </si>
  <si>
    <t>90b</t>
  </si>
  <si>
    <t>90c</t>
  </si>
  <si>
    <t>90d</t>
  </si>
  <si>
    <t>90e</t>
  </si>
  <si>
    <t>90f</t>
  </si>
  <si>
    <t>90g</t>
  </si>
  <si>
    <t>90h</t>
  </si>
  <si>
    <t>90i</t>
  </si>
  <si>
    <t>VIA KOLBE</t>
  </si>
  <si>
    <t>90l</t>
  </si>
  <si>
    <t>VIA PIRANESI</t>
  </si>
  <si>
    <t>90m</t>
  </si>
  <si>
    <t>VIA CENA</t>
  </si>
  <si>
    <t>90n</t>
  </si>
  <si>
    <t>90o</t>
  </si>
  <si>
    <t>90p</t>
  </si>
  <si>
    <t>90q</t>
  </si>
  <si>
    <t>PIAZZA CAPPELLI</t>
  </si>
  <si>
    <t>90r</t>
  </si>
  <si>
    <t>90s</t>
  </si>
  <si>
    <t>90t</t>
  </si>
  <si>
    <t>VIALE ISONZO</t>
  </si>
  <si>
    <t>90u</t>
  </si>
  <si>
    <t>PIAZZA TRENTO</t>
  </si>
  <si>
    <t>90v</t>
  </si>
  <si>
    <t>90z</t>
  </si>
  <si>
    <t>VIALE TOSCANA</t>
  </si>
  <si>
    <t>90aa</t>
  </si>
  <si>
    <t>LARGO BEETHOVEN</t>
  </si>
  <si>
    <t>90ab</t>
  </si>
  <si>
    <t>90ac</t>
  </si>
  <si>
    <t>VIALE TIBALDI</t>
  </si>
  <si>
    <t>90ad</t>
  </si>
  <si>
    <t>PIAZZA BIBBIENA</t>
  </si>
  <si>
    <t>90ae</t>
  </si>
  <si>
    <t>90af</t>
  </si>
  <si>
    <t>VIALE LIGURIA</t>
  </si>
  <si>
    <t>90ag</t>
  </si>
  <si>
    <t>90ah</t>
  </si>
  <si>
    <t>90ai</t>
  </si>
  <si>
    <t>LARGO ASCARI</t>
  </si>
  <si>
    <t>90al</t>
  </si>
  <si>
    <t>VIALE CASSALA</t>
  </si>
  <si>
    <t>90am</t>
  </si>
  <si>
    <t>PONTE DELLE MILIZIE</t>
  </si>
  <si>
    <t>90an</t>
  </si>
  <si>
    <t>VIALE TROYA</t>
  </si>
  <si>
    <t>90ao</t>
  </si>
  <si>
    <t>LINATE – STAZIONE CENTRALE (1 SOLUZIONE)</t>
  </si>
  <si>
    <t>91a</t>
  </si>
  <si>
    <t>91b</t>
  </si>
  <si>
    <t>91c</t>
  </si>
  <si>
    <t>91d</t>
  </si>
  <si>
    <t>91e</t>
  </si>
  <si>
    <t>91f</t>
  </si>
  <si>
    <t>91g</t>
  </si>
  <si>
    <t>91h</t>
  </si>
  <si>
    <t>91i</t>
  </si>
  <si>
    <t>91l</t>
  </si>
  <si>
    <t>91m</t>
  </si>
  <si>
    <t>91n</t>
  </si>
  <si>
    <t>91o</t>
  </si>
  <si>
    <t>91p</t>
  </si>
  <si>
    <t>91q</t>
  </si>
  <si>
    <t>91r</t>
  </si>
  <si>
    <t>91s</t>
  </si>
  <si>
    <t>91t</t>
  </si>
  <si>
    <t>91u</t>
  </si>
  <si>
    <t>91v</t>
  </si>
  <si>
    <t>91z</t>
  </si>
  <si>
    <t>VIA PLINIO</t>
  </si>
  <si>
    <t>91aa</t>
  </si>
  <si>
    <t>91ab</t>
  </si>
  <si>
    <t>VIA VITRUVIO</t>
  </si>
  <si>
    <t>91ac</t>
  </si>
  <si>
    <t>LINATE – STAZIONE CENTRALE (2 SOLUZIONE)</t>
  </si>
  <si>
    <t>92a</t>
  </si>
  <si>
    <t>92b</t>
  </si>
  <si>
    <t>92c</t>
  </si>
  <si>
    <t>92d</t>
  </si>
  <si>
    <t>92e</t>
  </si>
  <si>
    <t>92f</t>
  </si>
  <si>
    <t>92g</t>
  </si>
  <si>
    <t>92h</t>
  </si>
  <si>
    <t>92i</t>
  </si>
  <si>
    <t>92l</t>
  </si>
  <si>
    <t>92m</t>
  </si>
  <si>
    <t>92n</t>
  </si>
  <si>
    <t>92o</t>
  </si>
  <si>
    <t>92p</t>
  </si>
  <si>
    <t>VIA BRONZETTI</t>
  </si>
  <si>
    <t>92q</t>
  </si>
  <si>
    <t>VIA CASTELMORRONE</t>
  </si>
  <si>
    <t>92r</t>
  </si>
  <si>
    <t>92s</t>
  </si>
  <si>
    <t>VIA EUSTACHI</t>
  </si>
  <si>
    <t>92t</t>
  </si>
  <si>
    <t>92u</t>
  </si>
  <si>
    <t>92v</t>
  </si>
  <si>
    <t>92z</t>
  </si>
  <si>
    <t>LINATE - STAZIONE GARIBALDI</t>
  </si>
  <si>
    <t>93a</t>
  </si>
  <si>
    <t>93b</t>
  </si>
  <si>
    <t>INTERSEZIONE A51 TANG EST</t>
  </si>
  <si>
    <t>93c</t>
  </si>
  <si>
    <t>93d</t>
  </si>
  <si>
    <t>93e</t>
  </si>
  <si>
    <t>93f</t>
  </si>
  <si>
    <t>93g</t>
  </si>
  <si>
    <t>93h</t>
  </si>
  <si>
    <t>93i</t>
  </si>
  <si>
    <t>93l</t>
  </si>
  <si>
    <t>93m</t>
  </si>
  <si>
    <t>93n</t>
  </si>
  <si>
    <t>93o</t>
  </si>
  <si>
    <t>93p</t>
  </si>
  <si>
    <t>93q</t>
  </si>
  <si>
    <t>93r</t>
  </si>
  <si>
    <t>93s</t>
  </si>
  <si>
    <t>93t</t>
  </si>
  <si>
    <t>93u</t>
  </si>
  <si>
    <t>PIAZZA M.ADELAIDE DI SAVOIA</t>
  </si>
  <si>
    <t>93v</t>
  </si>
  <si>
    <t>93z</t>
  </si>
  <si>
    <t>PIAZZA 8 NOVEMBRE1917</t>
  </si>
  <si>
    <t>93aa</t>
  </si>
  <si>
    <t>93ab</t>
  </si>
  <si>
    <t>93ac</t>
  </si>
  <si>
    <t>93ad</t>
  </si>
  <si>
    <t>93ae</t>
  </si>
  <si>
    <t>93af</t>
  </si>
  <si>
    <t>93ag</t>
  </si>
  <si>
    <t>93ah</t>
  </si>
  <si>
    <t>93ai</t>
  </si>
  <si>
    <t>PIAZZA SANGIOACHIMO</t>
  </si>
  <si>
    <t>93al</t>
  </si>
  <si>
    <t>93am</t>
  </si>
  <si>
    <t>93an</t>
  </si>
  <si>
    <t>LINATE – STAZIONE LAMBRATE</t>
  </si>
  <si>
    <t>94a</t>
  </si>
  <si>
    <t>94b</t>
  </si>
  <si>
    <t>INTERSEZIONE CON TANGENZIALE EST A51</t>
  </si>
  <si>
    <t>94c</t>
  </si>
  <si>
    <t>94d</t>
  </si>
  <si>
    <t>94e</t>
  </si>
  <si>
    <t>94f</t>
  </si>
  <si>
    <t>94g</t>
  </si>
  <si>
    <t>94h</t>
  </si>
  <si>
    <t>94i</t>
  </si>
  <si>
    <t>VIA SANMARTINO</t>
  </si>
  <si>
    <t>94l</t>
  </si>
  <si>
    <t>94m</t>
  </si>
  <si>
    <t>94n</t>
  </si>
  <si>
    <t>94o</t>
  </si>
  <si>
    <t>94p</t>
  </si>
  <si>
    <t>94q</t>
  </si>
  <si>
    <t>94r</t>
  </si>
  <si>
    <t>MAGENTA - LINATE</t>
  </si>
  <si>
    <t>95a</t>
  </si>
  <si>
    <t>SS 11 PADANA SUPERIORE</t>
  </si>
  <si>
    <t>95b</t>
  </si>
  <si>
    <t>MAGENTA</t>
  </si>
  <si>
    <t>95c</t>
  </si>
  <si>
    <t>CORBETTA</t>
  </si>
  <si>
    <t>95d</t>
  </si>
  <si>
    <t>VITTUONE</t>
  </si>
  <si>
    <t>95e</t>
  </si>
  <si>
    <t>SEDRIANO</t>
  </si>
  <si>
    <t>95f</t>
  </si>
  <si>
    <t>BAREGGIO</t>
  </si>
  <si>
    <t>95g</t>
  </si>
  <si>
    <t>SAN PIETRO ALL'OLMO</t>
  </si>
  <si>
    <t>95h</t>
  </si>
  <si>
    <t>CORNAREDO</t>
  </si>
  <si>
    <t>95i</t>
  </si>
  <si>
    <t>SETTIMO MILANESE</t>
  </si>
  <si>
    <t>95l</t>
  </si>
  <si>
    <t>INTERSEZIONE TANGENZIALE OVEST A50</t>
  </si>
  <si>
    <t>95m</t>
  </si>
  <si>
    <t>VIA NOVARA</t>
  </si>
  <si>
    <t>95n</t>
  </si>
  <si>
    <t>PIAZZA SANT'ELENA</t>
  </si>
  <si>
    <t>95o</t>
  </si>
  <si>
    <t>95p</t>
  </si>
  <si>
    <t>VIA HARAR</t>
  </si>
  <si>
    <t>95q</t>
  </si>
  <si>
    <t>VIA DESSIE'</t>
  </si>
  <si>
    <t>95r</t>
  </si>
  <si>
    <t>PIAZZA AXUM</t>
  </si>
  <si>
    <t>95s</t>
  </si>
  <si>
    <t>VIA DEI ROSPIGLIOSI</t>
  </si>
  <si>
    <t>95t</t>
  </si>
  <si>
    <t>PIAZZA ESQUILINO</t>
  </si>
  <si>
    <t>95u</t>
  </si>
  <si>
    <t>VIA STRATICO</t>
  </si>
  <si>
    <t>95v</t>
  </si>
  <si>
    <t>PIAZZA SEGESTA</t>
  </si>
  <si>
    <t>95z</t>
  </si>
  <si>
    <t>VIA MONREALE</t>
  </si>
  <si>
    <t>95aa</t>
  </si>
  <si>
    <t>95ab</t>
  </si>
  <si>
    <t>95ac</t>
  </si>
  <si>
    <t>VIA SILVA</t>
  </si>
  <si>
    <t>95ad</t>
  </si>
  <si>
    <t>VIA COLLEONI</t>
  </si>
  <si>
    <t>95ae</t>
  </si>
  <si>
    <t>PIAZZALE DAMIANO CHIESA</t>
  </si>
  <si>
    <t>95af</t>
  </si>
  <si>
    <t>VIA EMANUELE FILIBERTO</t>
  </si>
  <si>
    <t>95ag</t>
  </si>
  <si>
    <t>VIA BIONDI</t>
  </si>
  <si>
    <t>95ah</t>
  </si>
  <si>
    <t>95ai</t>
  </si>
  <si>
    <t>95al</t>
  </si>
  <si>
    <t>95am</t>
  </si>
  <si>
    <t>95an</t>
  </si>
  <si>
    <t>95ao</t>
  </si>
  <si>
    <t>95ap</t>
  </si>
  <si>
    <t>95aq</t>
  </si>
  <si>
    <t>95ar</t>
  </si>
  <si>
    <t>95as</t>
  </si>
  <si>
    <t>95at</t>
  </si>
  <si>
    <t>95au</t>
  </si>
  <si>
    <t>95av</t>
  </si>
  <si>
    <t>95az</t>
  </si>
  <si>
    <t>95ba</t>
  </si>
  <si>
    <t>95bb</t>
  </si>
  <si>
    <t>VIA CARTESIO</t>
  </si>
  <si>
    <t>95bc</t>
  </si>
  <si>
    <t>95bd</t>
  </si>
  <si>
    <t>VIA FINOCCHIARO APRILE</t>
  </si>
  <si>
    <t>95be</t>
  </si>
  <si>
    <t>VIA FRANCHETTI</t>
  </si>
  <si>
    <t>95bf</t>
  </si>
  <si>
    <t>95bg</t>
  </si>
  <si>
    <t>95bh</t>
  </si>
  <si>
    <t>95bi</t>
  </si>
  <si>
    <t>95bl</t>
  </si>
  <si>
    <t>95bm</t>
  </si>
  <si>
    <t>95bn</t>
  </si>
  <si>
    <t>95bo</t>
  </si>
  <si>
    <t>95bp</t>
  </si>
  <si>
    <t>95bq</t>
  </si>
  <si>
    <t>95br</t>
  </si>
  <si>
    <t>95bs</t>
  </si>
  <si>
    <t>95bt</t>
  </si>
  <si>
    <t>95bu</t>
  </si>
  <si>
    <t>VIA GOZZI</t>
  </si>
  <si>
    <t>95bv</t>
  </si>
  <si>
    <t>CORSO PLEBISCITI</t>
  </si>
  <si>
    <t>95bz</t>
  </si>
  <si>
    <t>95ca</t>
  </si>
  <si>
    <t>95cb</t>
  </si>
  <si>
    <t>95cc</t>
  </si>
  <si>
    <t>95cd</t>
  </si>
  <si>
    <t>95ce</t>
  </si>
  <si>
    <t>VIA NEGROLI</t>
  </si>
  <si>
    <t>95cf</t>
  </si>
  <si>
    <t>95cg</t>
  </si>
  <si>
    <t>95ch</t>
  </si>
  <si>
    <t>95ci</t>
  </si>
  <si>
    <t>95cl</t>
  </si>
  <si>
    <t>95cm</t>
  </si>
  <si>
    <t>95cn</t>
  </si>
  <si>
    <t>95co</t>
  </si>
  <si>
    <t>MALPENSA - IEO</t>
  </si>
  <si>
    <t>96a</t>
  </si>
  <si>
    <t>SS 336 DELLA MALPENSA</t>
  </si>
  <si>
    <t>96b</t>
  </si>
  <si>
    <t>PRENDIAMO A8 VARESE - MILANO</t>
  </si>
  <si>
    <t>96c</t>
  </si>
  <si>
    <t>96d</t>
  </si>
  <si>
    <t>96e</t>
  </si>
  <si>
    <t>96f</t>
  </si>
  <si>
    <t>96g</t>
  </si>
  <si>
    <t>RIMANIAMO SU A8 VARESE - MILANO</t>
  </si>
  <si>
    <t>96h</t>
  </si>
  <si>
    <t>96i</t>
  </si>
  <si>
    <t>SVINCOLO TANGENZIALE OVEST A50</t>
  </si>
  <si>
    <t>96l</t>
  </si>
  <si>
    <t>BARRIERA DI TERRAZZANO</t>
  </si>
  <si>
    <t>96m</t>
  </si>
  <si>
    <t>RIMANIAMO SU TANGENZIALE OVEST A50 CON LE USCITE DI PERO RHO FIERA, SS33 DEL SEMPIONE, A4 TORINO - VENEZIA, RHO CASCINA GHISOLFA, SS11 PADANA SUPERIORE, MILANO GALLARATESE, CUSAGO, CORSICO, GAGGIANO, A7 DEI FIORI GENOVA, ASSAGO, ROZZANO, QUINTO STAMPI</t>
  </si>
  <si>
    <t>96n</t>
  </si>
  <si>
    <t>USCITA VAL TIDONE</t>
  </si>
  <si>
    <t>96o</t>
  </si>
  <si>
    <t>SEGUIRE PER OPERA</t>
  </si>
  <si>
    <t>96p</t>
  </si>
  <si>
    <t>VIA NOVERASCO</t>
  </si>
  <si>
    <t>96q</t>
  </si>
  <si>
    <t>MALPENSA - LARGO TREVES</t>
  </si>
  <si>
    <t>97a</t>
  </si>
  <si>
    <t>SS336 DELLA MALPENSA</t>
  </si>
  <si>
    <t>97b</t>
  </si>
  <si>
    <t>SEGUIAMO PER A4 TORINO</t>
  </si>
  <si>
    <t>97c</t>
  </si>
  <si>
    <t>MALPENSA TERMINAL 2, 1 E CARGO CITY</t>
  </si>
  <si>
    <t>97d</t>
  </si>
  <si>
    <t>LONATE POZZOLO</t>
  </si>
  <si>
    <t>97e</t>
  </si>
  <si>
    <t>VANZAGHELLO</t>
  </si>
  <si>
    <t>97f</t>
  </si>
  <si>
    <t>CASTANO PRIMO</t>
  </si>
  <si>
    <t>97g</t>
  </si>
  <si>
    <t>BUSCATE</t>
  </si>
  <si>
    <t>97h</t>
  </si>
  <si>
    <t>CUGGIONO</t>
  </si>
  <si>
    <t>97i</t>
  </si>
  <si>
    <t>MESERO</t>
  </si>
  <si>
    <t>97l</t>
  </si>
  <si>
    <t>INVERUNO</t>
  </si>
  <si>
    <t>97m</t>
  </si>
  <si>
    <t>BOFFALORA</t>
  </si>
  <si>
    <t>97n</t>
  </si>
  <si>
    <t>MARCALLO - MESERO</t>
  </si>
  <si>
    <t>97o</t>
  </si>
  <si>
    <t>ARLUNO</t>
  </si>
  <si>
    <t>97p</t>
  </si>
  <si>
    <t>RHO</t>
  </si>
  <si>
    <t>97q</t>
  </si>
  <si>
    <t>BARRIERA MILANO OVEST</t>
  </si>
  <si>
    <t>97r</t>
  </si>
  <si>
    <t>SEGUIAMO PER A4</t>
  </si>
  <si>
    <t>97s</t>
  </si>
  <si>
    <t>RIMANIAMO SULLA A4 CON LE USCITE DI PERO</t>
  </si>
  <si>
    <t>97t</t>
  </si>
  <si>
    <t>RHO FIERA, SS 33 SEMPIONE, SS 35 DEI GIOVI, SS527 MONZA - SARONNO, SS233 VARESINA, A52 TANGENZIALE NORD, RHO - MONZA</t>
  </si>
  <si>
    <t>97u</t>
  </si>
  <si>
    <t>USCIAMO A MILANO VIALE CERTOSA</t>
  </si>
  <si>
    <t>97v</t>
  </si>
  <si>
    <t>CAVALCAVIA DEL GHISALLO</t>
  </si>
  <si>
    <t>97z</t>
  </si>
  <si>
    <t>97aa</t>
  </si>
  <si>
    <t>VIALE DE GASPERI</t>
  </si>
  <si>
    <t>97ab</t>
  </si>
  <si>
    <t>VIALE SCARAMPO</t>
  </si>
  <si>
    <t>97ac</t>
  </si>
  <si>
    <t>97ad</t>
  </si>
  <si>
    <t>97ae</t>
  </si>
  <si>
    <t>97af</t>
  </si>
  <si>
    <t>VIA D'ERIL</t>
  </si>
  <si>
    <t>97ag</t>
  </si>
  <si>
    <t>VIALE BYRON</t>
  </si>
  <si>
    <t>97ah</t>
  </si>
  <si>
    <t>97ai</t>
  </si>
  <si>
    <t>97al</t>
  </si>
  <si>
    <t>VIA DI PORTA TENAGLIA</t>
  </si>
  <si>
    <t>97am</t>
  </si>
  <si>
    <t>VIA MOSCOVA</t>
  </si>
  <si>
    <t>97an</t>
  </si>
  <si>
    <t>VIA STATUTO</t>
  </si>
  <si>
    <t>97ao</t>
  </si>
  <si>
    <t>LARGO TREVES</t>
  </si>
  <si>
    <t>MALPENSA - MILANO (VIA A8 DEI LAGHI)</t>
  </si>
  <si>
    <t>98a</t>
  </si>
  <si>
    <t>98b</t>
  </si>
  <si>
    <t xml:space="preserve">CARGO CITY, TERMINAL 1, TERMINAL 2 </t>
  </si>
  <si>
    <t>98c</t>
  </si>
  <si>
    <t>98d</t>
  </si>
  <si>
    <t>PRENDO A8 DEI LAGHI MILANO - VARESE</t>
  </si>
  <si>
    <t>98e</t>
  </si>
  <si>
    <t>98f</t>
  </si>
  <si>
    <t>LEGNANO</t>
  </si>
  <si>
    <t>98g</t>
  </si>
  <si>
    <t>98h</t>
  </si>
  <si>
    <t>98i</t>
  </si>
  <si>
    <t>SVINCOLO BARRIERA TERRAZZANO (A50 TANGENZIALE OVEST, A4 TORINO, A7 GENOVA, A1 BOLOGNA)</t>
  </si>
  <si>
    <t>98l</t>
  </si>
  <si>
    <t>98m</t>
  </si>
  <si>
    <t>RHO FIERA (SS33 SEMPIONE, SS35 DEI GIOVI, SS527 MONZA - SARONNO, SS233 VARESINA, A52 TANGENZIALE NORD, RHO-MONZA) A4 VENEZIA, TANGENZIALI A51 E A52, LINATE, VIALE ZARA</t>
  </si>
  <si>
    <t>98n</t>
  </si>
  <si>
    <t>SEGUO MILANO, VIALE CERTOSA, OSPEDALE SACCO, VIA STEPHENSON, CENTRO, SAN SIRO, OSPEDALE SAN CARLO</t>
  </si>
  <si>
    <t>98o</t>
  </si>
  <si>
    <t>98p</t>
  </si>
  <si>
    <t>98q</t>
  </si>
  <si>
    <t>98r</t>
  </si>
  <si>
    <t>98s</t>
  </si>
  <si>
    <t>PIAZZA ACCURSIO</t>
  </si>
  <si>
    <t>MILANO - MALPENSA (VIA A8 DEI LAGHI)</t>
  </si>
  <si>
    <t>99a</t>
  </si>
  <si>
    <t>99b</t>
  </si>
  <si>
    <t>99c</t>
  </si>
  <si>
    <t>PIAZZA AI LAGHI</t>
  </si>
  <si>
    <t>99d</t>
  </si>
  <si>
    <t>99e</t>
  </si>
  <si>
    <t>99f</t>
  </si>
  <si>
    <t>BIVIO A4 TORINO, A50 TANGENZIALE OVEST, A1 BOLOGNA, A7 GENOVA, A4 VENEZIA, TANGENZIALI A51 E A52, LINATE, (CON USCITA H. SACCO, VIA COGNE, SS233 VARESINA)</t>
  </si>
  <si>
    <t>99g</t>
  </si>
  <si>
    <t>SEGUO A8 VARESE MALPENSA, A9 COMO - CHIASSO (DEI LAGHI)</t>
  </si>
  <si>
    <t>99h</t>
  </si>
  <si>
    <t>RIMANIAMO SULLA A8 MI LAGHI CON LE USCITE RHO FIERA (SS33 SEMPIONE, SS35 DEI GIOVI, SS527 MONZA - SARONNO, SS233 VARESINA, A52 TANGENZIALE NORD, RHO - MONZA)</t>
  </si>
  <si>
    <t>99i</t>
  </si>
  <si>
    <t>BARRIERA DI MILANO NORD</t>
  </si>
  <si>
    <t>99l</t>
  </si>
  <si>
    <t>99m</t>
  </si>
  <si>
    <t>SVINCOLO A9 COMO - CHIASSO, ORIGGIO OVEST</t>
  </si>
  <si>
    <t>99n</t>
  </si>
  <si>
    <t>LEGNANO/RESCALDINA</t>
  </si>
  <si>
    <t>99o</t>
  </si>
  <si>
    <t>99p</t>
  </si>
  <si>
    <t>USCIRE BUSTO ARSIZIO</t>
  </si>
  <si>
    <t>99q</t>
  </si>
  <si>
    <t>SS 336 DELLA MALPENSA CON LE USCITE:TERMINAL 2, TERMINAL 1, CARGO CITY</t>
  </si>
  <si>
    <t>MILANO - ORIO AL SERIO</t>
  </si>
  <si>
    <t>100a</t>
  </si>
  <si>
    <t>100b</t>
  </si>
  <si>
    <t>100c</t>
  </si>
  <si>
    <t>CAVALCAVIA CASCINA GOBBA</t>
  </si>
  <si>
    <t>100d</t>
  </si>
  <si>
    <t>BIVIO A51 TANGENZIALE EST BOLOGNA, SS11 TREVIGLIO-BERGAMO, LINATE</t>
  </si>
  <si>
    <t>100e</t>
  </si>
  <si>
    <t xml:space="preserve">SEGUO A4 TO-VE, A51 TANGENZIALE EST LECCO, A52 TANGENZIALE NORD, MALPENSA TANGENZIALE EST A51 </t>
  </si>
  <si>
    <t>100f</t>
  </si>
  <si>
    <t xml:space="preserve">BIVIO A52 TANGENZIALE NORD, A4 TORINO, SS35 COMO, SS36 LECCO, MALPENSA </t>
  </si>
  <si>
    <t>100g</t>
  </si>
  <si>
    <t>SEGUO A4 VENEZIA, ORIO AL SERIO</t>
  </si>
  <si>
    <t>100h</t>
  </si>
  <si>
    <t>TANGENZIALE EST A51 CON LE USCITE COLOGNO MONZESE SUD, COLOGNO MONZESE NORD, CERNUSCO SUL NAVIGLIO BRUGHERIO, CARUGATE</t>
  </si>
  <si>
    <t>100i</t>
  </si>
  <si>
    <t>BARRIERA DI AGRATE</t>
  </si>
  <si>
    <t>100l</t>
  </si>
  <si>
    <t>USMATE, VELATE, SS342 LECCO</t>
  </si>
  <si>
    <t>100m</t>
  </si>
  <si>
    <t>SEGUO TORINO - VENEZIA,</t>
  </si>
  <si>
    <t>100n</t>
  </si>
  <si>
    <t>AGRATE</t>
  </si>
  <si>
    <t>100o</t>
  </si>
  <si>
    <t>CAVENAGO CAMBIAGO</t>
  </si>
  <si>
    <t>100p</t>
  </si>
  <si>
    <t>100q</t>
  </si>
  <si>
    <t>CAPRIATE S.GERVASIO</t>
  </si>
  <si>
    <t>100r</t>
  </si>
  <si>
    <t>100s</t>
  </si>
  <si>
    <t>USCIRE A BERGAMO AUTOSTRADA DELL'ASSE</t>
  </si>
  <si>
    <t>100t</t>
  </si>
  <si>
    <t>ORIO AL SERIO</t>
  </si>
  <si>
    <t>MOTORIZZAZIONE - DUOMO</t>
  </si>
  <si>
    <t>101a</t>
  </si>
  <si>
    <t>101b</t>
  </si>
  <si>
    <t>101c</t>
  </si>
  <si>
    <t>101d</t>
  </si>
  <si>
    <t>101e</t>
  </si>
  <si>
    <t>101f</t>
  </si>
  <si>
    <t>101g</t>
  </si>
  <si>
    <t>101h</t>
  </si>
  <si>
    <t>101i</t>
  </si>
  <si>
    <t>VIA MILTON</t>
  </si>
  <si>
    <t>101l</t>
  </si>
  <si>
    <t>101m</t>
  </si>
  <si>
    <t>101n</t>
  </si>
  <si>
    <t>101o</t>
  </si>
  <si>
    <t>101p</t>
  </si>
  <si>
    <t>101q</t>
  </si>
  <si>
    <t>101r</t>
  </si>
  <si>
    <t>101s</t>
  </si>
  <si>
    <t>101t</t>
  </si>
  <si>
    <t>101u</t>
  </si>
  <si>
    <t>101v</t>
  </si>
  <si>
    <t>101z</t>
  </si>
  <si>
    <t>MUSEO SCIENZA E TECNICA - DUOMO</t>
  </si>
  <si>
    <t>102a</t>
  </si>
  <si>
    <t>VIA SAN VITTORE 21</t>
  </si>
  <si>
    <t>102b</t>
  </si>
  <si>
    <t>102c</t>
  </si>
  <si>
    <t>102d</t>
  </si>
  <si>
    <t>102e</t>
  </si>
  <si>
    <t>102f</t>
  </si>
  <si>
    <t>102g</t>
  </si>
  <si>
    <t>102h</t>
  </si>
  <si>
    <t>102i</t>
  </si>
  <si>
    <t>102l</t>
  </si>
  <si>
    <t>102m</t>
  </si>
  <si>
    <t>102n</t>
  </si>
  <si>
    <t>102o</t>
  </si>
  <si>
    <t>NERVIANO - PIAZZA FIRENZE</t>
  </si>
  <si>
    <t>103a</t>
  </si>
  <si>
    <t>NERVIANO CON LA SS33 DEL SEMPIONE</t>
  </si>
  <si>
    <t>103b</t>
  </si>
  <si>
    <t>POGLIANO</t>
  </si>
  <si>
    <t>103c</t>
  </si>
  <si>
    <t>BARBAIANA DI LAINATE</t>
  </si>
  <si>
    <t>103d</t>
  </si>
  <si>
    <t>103e</t>
  </si>
  <si>
    <t>PERO</t>
  </si>
  <si>
    <t>103f</t>
  </si>
  <si>
    <t>103g</t>
  </si>
  <si>
    <t>103h</t>
  </si>
  <si>
    <t>103i</t>
  </si>
  <si>
    <t>103l</t>
  </si>
  <si>
    <t>103m</t>
  </si>
  <si>
    <t>103n</t>
  </si>
  <si>
    <t>103o</t>
  </si>
  <si>
    <t>OPERA - MEDA</t>
  </si>
  <si>
    <t>104a</t>
  </si>
  <si>
    <t>SS 412 DELLA VAL TIDONE</t>
  </si>
  <si>
    <t>104b</t>
  </si>
  <si>
    <t>OPERA</t>
  </si>
  <si>
    <t>104c</t>
  </si>
  <si>
    <t>NOVERASCO</t>
  </si>
  <si>
    <t>104d</t>
  </si>
  <si>
    <t>104e</t>
  </si>
  <si>
    <t>104f</t>
  </si>
  <si>
    <t>104g</t>
  </si>
  <si>
    <t>104h</t>
  </si>
  <si>
    <t>104i</t>
  </si>
  <si>
    <t>104l</t>
  </si>
  <si>
    <t>104m</t>
  </si>
  <si>
    <t>104n</t>
  </si>
  <si>
    <t>104o</t>
  </si>
  <si>
    <t>104p</t>
  </si>
  <si>
    <t>104q</t>
  </si>
  <si>
    <t>104r</t>
  </si>
  <si>
    <t>104s</t>
  </si>
  <si>
    <t>104t</t>
  </si>
  <si>
    <t>104u</t>
  </si>
  <si>
    <t>104v</t>
  </si>
  <si>
    <t>104z</t>
  </si>
  <si>
    <t>104aa</t>
  </si>
  <si>
    <t>104ab</t>
  </si>
  <si>
    <t>104ac</t>
  </si>
  <si>
    <t>104ad</t>
  </si>
  <si>
    <t>104ae</t>
  </si>
  <si>
    <t>104af</t>
  </si>
  <si>
    <t>PIAZZALE LEGA LOMBARDA</t>
  </si>
  <si>
    <t>104ag</t>
  </si>
  <si>
    <t>104ah</t>
  </si>
  <si>
    <t>104ai</t>
  </si>
  <si>
    <t>104al</t>
  </si>
  <si>
    <t>104am</t>
  </si>
  <si>
    <t>CAVALCAVIA DELLA SORGENTE</t>
  </si>
  <si>
    <t>104an</t>
  </si>
  <si>
    <t>104ao</t>
  </si>
  <si>
    <t>104ap</t>
  </si>
  <si>
    <t>104aq</t>
  </si>
  <si>
    <t>104ar</t>
  </si>
  <si>
    <t>104as</t>
  </si>
  <si>
    <t>VIALE FERMI</t>
  </si>
  <si>
    <t>104at</t>
  </si>
  <si>
    <t>104au</t>
  </si>
  <si>
    <t>INTERSEZIONE CON A4 TORINO-TRIESTE</t>
  </si>
  <si>
    <t>104av</t>
  </si>
  <si>
    <t>SS 35 DEI GIOVI</t>
  </si>
  <si>
    <t>104az</t>
  </si>
  <si>
    <t>CORMANO - CUSANO MILANINO</t>
  </si>
  <si>
    <t>104ba</t>
  </si>
  <si>
    <t>RHO - MONZA SP 46</t>
  </si>
  <si>
    <t>104bb</t>
  </si>
  <si>
    <t>INTERSEZIONE CON TANGENZIALE NORD A52</t>
  </si>
  <si>
    <t>104bc</t>
  </si>
  <si>
    <t>PADERNO DUGNANO</t>
  </si>
  <si>
    <t>104bd</t>
  </si>
  <si>
    <t>NOVA MILANESE</t>
  </si>
  <si>
    <t>104be</t>
  </si>
  <si>
    <t>VAREDO</t>
  </si>
  <si>
    <t>104bf</t>
  </si>
  <si>
    <t>BOVISIO MASCIAGO</t>
  </si>
  <si>
    <t>104bg</t>
  </si>
  <si>
    <t>CESANO MADERNO</t>
  </si>
  <si>
    <t>104bh</t>
  </si>
  <si>
    <t>SEVESO</t>
  </si>
  <si>
    <t>104bi</t>
  </si>
  <si>
    <t>MEDA</t>
  </si>
  <si>
    <t>OPERA – PIAZZA NEGRELLI</t>
  </si>
  <si>
    <t>105a</t>
  </si>
  <si>
    <t>105b</t>
  </si>
  <si>
    <t>105c</t>
  </si>
  <si>
    <t>105d</t>
  </si>
  <si>
    <t>105e</t>
  </si>
  <si>
    <t>105f</t>
  </si>
  <si>
    <t>105g</t>
  </si>
  <si>
    <t>VIA GIOVANNI DA CERMENATE</t>
  </si>
  <si>
    <t>105h</t>
  </si>
  <si>
    <t>PIAZZALE FRANCESCO CARRARA</t>
  </si>
  <si>
    <t>105i</t>
  </si>
  <si>
    <t>CAVALCAVIA SCHIAVONE</t>
  </si>
  <si>
    <t>105l</t>
  </si>
  <si>
    <t>PIAZZA MAGGI</t>
  </si>
  <si>
    <t>105m</t>
  </si>
  <si>
    <t>VIALE FAMAGOSTA</t>
  </si>
  <si>
    <t>105n</t>
  </si>
  <si>
    <t>PIAZZA MIANI</t>
  </si>
  <si>
    <t>105o</t>
  </si>
  <si>
    <t>VIA FAENZA</t>
  </si>
  <si>
    <t>105p</t>
  </si>
  <si>
    <t>VIA PARENZO</t>
  </si>
  <si>
    <t>105q</t>
  </si>
  <si>
    <t>PIAZZA NEGRELLI</t>
  </si>
  <si>
    <t>ORIO AL SERIO - FIERA RHO (VIA A4 SERENISSIMA)</t>
  </si>
  <si>
    <t>106a</t>
  </si>
  <si>
    <t>106b</t>
  </si>
  <si>
    <t>AUTOSTRADA DELL'ASSE</t>
  </si>
  <si>
    <t>106c</t>
  </si>
  <si>
    <t>ENTRARE A BERGAMO PER A4 MILANO-TORINO</t>
  </si>
  <si>
    <t>106d</t>
  </si>
  <si>
    <t>RESTARE SULLA A4 MILANO - TORINO</t>
  </si>
  <si>
    <t>106e</t>
  </si>
  <si>
    <t>106f</t>
  </si>
  <si>
    <t>106g</t>
  </si>
  <si>
    <t>TREZZO SULL'ADDA,</t>
  </si>
  <si>
    <t>106h</t>
  </si>
  <si>
    <t>106i</t>
  </si>
  <si>
    <t>106l</t>
  </si>
  <si>
    <t>SVINCOLO A51 TANGENZIALE EST, A7 GENOVA, A1 BOLOGNA, MILANO CENTRO E LINATE</t>
  </si>
  <si>
    <t>106m</t>
  </si>
  <si>
    <t>SVINCOLO MONZA, A52 TANGENZIALE NORD</t>
  </si>
  <si>
    <t>106n</t>
  </si>
  <si>
    <t>BARRIERA DI MILANO EST</t>
  </si>
  <si>
    <t>106o</t>
  </si>
  <si>
    <t>CINISELLO BALSAMO SESTO S.GIOVANNI</t>
  </si>
  <si>
    <t>106p</t>
  </si>
  <si>
    <t>CORMANO (NIGUARDA, SS35 DEI GIOVI - COMO, BRESSO)</t>
  </si>
  <si>
    <t>106q</t>
  </si>
  <si>
    <t>MILANO CERTOSA</t>
  </si>
  <si>
    <t>106r</t>
  </si>
  <si>
    <t>A8 VARESE, A9 COMO - CHIASSO, FIERAMILANO RHO, MALPENSA</t>
  </si>
  <si>
    <t>106s</t>
  </si>
  <si>
    <t>USCIRE A PERO, FIERAMILANO RHO PORTE EST, SUD, OVEST, NORD</t>
  </si>
  <si>
    <t>OSPEDALE C.T.O. - DUOMO 1° SOLUZIONE</t>
  </si>
  <si>
    <t>107a</t>
  </si>
  <si>
    <t>VIA BIGNAMI</t>
  </si>
  <si>
    <t>107b</t>
  </si>
  <si>
    <t>VIALE FULVIO TESTI</t>
  </si>
  <si>
    <t>107c</t>
  </si>
  <si>
    <t>107d</t>
  </si>
  <si>
    <t>107e</t>
  </si>
  <si>
    <t>PIAZZALE LAGOSTA</t>
  </si>
  <si>
    <t>107f</t>
  </si>
  <si>
    <t>VIA POLA</t>
  </si>
  <si>
    <t>107g</t>
  </si>
  <si>
    <t>107h</t>
  </si>
  <si>
    <t>107i</t>
  </si>
  <si>
    <t>107l</t>
  </si>
  <si>
    <t>107m</t>
  </si>
  <si>
    <t>107n</t>
  </si>
  <si>
    <t>107o</t>
  </si>
  <si>
    <t>107p</t>
  </si>
  <si>
    <t>107q</t>
  </si>
  <si>
    <t>107r</t>
  </si>
  <si>
    <t>107s</t>
  </si>
  <si>
    <t>107t</t>
  </si>
  <si>
    <t>107u</t>
  </si>
  <si>
    <t>107v</t>
  </si>
  <si>
    <t>107z</t>
  </si>
  <si>
    <t>107aa</t>
  </si>
  <si>
    <t>107ab</t>
  </si>
  <si>
    <t>107ac</t>
  </si>
  <si>
    <t>107ad</t>
  </si>
  <si>
    <t>107ae</t>
  </si>
  <si>
    <t>107af</t>
  </si>
  <si>
    <t>OSPEDALE C.T.O. - DUOMO (2 SOLUZIONE)</t>
  </si>
  <si>
    <t>108a</t>
  </si>
  <si>
    <t>108b</t>
  </si>
  <si>
    <t>VIALE SARCA</t>
  </si>
  <si>
    <t>108c</t>
  </si>
  <si>
    <t>VIA ARBE</t>
  </si>
  <si>
    <t>108d</t>
  </si>
  <si>
    <t>LARGO MARTIRI DELLE FOIBE</t>
  </si>
  <si>
    <t>108e</t>
  </si>
  <si>
    <t>108f</t>
  </si>
  <si>
    <t>VIA TARAMELLI</t>
  </si>
  <si>
    <t>108g</t>
  </si>
  <si>
    <t>108h</t>
  </si>
  <si>
    <t>VIALE NAZARIO SAURO</t>
  </si>
  <si>
    <t>108i</t>
  </si>
  <si>
    <t>108l</t>
  </si>
  <si>
    <t>108m</t>
  </si>
  <si>
    <t>108n</t>
  </si>
  <si>
    <t>108o</t>
  </si>
  <si>
    <t>108p</t>
  </si>
  <si>
    <t>108q</t>
  </si>
  <si>
    <t>108r</t>
  </si>
  <si>
    <t>108s</t>
  </si>
  <si>
    <t>108t</t>
  </si>
  <si>
    <t>108u</t>
  </si>
  <si>
    <t>108v</t>
  </si>
  <si>
    <t>108z</t>
  </si>
  <si>
    <t>108aa</t>
  </si>
  <si>
    <t>108ab</t>
  </si>
  <si>
    <t>108ac</t>
  </si>
  <si>
    <t>108ad</t>
  </si>
  <si>
    <t>108ae</t>
  </si>
  <si>
    <t>108af</t>
  </si>
  <si>
    <t>108ag</t>
  </si>
  <si>
    <t>108ah</t>
  </si>
  <si>
    <t>108ai</t>
  </si>
  <si>
    <t>108al</t>
  </si>
  <si>
    <t>108am</t>
  </si>
  <si>
    <t>108an</t>
  </si>
  <si>
    <t>OSPEDALE FATEBENEFRATELLI - DUOMO</t>
  </si>
  <si>
    <t>109a</t>
  </si>
  <si>
    <t>109b</t>
  </si>
  <si>
    <t>VIALE MONTESANTO</t>
  </si>
  <si>
    <t>109c</t>
  </si>
  <si>
    <t>109d</t>
  </si>
  <si>
    <t>109e</t>
  </si>
  <si>
    <t>109f</t>
  </si>
  <si>
    <t>109g</t>
  </si>
  <si>
    <t>109h</t>
  </si>
  <si>
    <t>109i</t>
  </si>
  <si>
    <t>109l</t>
  </si>
  <si>
    <t>109m</t>
  </si>
  <si>
    <t>109n</t>
  </si>
  <si>
    <t>109o</t>
  </si>
  <si>
    <t>109p</t>
  </si>
  <si>
    <t>109q</t>
  </si>
  <si>
    <t>109r</t>
  </si>
  <si>
    <t>109s</t>
  </si>
  <si>
    <t>109t</t>
  </si>
  <si>
    <t>109u</t>
  </si>
  <si>
    <t>109v</t>
  </si>
  <si>
    <t>109z</t>
  </si>
  <si>
    <t>OSPEDALE GALEAZZI - DUOMO</t>
  </si>
  <si>
    <t>110a</t>
  </si>
  <si>
    <t>PIAZZA FORTUNATO (BRUZZANO)</t>
  </si>
  <si>
    <t>110b</t>
  </si>
  <si>
    <t>VIA VINCENZO DA SEREGNO</t>
  </si>
  <si>
    <t>110c</t>
  </si>
  <si>
    <t>110d</t>
  </si>
  <si>
    <t>VIA BENIGNO CRESPI</t>
  </si>
  <si>
    <t>110e</t>
  </si>
  <si>
    <t>110f</t>
  </si>
  <si>
    <t>110g</t>
  </si>
  <si>
    <t>110h</t>
  </si>
  <si>
    <t>110i</t>
  </si>
  <si>
    <t>110l</t>
  </si>
  <si>
    <t>110m</t>
  </si>
  <si>
    <t>110n</t>
  </si>
  <si>
    <t>BASTIONI PORTA VOLTA</t>
  </si>
  <si>
    <t>110o</t>
  </si>
  <si>
    <t>110p</t>
  </si>
  <si>
    <t>110q</t>
  </si>
  <si>
    <t>110r</t>
  </si>
  <si>
    <t>110s</t>
  </si>
  <si>
    <t>PIAZZA CASTELLO</t>
  </si>
  <si>
    <t>110t</t>
  </si>
  <si>
    <t>VIA LANZA</t>
  </si>
  <si>
    <t>110u</t>
  </si>
  <si>
    <t>110v</t>
  </si>
  <si>
    <t>110z</t>
  </si>
  <si>
    <t>110aa</t>
  </si>
  <si>
    <t>110ab</t>
  </si>
  <si>
    <t>110ac</t>
  </si>
  <si>
    <t>110ad</t>
  </si>
  <si>
    <t>110ae</t>
  </si>
  <si>
    <t>110af</t>
  </si>
  <si>
    <t>110ag</t>
  </si>
  <si>
    <t>110ah</t>
  </si>
  <si>
    <t>OSPEDALE GALEAZZI - STAZIONE CENTRALE</t>
  </si>
  <si>
    <t>111a</t>
  </si>
  <si>
    <t>111b</t>
  </si>
  <si>
    <t>111c</t>
  </si>
  <si>
    <t>111d</t>
  </si>
  <si>
    <t>111e</t>
  </si>
  <si>
    <t>111f</t>
  </si>
  <si>
    <t>111g</t>
  </si>
  <si>
    <t>111h</t>
  </si>
  <si>
    <t>111i</t>
  </si>
  <si>
    <t>111l</t>
  </si>
  <si>
    <t>PIAZZA SPOTORNO</t>
  </si>
  <si>
    <t>111m</t>
  </si>
  <si>
    <t>111n</t>
  </si>
  <si>
    <t>111o</t>
  </si>
  <si>
    <t>111p</t>
  </si>
  <si>
    <t>111q</t>
  </si>
  <si>
    <t>111r</t>
  </si>
  <si>
    <t>111s</t>
  </si>
  <si>
    <t>111t</t>
  </si>
  <si>
    <t>VIA PERGOLESI</t>
  </si>
  <si>
    <t>111u</t>
  </si>
  <si>
    <t>PIAZZA LUIGI DI SAVOIA</t>
  </si>
  <si>
    <t>OSPEDALE POLICLINICO VIA F.SFORZA - LAMBRATE</t>
  </si>
  <si>
    <t>112a</t>
  </si>
  <si>
    <t>VIA FRANCESCO SFORZA</t>
  </si>
  <si>
    <t>112b</t>
  </si>
  <si>
    <t>112c</t>
  </si>
  <si>
    <t>PIAZZA SAN PIETRO IN GESSATE CON LARGO BIAGI</t>
  </si>
  <si>
    <t>112d</t>
  </si>
  <si>
    <t>112e</t>
  </si>
  <si>
    <t>112f</t>
  </si>
  <si>
    <t>VIALE PREMUDA</t>
  </si>
  <si>
    <t>112g</t>
  </si>
  <si>
    <t>VIA MARCONA</t>
  </si>
  <si>
    <t>112h</t>
  </si>
  <si>
    <t>VIALE CAMPANIA</t>
  </si>
  <si>
    <t>112i</t>
  </si>
  <si>
    <t>PIAZZA PIOLA</t>
  </si>
  <si>
    <t>112l</t>
  </si>
  <si>
    <t>112m</t>
  </si>
  <si>
    <t>PIAZZA BOTTINI STAZ. LAMBRATE</t>
  </si>
  <si>
    <t>OSPEDALE POLICLINICO VIA F.SFORZA - LINATE</t>
  </si>
  <si>
    <t>113a</t>
  </si>
  <si>
    <t>113b</t>
  </si>
  <si>
    <t>113c</t>
  </si>
  <si>
    <t>113d</t>
  </si>
  <si>
    <t>113e</t>
  </si>
  <si>
    <t>113f</t>
  </si>
  <si>
    <t>113g</t>
  </si>
  <si>
    <t>113h</t>
  </si>
  <si>
    <t>113i</t>
  </si>
  <si>
    <t>VIA ZANELLA</t>
  </si>
  <si>
    <t>113l</t>
  </si>
  <si>
    <t>113m</t>
  </si>
  <si>
    <t>113n</t>
  </si>
  <si>
    <t>113o</t>
  </si>
  <si>
    <t>113p</t>
  </si>
  <si>
    <t>113q</t>
  </si>
  <si>
    <t>113r</t>
  </si>
  <si>
    <t>113s</t>
  </si>
  <si>
    <t>113t</t>
  </si>
  <si>
    <t>OSPEDALE SACCO – STAZIONE CENTRALE</t>
  </si>
  <si>
    <t>114a</t>
  </si>
  <si>
    <t>114b</t>
  </si>
  <si>
    <t>114c</t>
  </si>
  <si>
    <t>114d</t>
  </si>
  <si>
    <t>114e</t>
  </si>
  <si>
    <t>114f</t>
  </si>
  <si>
    <t>114g</t>
  </si>
  <si>
    <t>114h</t>
  </si>
  <si>
    <t>114i</t>
  </si>
  <si>
    <t>114l</t>
  </si>
  <si>
    <t>114m</t>
  </si>
  <si>
    <t>114n</t>
  </si>
  <si>
    <t>114o</t>
  </si>
  <si>
    <t>114p</t>
  </si>
  <si>
    <t>114q</t>
  </si>
  <si>
    <t>114r</t>
  </si>
  <si>
    <t>114s</t>
  </si>
  <si>
    <t>114t</t>
  </si>
  <si>
    <t>114u</t>
  </si>
  <si>
    <t>114v</t>
  </si>
  <si>
    <t>114z</t>
  </si>
  <si>
    <t>114aa</t>
  </si>
  <si>
    <t>OSPEDALE SACCO - DUOMO</t>
  </si>
  <si>
    <t>115a</t>
  </si>
  <si>
    <t>115b</t>
  </si>
  <si>
    <t>115c</t>
  </si>
  <si>
    <t>115d</t>
  </si>
  <si>
    <t>115e</t>
  </si>
  <si>
    <t>115f</t>
  </si>
  <si>
    <t>115g</t>
  </si>
  <si>
    <t>PIAZZA CASTELLI</t>
  </si>
  <si>
    <t>115h</t>
  </si>
  <si>
    <t>115i</t>
  </si>
  <si>
    <t>115l</t>
  </si>
  <si>
    <t>115m</t>
  </si>
  <si>
    <t>115n</t>
  </si>
  <si>
    <t>115o</t>
  </si>
  <si>
    <t>115p</t>
  </si>
  <si>
    <t>115q</t>
  </si>
  <si>
    <t>115r</t>
  </si>
  <si>
    <t>115s</t>
  </si>
  <si>
    <t>PIAZZA CADORNA</t>
  </si>
  <si>
    <t>115t</t>
  </si>
  <si>
    <t>115u</t>
  </si>
  <si>
    <t>115v</t>
  </si>
  <si>
    <t>115z</t>
  </si>
  <si>
    <t>115aa</t>
  </si>
  <si>
    <t>115ab</t>
  </si>
  <si>
    <t>115ac</t>
  </si>
  <si>
    <t>115ad</t>
  </si>
  <si>
    <t>115ae</t>
  </si>
  <si>
    <t>115af</t>
  </si>
  <si>
    <t>115ag</t>
  </si>
  <si>
    <t>115ah</t>
  </si>
  <si>
    <t>OSPEDALE SACCO – SAN DONATO MILANESE</t>
  </si>
  <si>
    <t>116a</t>
  </si>
  <si>
    <t>116b</t>
  </si>
  <si>
    <t>116c</t>
  </si>
  <si>
    <t>116d</t>
  </si>
  <si>
    <t>116e</t>
  </si>
  <si>
    <t>116f</t>
  </si>
  <si>
    <t>116g</t>
  </si>
  <si>
    <t>116h</t>
  </si>
  <si>
    <t>116i</t>
  </si>
  <si>
    <t>116l</t>
  </si>
  <si>
    <t>116m</t>
  </si>
  <si>
    <t>116n</t>
  </si>
  <si>
    <t>116o</t>
  </si>
  <si>
    <t>116p</t>
  </si>
  <si>
    <t>116q</t>
  </si>
  <si>
    <t>116r</t>
  </si>
  <si>
    <t>116s</t>
  </si>
  <si>
    <t>116t</t>
  </si>
  <si>
    <t>FORO BUONAPARTE DISP.</t>
  </si>
  <si>
    <t>116u</t>
  </si>
  <si>
    <t>116v</t>
  </si>
  <si>
    <t>116z</t>
  </si>
  <si>
    <t>116aa</t>
  </si>
  <si>
    <t>116ab</t>
  </si>
  <si>
    <t>116ac</t>
  </si>
  <si>
    <t>116ad</t>
  </si>
  <si>
    <t>116ae</t>
  </si>
  <si>
    <t>116af</t>
  </si>
  <si>
    <t>116ag</t>
  </si>
  <si>
    <t>116ah</t>
  </si>
  <si>
    <t>CORSO PORTA ROMANA</t>
  </si>
  <si>
    <t>116ai</t>
  </si>
  <si>
    <t>116al</t>
  </si>
  <si>
    <t>116am</t>
  </si>
  <si>
    <t>116an</t>
  </si>
  <si>
    <t>116ao</t>
  </si>
  <si>
    <t>116ap</t>
  </si>
  <si>
    <t>116aq</t>
  </si>
  <si>
    <t>116ar</t>
  </si>
  <si>
    <t>116as</t>
  </si>
  <si>
    <t>116at</t>
  </si>
  <si>
    <t>116au</t>
  </si>
  <si>
    <t>116av</t>
  </si>
  <si>
    <t>116az</t>
  </si>
  <si>
    <t>116ba</t>
  </si>
  <si>
    <t>116bb</t>
  </si>
  <si>
    <t>116bc</t>
  </si>
  <si>
    <t>116bd</t>
  </si>
  <si>
    <t>116be</t>
  </si>
  <si>
    <t>116bf</t>
  </si>
  <si>
    <t>116bg</t>
  </si>
  <si>
    <t>116bh</t>
  </si>
  <si>
    <t>116bi</t>
  </si>
  <si>
    <t>S. DONATO MILANESE</t>
  </si>
  <si>
    <t>OSPEDALE SAN PAOLO - PIAZZALE BOLOGNA</t>
  </si>
  <si>
    <t>117a</t>
  </si>
  <si>
    <t>VIA SAN VIGILIO</t>
  </si>
  <si>
    <t>117b</t>
  </si>
  <si>
    <t>117c</t>
  </si>
  <si>
    <t>117d</t>
  </si>
  <si>
    <t>CAVALCAVIA SCHIAVONI</t>
  </si>
  <si>
    <t>117e</t>
  </si>
  <si>
    <t>117f</t>
  </si>
  <si>
    <t>117g</t>
  </si>
  <si>
    <t>PIAZZA CHIARADIA</t>
  </si>
  <si>
    <t>117h</t>
  </si>
  <si>
    <t>VIA SOLAROLI</t>
  </si>
  <si>
    <t>117i</t>
  </si>
  <si>
    <t>VIA PASINETTI</t>
  </si>
  <si>
    <t>117l</t>
  </si>
  <si>
    <t>117m</t>
  </si>
  <si>
    <t>VIA ORTLES</t>
  </si>
  <si>
    <t>117n</t>
  </si>
  <si>
    <t>PIAZZA BONOMELLI</t>
  </si>
  <si>
    <t>117o</t>
  </si>
  <si>
    <t>VIALE BRENTA</t>
  </si>
  <si>
    <t>117p</t>
  </si>
  <si>
    <t>VIALE BACCHIGLIONE</t>
  </si>
  <si>
    <t>117q</t>
  </si>
  <si>
    <t>OSPEDALE S. RAFFAELE - LINATE</t>
  </si>
  <si>
    <t>118a</t>
  </si>
  <si>
    <t>118b</t>
  </si>
  <si>
    <t>VIA PADOVA</t>
  </si>
  <si>
    <t>118c</t>
  </si>
  <si>
    <t>118d</t>
  </si>
  <si>
    <t>118e</t>
  </si>
  <si>
    <t>VIA TEODOSIO</t>
  </si>
  <si>
    <t>118f</t>
  </si>
  <si>
    <t>VIA PONZIO</t>
  </si>
  <si>
    <t>118g</t>
  </si>
  <si>
    <t>PIAZZALE GORINI</t>
  </si>
  <si>
    <t>118h</t>
  </si>
  <si>
    <t>VIA ASELLI</t>
  </si>
  <si>
    <t>118i</t>
  </si>
  <si>
    <t>118l</t>
  </si>
  <si>
    <t>118m</t>
  </si>
  <si>
    <t>VIA LOMELLINA</t>
  </si>
  <si>
    <t>118n</t>
  </si>
  <si>
    <t>118o</t>
  </si>
  <si>
    <t>118p</t>
  </si>
  <si>
    <t>118q</t>
  </si>
  <si>
    <t>118r</t>
  </si>
  <si>
    <t>118s</t>
  </si>
  <si>
    <t>118t</t>
  </si>
  <si>
    <t>118u</t>
  </si>
  <si>
    <t>PERO – CASSINA DE’ PECCHI</t>
  </si>
  <si>
    <t>119a</t>
  </si>
  <si>
    <t>PERO SS33 DEL SEMPIONE</t>
  </si>
  <si>
    <t>119b</t>
  </si>
  <si>
    <t>119c</t>
  </si>
  <si>
    <t>119d</t>
  </si>
  <si>
    <t>119e</t>
  </si>
  <si>
    <t>119f</t>
  </si>
  <si>
    <t>119g</t>
  </si>
  <si>
    <t>119h</t>
  </si>
  <si>
    <t>VIA TRAIANO</t>
  </si>
  <si>
    <t>119i</t>
  </si>
  <si>
    <t>119l</t>
  </si>
  <si>
    <t>119m</t>
  </si>
  <si>
    <t>119n</t>
  </si>
  <si>
    <t>VIALE BODIO</t>
  </si>
  <si>
    <t>119o</t>
  </si>
  <si>
    <t>119p</t>
  </si>
  <si>
    <t>119q</t>
  </si>
  <si>
    <t>119r</t>
  </si>
  <si>
    <t>119s</t>
  </si>
  <si>
    <t>119t</t>
  </si>
  <si>
    <t>119u</t>
  </si>
  <si>
    <t>119v</t>
  </si>
  <si>
    <t>119z</t>
  </si>
  <si>
    <t>119aa</t>
  </si>
  <si>
    <t>119ab</t>
  </si>
  <si>
    <t>119ac</t>
  </si>
  <si>
    <t>119ad</t>
  </si>
  <si>
    <t>119ae</t>
  </si>
  <si>
    <t>119af</t>
  </si>
  <si>
    <t>119ag</t>
  </si>
  <si>
    <t>PIAZZA CAIAZZO</t>
  </si>
  <si>
    <t>119ah</t>
  </si>
  <si>
    <t>VIALE ANDREA DORIA</t>
  </si>
  <si>
    <t>119ai</t>
  </si>
  <si>
    <t>VIA PIER LUIGI DA PALESTRINA</t>
  </si>
  <si>
    <t>119al</t>
  </si>
  <si>
    <t>119am</t>
  </si>
  <si>
    <t>119an</t>
  </si>
  <si>
    <t>119ao</t>
  </si>
  <si>
    <t>119ap</t>
  </si>
  <si>
    <t>119aq</t>
  </si>
  <si>
    <t>119ar</t>
  </si>
  <si>
    <t>119as</t>
  </si>
  <si>
    <t>119at</t>
  </si>
  <si>
    <t>119au</t>
  </si>
  <si>
    <t>119av</t>
  </si>
  <si>
    <t>VIMODRONE</t>
  </si>
  <si>
    <t>119az</t>
  </si>
  <si>
    <t>PIOLTELLO</t>
  </si>
  <si>
    <t>119ba</t>
  </si>
  <si>
    <t>CERNUSCO SUL NAVIGLIO</t>
  </si>
  <si>
    <t>119bb</t>
  </si>
  <si>
    <t>CASSINA DE PECCHI</t>
  </si>
  <si>
    <t>PERO - PIAZZALE LOTTO</t>
  </si>
  <si>
    <t>120a</t>
  </si>
  <si>
    <t>120b</t>
  </si>
  <si>
    <t>120c</t>
  </si>
  <si>
    <t>120d</t>
  </si>
  <si>
    <t>VIA RIZZO</t>
  </si>
  <si>
    <t>120e</t>
  </si>
  <si>
    <t>VIALE ALCIDE DE GASPERI</t>
  </si>
  <si>
    <t>120f</t>
  </si>
  <si>
    <t>PIAZZA KENNEDY</t>
  </si>
  <si>
    <t>120g</t>
  </si>
  <si>
    <t>120h</t>
  </si>
  <si>
    <t>VIALE RENATO SERRA</t>
  </si>
  <si>
    <t>120i</t>
  </si>
  <si>
    <t>120l</t>
  </si>
  <si>
    <t>VIALE ELIA</t>
  </si>
  <si>
    <t>120m</t>
  </si>
  <si>
    <t>PERO – PIAZZA 24 MAGGIO</t>
  </si>
  <si>
    <t>121a</t>
  </si>
  <si>
    <t>121b</t>
  </si>
  <si>
    <t>121c</t>
  </si>
  <si>
    <t>121d</t>
  </si>
  <si>
    <t>121e</t>
  </si>
  <si>
    <t>121f</t>
  </si>
  <si>
    <t>121g</t>
  </si>
  <si>
    <t>SOTTOPASSO SCARAMPO</t>
  </si>
  <si>
    <t>121h</t>
  </si>
  <si>
    <t>121i</t>
  </si>
  <si>
    <t>VIALE EGINARDO</t>
  </si>
  <si>
    <t>121l</t>
  </si>
  <si>
    <t>121m</t>
  </si>
  <si>
    <t>121n</t>
  </si>
  <si>
    <t>121o</t>
  </si>
  <si>
    <t>121p</t>
  </si>
  <si>
    <t>121q</t>
  </si>
  <si>
    <t>121r</t>
  </si>
  <si>
    <t>121s</t>
  </si>
  <si>
    <t>121t</t>
  </si>
  <si>
    <t>121u</t>
  </si>
  <si>
    <t>121v</t>
  </si>
  <si>
    <t>VIA TOTI</t>
  </si>
  <si>
    <t>121z</t>
  </si>
  <si>
    <t>121aa</t>
  </si>
  <si>
    <t>VIALE DI PORTA VERCELLINA</t>
  </si>
  <si>
    <t>121ab</t>
  </si>
  <si>
    <t>PIAZZALE AQUILEIA</t>
  </si>
  <si>
    <t>121ac</t>
  </si>
  <si>
    <t>VIALE PAPINIANO</t>
  </si>
  <si>
    <t>121ad</t>
  </si>
  <si>
    <t>121ae</t>
  </si>
  <si>
    <t>121af</t>
  </si>
  <si>
    <t>PIAZZALE GENERAL CANTORE</t>
  </si>
  <si>
    <t>121ag</t>
  </si>
  <si>
    <t>VIALE GABRIELE D'ANNUNZIO</t>
  </si>
  <si>
    <t>121ah</t>
  </si>
  <si>
    <t>PERO RHO FIERA - LINATE</t>
  </si>
  <si>
    <t>122a</t>
  </si>
  <si>
    <t>122b</t>
  </si>
  <si>
    <t>122c</t>
  </si>
  <si>
    <t>122d</t>
  </si>
  <si>
    <t>122e</t>
  </si>
  <si>
    <t>122f</t>
  </si>
  <si>
    <t>122g</t>
  </si>
  <si>
    <t>122h</t>
  </si>
  <si>
    <t>122i</t>
  </si>
  <si>
    <t>122l</t>
  </si>
  <si>
    <t>122m</t>
  </si>
  <si>
    <t>122n</t>
  </si>
  <si>
    <t>122o</t>
  </si>
  <si>
    <t>122p</t>
  </si>
  <si>
    <t>122q</t>
  </si>
  <si>
    <t>122r</t>
  </si>
  <si>
    <t>122s</t>
  </si>
  <si>
    <t>122t</t>
  </si>
  <si>
    <t>122u</t>
  </si>
  <si>
    <t>122v</t>
  </si>
  <si>
    <t>122z</t>
  </si>
  <si>
    <t>122aa</t>
  </si>
  <si>
    <t>122ab</t>
  </si>
  <si>
    <t>122ac</t>
  </si>
  <si>
    <t>122ad</t>
  </si>
  <si>
    <t>122ae</t>
  </si>
  <si>
    <t>122af</t>
  </si>
  <si>
    <t>VIA LEPETIT</t>
  </si>
  <si>
    <t>122ag</t>
  </si>
  <si>
    <t>122ah</t>
  </si>
  <si>
    <t>122ai</t>
  </si>
  <si>
    <t>122al</t>
  </si>
  <si>
    <t>122am</t>
  </si>
  <si>
    <t>122an</t>
  </si>
  <si>
    <t>122ao</t>
  </si>
  <si>
    <t>122ap</t>
  </si>
  <si>
    <t>122aq</t>
  </si>
  <si>
    <t>122ar</t>
  </si>
  <si>
    <t>122as</t>
  </si>
  <si>
    <t>122at</t>
  </si>
  <si>
    <t>122au</t>
  </si>
  <si>
    <t>122av</t>
  </si>
  <si>
    <t>122az</t>
  </si>
  <si>
    <t>122ba</t>
  </si>
  <si>
    <t>122bb</t>
  </si>
  <si>
    <t>122bc</t>
  </si>
  <si>
    <t>122bd</t>
  </si>
  <si>
    <t>122be</t>
  </si>
  <si>
    <t>122bf</t>
  </si>
  <si>
    <t>122bg</t>
  </si>
  <si>
    <t>122bh</t>
  </si>
  <si>
    <t>122bi</t>
  </si>
  <si>
    <t>122bl</t>
  </si>
  <si>
    <t>PERO RHO FIERA - ORIO AL SERIO</t>
  </si>
  <si>
    <t>123a</t>
  </si>
  <si>
    <t>FIERA MILANO RHO PERO</t>
  </si>
  <si>
    <t>123b</t>
  </si>
  <si>
    <t>PRENDO L'A4 TORINO - TRIESTE CON LE USCITE DI VIALE CERTOSA, OSP. SACCO, VIA STEPHENSON, SAN SIRO, OSP. SAN CARLO</t>
  </si>
  <si>
    <t>123c</t>
  </si>
  <si>
    <t>CORMANO</t>
  </si>
  <si>
    <t>123d</t>
  </si>
  <si>
    <t>CINISELLO BALSAMO SESTO SAN GIOVANNI</t>
  </si>
  <si>
    <t>123e</t>
  </si>
  <si>
    <t>BIVIO A52 TANGENZIALE NORD, SS35 COMO, SS36 LECCO, MALPENSA</t>
  </si>
  <si>
    <t>123f</t>
  </si>
  <si>
    <t>SEGUO A4 VENEZIA</t>
  </si>
  <si>
    <t>123g</t>
  </si>
  <si>
    <t>123h</t>
  </si>
  <si>
    <t>123i</t>
  </si>
  <si>
    <t>123l</t>
  </si>
  <si>
    <t>123m</t>
  </si>
  <si>
    <t>123n</t>
  </si>
  <si>
    <t>123o</t>
  </si>
  <si>
    <t>123p</t>
  </si>
  <si>
    <t>PERO RHO FIERA - PIAZZA CADORNA</t>
  </si>
  <si>
    <t>124a</t>
  </si>
  <si>
    <t>124b</t>
  </si>
  <si>
    <t>124c</t>
  </si>
  <si>
    <t>124d</t>
  </si>
  <si>
    <t>124e</t>
  </si>
  <si>
    <t>124f</t>
  </si>
  <si>
    <t>124g</t>
  </si>
  <si>
    <t>124h</t>
  </si>
  <si>
    <t>124i</t>
  </si>
  <si>
    <t>124l</t>
  </si>
  <si>
    <t>124m</t>
  </si>
  <si>
    <t>124n</t>
  </si>
  <si>
    <t>124o</t>
  </si>
  <si>
    <t>124p</t>
  </si>
  <si>
    <t>124q</t>
  </si>
  <si>
    <t>124r</t>
  </si>
  <si>
    <t>PIAZZA 5 GIORNATE - DUOMO (1 SOLUZIONE)</t>
  </si>
  <si>
    <t>125a</t>
  </si>
  <si>
    <t>125b</t>
  </si>
  <si>
    <t>125c</t>
  </si>
  <si>
    <t>125d</t>
  </si>
  <si>
    <t>125e</t>
  </si>
  <si>
    <t>125f</t>
  </si>
  <si>
    <t>125g</t>
  </si>
  <si>
    <t>125h</t>
  </si>
  <si>
    <t>125i</t>
  </si>
  <si>
    <t>125l</t>
  </si>
  <si>
    <t>125m</t>
  </si>
  <si>
    <t>125n</t>
  </si>
  <si>
    <t>125o</t>
  </si>
  <si>
    <t>125p</t>
  </si>
  <si>
    <t>125q</t>
  </si>
  <si>
    <t>125r</t>
  </si>
  <si>
    <t>125s</t>
  </si>
  <si>
    <t>125t</t>
  </si>
  <si>
    <t>125u</t>
  </si>
  <si>
    <t>125v</t>
  </si>
  <si>
    <t>125z</t>
  </si>
  <si>
    <t>125aa</t>
  </si>
  <si>
    <t>125ab</t>
  </si>
  <si>
    <t>125ac</t>
  </si>
  <si>
    <t>125ad</t>
  </si>
  <si>
    <t>125ae</t>
  </si>
  <si>
    <t>PIAZZA 5 GIORNATE - DUOMO (2 SOLUZIONE)</t>
  </si>
  <si>
    <t>126a</t>
  </si>
  <si>
    <t>126b</t>
  </si>
  <si>
    <t>126c</t>
  </si>
  <si>
    <t>126d</t>
  </si>
  <si>
    <t>126e</t>
  </si>
  <si>
    <t>126f</t>
  </si>
  <si>
    <t>126g</t>
  </si>
  <si>
    <t>126h</t>
  </si>
  <si>
    <t>126i</t>
  </si>
  <si>
    <t>126l</t>
  </si>
  <si>
    <t>126m</t>
  </si>
  <si>
    <t>126n</t>
  </si>
  <si>
    <t>126o</t>
  </si>
  <si>
    <t>126p</t>
  </si>
  <si>
    <t>VIA DELL'UNIONE</t>
  </si>
  <si>
    <t>126q</t>
  </si>
  <si>
    <t>126r</t>
  </si>
  <si>
    <t>126s</t>
  </si>
  <si>
    <t>PIAZZA 5 GIORNATE – LARGO D’ANCONA</t>
  </si>
  <si>
    <t>127a</t>
  </si>
  <si>
    <t>127b</t>
  </si>
  <si>
    <t>127c</t>
  </si>
  <si>
    <t>PIAZZA S. PIETRO IN GESSATE</t>
  </si>
  <si>
    <t>127d</t>
  </si>
  <si>
    <t>127e</t>
  </si>
  <si>
    <t>127f</t>
  </si>
  <si>
    <t>127g</t>
  </si>
  <si>
    <t>127h</t>
  </si>
  <si>
    <t>127i</t>
  </si>
  <si>
    <t>127l</t>
  </si>
  <si>
    <t>127m</t>
  </si>
  <si>
    <t>127n</t>
  </si>
  <si>
    <t>127o</t>
  </si>
  <si>
    <t>127p</t>
  </si>
  <si>
    <t>127q</t>
  </si>
  <si>
    <t>PIAZZA 6 FEBBRAIO - DUOMO</t>
  </si>
  <si>
    <t>128a</t>
  </si>
  <si>
    <t>128b</t>
  </si>
  <si>
    <t>128c</t>
  </si>
  <si>
    <t>128d</t>
  </si>
  <si>
    <t>128e</t>
  </si>
  <si>
    <t>128f</t>
  </si>
  <si>
    <t>128g</t>
  </si>
  <si>
    <t>128h</t>
  </si>
  <si>
    <t>128i</t>
  </si>
  <si>
    <t>128l</t>
  </si>
  <si>
    <t>128m</t>
  </si>
  <si>
    <t>128n</t>
  </si>
  <si>
    <t>128o</t>
  </si>
  <si>
    <t>128p</t>
  </si>
  <si>
    <t>128q</t>
  </si>
  <si>
    <t>128r</t>
  </si>
  <si>
    <t>128s</t>
  </si>
  <si>
    <t>128t</t>
  </si>
  <si>
    <t>128u</t>
  </si>
  <si>
    <t>PIAZZA 6 FEBBRAIO - PIAZZALE ARDUINO</t>
  </si>
  <si>
    <t>129a</t>
  </si>
  <si>
    <t>129b</t>
  </si>
  <si>
    <t>VIALE CASSIODORO</t>
  </si>
  <si>
    <t>129c</t>
  </si>
  <si>
    <t>VIA SENOFONTE</t>
  </si>
  <si>
    <t>129d</t>
  </si>
  <si>
    <t>LARGO AFRICA</t>
  </si>
  <si>
    <t>129e</t>
  </si>
  <si>
    <t>VIA SPINOLA</t>
  </si>
  <si>
    <t>129f</t>
  </si>
  <si>
    <t>129g</t>
  </si>
  <si>
    <t xml:space="preserve">PIAZZA 6 FEBBRAIO - PIAZZA NAPOLI </t>
  </si>
  <si>
    <t>130a</t>
  </si>
  <si>
    <t>130b</t>
  </si>
  <si>
    <t>VIA CASSIODORO</t>
  </si>
  <si>
    <t>130c</t>
  </si>
  <si>
    <t>VIA BELISARIO</t>
  </si>
  <si>
    <t>130d</t>
  </si>
  <si>
    <t>130e</t>
  </si>
  <si>
    <t>130f</t>
  </si>
  <si>
    <t>130g</t>
  </si>
  <si>
    <t>130h</t>
  </si>
  <si>
    <t>130i</t>
  </si>
  <si>
    <t>130l</t>
  </si>
  <si>
    <t>130m</t>
  </si>
  <si>
    <t>VIA WASHINGTON</t>
  </si>
  <si>
    <t>130n</t>
  </si>
  <si>
    <t>PIAZZA 24 MAGGIO – MALPENSA</t>
  </si>
  <si>
    <t>131a</t>
  </si>
  <si>
    <t>131b</t>
  </si>
  <si>
    <t>131c</t>
  </si>
  <si>
    <t>131d</t>
  </si>
  <si>
    <t>131e</t>
  </si>
  <si>
    <t>131f</t>
  </si>
  <si>
    <t>131g</t>
  </si>
  <si>
    <t>131h</t>
  </si>
  <si>
    <t>131i</t>
  </si>
  <si>
    <t>131l</t>
  </si>
  <si>
    <t>131m</t>
  </si>
  <si>
    <t>131n</t>
  </si>
  <si>
    <t>131o</t>
  </si>
  <si>
    <t>131p</t>
  </si>
  <si>
    <t>131q</t>
  </si>
  <si>
    <t>131r</t>
  </si>
  <si>
    <t>131s</t>
  </si>
  <si>
    <t>131t</t>
  </si>
  <si>
    <t>131u</t>
  </si>
  <si>
    <t>131v</t>
  </si>
  <si>
    <t>131z</t>
  </si>
  <si>
    <t>131aa</t>
  </si>
  <si>
    <t>131ab</t>
  </si>
  <si>
    <t>131ac</t>
  </si>
  <si>
    <t>131ad</t>
  </si>
  <si>
    <t>131ae</t>
  </si>
  <si>
    <t>131af</t>
  </si>
  <si>
    <t>131ag</t>
  </si>
  <si>
    <t>131ah</t>
  </si>
  <si>
    <t>131ai</t>
  </si>
  <si>
    <t>131al</t>
  </si>
  <si>
    <t>131am</t>
  </si>
  <si>
    <t>131an</t>
  </si>
  <si>
    <t>131ao</t>
  </si>
  <si>
    <t>PIAZZA 25 APRILE – PIAZZA DUOMO</t>
  </si>
  <si>
    <t>132a</t>
  </si>
  <si>
    <t>132b</t>
  </si>
  <si>
    <t>132c</t>
  </si>
  <si>
    <t>132d</t>
  </si>
  <si>
    <t>VIA VOLTA</t>
  </si>
  <si>
    <t>132e</t>
  </si>
  <si>
    <t>132f</t>
  </si>
  <si>
    <t>132g</t>
  </si>
  <si>
    <t>132h</t>
  </si>
  <si>
    <t>VIA BALZAN</t>
  </si>
  <si>
    <t>132i</t>
  </si>
  <si>
    <t>VIA MONTEBELLO</t>
  </si>
  <si>
    <t>132l</t>
  </si>
  <si>
    <t>PIAZZA MIRABELLO</t>
  </si>
  <si>
    <t>132m</t>
  </si>
  <si>
    <t>132n</t>
  </si>
  <si>
    <t>132o</t>
  </si>
  <si>
    <t>132p</t>
  </si>
  <si>
    <t>132q</t>
  </si>
  <si>
    <t>132r</t>
  </si>
  <si>
    <t>132s</t>
  </si>
  <si>
    <t>132t</t>
  </si>
  <si>
    <t>132u</t>
  </si>
  <si>
    <t>132v</t>
  </si>
  <si>
    <t>132z</t>
  </si>
  <si>
    <t>132aa</t>
  </si>
  <si>
    <t>132ab</t>
  </si>
  <si>
    <t>132ac</t>
  </si>
  <si>
    <t>132ad</t>
  </si>
  <si>
    <t>132ae</t>
  </si>
  <si>
    <t>132af</t>
  </si>
  <si>
    <t>132ag</t>
  </si>
  <si>
    <t>PIAZZA ABBIATEGRASSO - DUOMO (I SOLUZIONE)</t>
  </si>
  <si>
    <t>133a</t>
  </si>
  <si>
    <t>133b</t>
  </si>
  <si>
    <t>133c</t>
  </si>
  <si>
    <t>133d</t>
  </si>
  <si>
    <t>133e</t>
  </si>
  <si>
    <t>CORSO S. GOTTARDO</t>
  </si>
  <si>
    <t>133f</t>
  </si>
  <si>
    <t>133g</t>
  </si>
  <si>
    <t>CORSO DI P.TA TICINESE</t>
  </si>
  <si>
    <t>133h</t>
  </si>
  <si>
    <t>PIAZZA S. EUSTORGIO</t>
  </si>
  <si>
    <t>133i</t>
  </si>
  <si>
    <t>133l</t>
  </si>
  <si>
    <t>133m</t>
  </si>
  <si>
    <t>133n</t>
  </si>
  <si>
    <t>VIA C. CORRENTI</t>
  </si>
  <si>
    <t>133o</t>
  </si>
  <si>
    <t>133p</t>
  </si>
  <si>
    <t>133q</t>
  </si>
  <si>
    <t>PIAZZA S. GIORGIO</t>
  </si>
  <si>
    <t>133r</t>
  </si>
  <si>
    <t>133s</t>
  </si>
  <si>
    <t>PZA S. M. BELTRADE</t>
  </si>
  <si>
    <t>133t</t>
  </si>
  <si>
    <t>133u</t>
  </si>
  <si>
    <t>PIAZZA ABBIATEGRASSO - DUOMO (2 SOLUZIONE)</t>
  </si>
  <si>
    <t>134a</t>
  </si>
  <si>
    <t>134b</t>
  </si>
  <si>
    <t>134c</t>
  </si>
  <si>
    <t>134d</t>
  </si>
  <si>
    <t>VIA L. VALLA</t>
  </si>
  <si>
    <t>134e</t>
  </si>
  <si>
    <t>134f</t>
  </si>
  <si>
    <t>134g</t>
  </si>
  <si>
    <t>134h</t>
  </si>
  <si>
    <t>134i</t>
  </si>
  <si>
    <t>PIAZZALE DI PORTA LUDOVICA</t>
  </si>
  <si>
    <t>134l</t>
  </si>
  <si>
    <t>134m</t>
  </si>
  <si>
    <t>PIAZZA S. EUFEMIA</t>
  </si>
  <si>
    <t>134n</t>
  </si>
  <si>
    <t>134o</t>
  </si>
  <si>
    <t>134p</t>
  </si>
  <si>
    <t>134q</t>
  </si>
  <si>
    <t>134r</t>
  </si>
  <si>
    <t>134s</t>
  </si>
  <si>
    <t>134t</t>
  </si>
  <si>
    <t>134u</t>
  </si>
  <si>
    <t>PIAZZA ABBIATEGRASSO – OSPEDALE NIGUARDA (1 SOLUZIONE)</t>
  </si>
  <si>
    <t>135a</t>
  </si>
  <si>
    <t>135b</t>
  </si>
  <si>
    <t>135c</t>
  </si>
  <si>
    <t>135d</t>
  </si>
  <si>
    <t>135e</t>
  </si>
  <si>
    <t>135f</t>
  </si>
  <si>
    <t>135g</t>
  </si>
  <si>
    <t>135h</t>
  </si>
  <si>
    <t>135i</t>
  </si>
  <si>
    <t>135l</t>
  </si>
  <si>
    <t>135m</t>
  </si>
  <si>
    <t>135n</t>
  </si>
  <si>
    <t>135o</t>
  </si>
  <si>
    <t>135p</t>
  </si>
  <si>
    <t>135q</t>
  </si>
  <si>
    <t>135r</t>
  </si>
  <si>
    <t>135s</t>
  </si>
  <si>
    <t>135t</t>
  </si>
  <si>
    <t>135u</t>
  </si>
  <si>
    <t>135v</t>
  </si>
  <si>
    <t>135z</t>
  </si>
  <si>
    <t>135aa</t>
  </si>
  <si>
    <t>135ab</t>
  </si>
  <si>
    <t>135ac</t>
  </si>
  <si>
    <t>135ad</t>
  </si>
  <si>
    <t>135ae</t>
  </si>
  <si>
    <t>135af</t>
  </si>
  <si>
    <t>135ag</t>
  </si>
  <si>
    <t>135ah</t>
  </si>
  <si>
    <t>135ai</t>
  </si>
  <si>
    <t>135al</t>
  </si>
  <si>
    <t>135am</t>
  </si>
  <si>
    <t>135an</t>
  </si>
  <si>
    <t>135ao</t>
  </si>
  <si>
    <t>135ap</t>
  </si>
  <si>
    <t>135aq</t>
  </si>
  <si>
    <t>135ar</t>
  </si>
  <si>
    <t>135as</t>
  </si>
  <si>
    <t>135at</t>
  </si>
  <si>
    <t>135au</t>
  </si>
  <si>
    <t>135av</t>
  </si>
  <si>
    <t>135az</t>
  </si>
  <si>
    <t>135ba</t>
  </si>
  <si>
    <t>135bb</t>
  </si>
  <si>
    <t>135bc</t>
  </si>
  <si>
    <t>135bd</t>
  </si>
  <si>
    <t>135be</t>
  </si>
  <si>
    <t>135bf</t>
  </si>
  <si>
    <t>PIAZZA ABBIATEGRASSO – OSPEDALE NIGUARDA (2 SOLUZIONE)</t>
  </si>
  <si>
    <t>136a</t>
  </si>
  <si>
    <t>136b</t>
  </si>
  <si>
    <t>136c</t>
  </si>
  <si>
    <t>136d</t>
  </si>
  <si>
    <t>136e</t>
  </si>
  <si>
    <t>136f</t>
  </si>
  <si>
    <t>136g</t>
  </si>
  <si>
    <t>136h</t>
  </si>
  <si>
    <t>136i</t>
  </si>
  <si>
    <t>136l</t>
  </si>
  <si>
    <t>136m</t>
  </si>
  <si>
    <t>136n</t>
  </si>
  <si>
    <t>136o</t>
  </si>
  <si>
    <t>136p</t>
  </si>
  <si>
    <t>136q</t>
  </si>
  <si>
    <t>136r</t>
  </si>
  <si>
    <t>136s</t>
  </si>
  <si>
    <t>136t</t>
  </si>
  <si>
    <t>136u</t>
  </si>
  <si>
    <t>136v</t>
  </si>
  <si>
    <t>136z</t>
  </si>
  <si>
    <t>136aa</t>
  </si>
  <si>
    <t>136ab</t>
  </si>
  <si>
    <t>136ac</t>
  </si>
  <si>
    <t>136ad</t>
  </si>
  <si>
    <t>136ae</t>
  </si>
  <si>
    <t>136af</t>
  </si>
  <si>
    <t>136ag</t>
  </si>
  <si>
    <t>136ah</t>
  </si>
  <si>
    <t>VIA ANFITREATO</t>
  </si>
  <si>
    <t>136ai</t>
  </si>
  <si>
    <t>136al</t>
  </si>
  <si>
    <t>136am</t>
  </si>
  <si>
    <t>136an</t>
  </si>
  <si>
    <t>136ao</t>
  </si>
  <si>
    <t>136ap</t>
  </si>
  <si>
    <t>136aq</t>
  </si>
  <si>
    <t>136ar</t>
  </si>
  <si>
    <t>136as</t>
  </si>
  <si>
    <t>136at</t>
  </si>
  <si>
    <t>136au</t>
  </si>
  <si>
    <t>136av</t>
  </si>
  <si>
    <t>136az</t>
  </si>
  <si>
    <t>136ba</t>
  </si>
  <si>
    <t>136bb</t>
  </si>
  <si>
    <t>136bc</t>
  </si>
  <si>
    <t>136bd</t>
  </si>
  <si>
    <t>136be</t>
  </si>
  <si>
    <t>PIAZZA ABBIATEGRASSO – STAZIONE CENTRALE (1 SOLUZIONE)</t>
  </si>
  <si>
    <t>137a</t>
  </si>
  <si>
    <t>137b</t>
  </si>
  <si>
    <t>137c</t>
  </si>
  <si>
    <t>137d</t>
  </si>
  <si>
    <t>137e</t>
  </si>
  <si>
    <t>137f</t>
  </si>
  <si>
    <t>137g</t>
  </si>
  <si>
    <t>137h</t>
  </si>
  <si>
    <t>137i</t>
  </si>
  <si>
    <t>137l</t>
  </si>
  <si>
    <t>137m</t>
  </si>
  <si>
    <t>137n</t>
  </si>
  <si>
    <t>137o</t>
  </si>
  <si>
    <t>137p</t>
  </si>
  <si>
    <t>137q</t>
  </si>
  <si>
    <t>137r</t>
  </si>
  <si>
    <t>137s</t>
  </si>
  <si>
    <t>137t</t>
  </si>
  <si>
    <t>137u</t>
  </si>
  <si>
    <t>137v</t>
  </si>
  <si>
    <t>137z</t>
  </si>
  <si>
    <t>137aa</t>
  </si>
  <si>
    <t>137ab</t>
  </si>
  <si>
    <t>137ac</t>
  </si>
  <si>
    <t>137ad</t>
  </si>
  <si>
    <t>137ae</t>
  </si>
  <si>
    <t>137af</t>
  </si>
  <si>
    <t>137ag</t>
  </si>
  <si>
    <t>137ah</t>
  </si>
  <si>
    <t>137ai</t>
  </si>
  <si>
    <t>137al</t>
  </si>
  <si>
    <t>137am</t>
  </si>
  <si>
    <t>137an</t>
  </si>
  <si>
    <t>137ao</t>
  </si>
  <si>
    <t>137ap</t>
  </si>
  <si>
    <t>137aq</t>
  </si>
  <si>
    <t>137ar</t>
  </si>
  <si>
    <t>137as</t>
  </si>
  <si>
    <t>137at</t>
  </si>
  <si>
    <t>137au</t>
  </si>
  <si>
    <t>137av</t>
  </si>
  <si>
    <t>137az</t>
  </si>
  <si>
    <t>137ba</t>
  </si>
  <si>
    <t>137bb</t>
  </si>
  <si>
    <t>137bc</t>
  </si>
  <si>
    <t>137bd</t>
  </si>
  <si>
    <t>137be</t>
  </si>
  <si>
    <t>137bf</t>
  </si>
  <si>
    <t>137bg</t>
  </si>
  <si>
    <t>PIAZZA ABBIATEGRASSO – STAZIONE CENTRALE (2 SOLUZIONE)</t>
  </si>
  <si>
    <t>138a</t>
  </si>
  <si>
    <t>138b</t>
  </si>
  <si>
    <t>138c</t>
  </si>
  <si>
    <t>138d</t>
  </si>
  <si>
    <t>138e</t>
  </si>
  <si>
    <t>138f</t>
  </si>
  <si>
    <t>138g</t>
  </si>
  <si>
    <t>138h</t>
  </si>
  <si>
    <t>138i</t>
  </si>
  <si>
    <t>138l</t>
  </si>
  <si>
    <t>138m</t>
  </si>
  <si>
    <t>138n</t>
  </si>
  <si>
    <t>138o</t>
  </si>
  <si>
    <t>138p</t>
  </si>
  <si>
    <t>138q</t>
  </si>
  <si>
    <t>138r</t>
  </si>
  <si>
    <t>138s</t>
  </si>
  <si>
    <t>138t</t>
  </si>
  <si>
    <t>138u</t>
  </si>
  <si>
    <t>VIALE PICENO</t>
  </si>
  <si>
    <t>138v</t>
  </si>
  <si>
    <t>138z</t>
  </si>
  <si>
    <t>VIALE DEI MILLE</t>
  </si>
  <si>
    <t>138aa</t>
  </si>
  <si>
    <t>138ab</t>
  </si>
  <si>
    <t>138ac</t>
  </si>
  <si>
    <t>138ad</t>
  </si>
  <si>
    <t>138ae</t>
  </si>
  <si>
    <t>138af</t>
  </si>
  <si>
    <t>PIAZZA ABBIATEGRASSO – STAZIONE LAMBRATE</t>
  </si>
  <si>
    <t>139a</t>
  </si>
  <si>
    <t>139b</t>
  </si>
  <si>
    <t>139c</t>
  </si>
  <si>
    <t>139d</t>
  </si>
  <si>
    <t>139e</t>
  </si>
  <si>
    <t>139f</t>
  </si>
  <si>
    <t>139g</t>
  </si>
  <si>
    <t>139h</t>
  </si>
  <si>
    <t>139i</t>
  </si>
  <si>
    <t>139l</t>
  </si>
  <si>
    <t>139m</t>
  </si>
  <si>
    <t>139n</t>
  </si>
  <si>
    <t>139o</t>
  </si>
  <si>
    <t>139p</t>
  </si>
  <si>
    <t>139q</t>
  </si>
  <si>
    <t>139r</t>
  </si>
  <si>
    <t>139s</t>
  </si>
  <si>
    <t>139t</t>
  </si>
  <si>
    <t>139u</t>
  </si>
  <si>
    <t>139v</t>
  </si>
  <si>
    <t>139z</t>
  </si>
  <si>
    <t>139aa</t>
  </si>
  <si>
    <t>139ab</t>
  </si>
  <si>
    <t>VIA PASCOLI</t>
  </si>
  <si>
    <t>139ac</t>
  </si>
  <si>
    <t>PIAZZA CARLO ERBA</t>
  </si>
  <si>
    <t>139ad</t>
  </si>
  <si>
    <t>139ae</t>
  </si>
  <si>
    <t>VIALE ROMAGNA</t>
  </si>
  <si>
    <t>139af</t>
  </si>
  <si>
    <t>PIAZZA LEONARDO DA VINCI</t>
  </si>
  <si>
    <t>139ag</t>
  </si>
  <si>
    <t>139ah</t>
  </si>
  <si>
    <t>PIAZZALE PIOLA</t>
  </si>
  <si>
    <t>139ai</t>
  </si>
  <si>
    <t>139al</t>
  </si>
  <si>
    <t>PIAZZA ABBIATEGRASSO – STAZIONE PORTA GARIBALDI (1 SOLUZIONE)</t>
  </si>
  <si>
    <t>140a</t>
  </si>
  <si>
    <t>140b</t>
  </si>
  <si>
    <t>140c</t>
  </si>
  <si>
    <t>140d</t>
  </si>
  <si>
    <t>140e</t>
  </si>
  <si>
    <t>140f</t>
  </si>
  <si>
    <t>140g</t>
  </si>
  <si>
    <t>140h</t>
  </si>
  <si>
    <t>140i</t>
  </si>
  <si>
    <t>140l</t>
  </si>
  <si>
    <t>140m</t>
  </si>
  <si>
    <t>140n</t>
  </si>
  <si>
    <t>140o</t>
  </si>
  <si>
    <t>140p</t>
  </si>
  <si>
    <t>140q</t>
  </si>
  <si>
    <t>140r</t>
  </si>
  <si>
    <t>140s</t>
  </si>
  <si>
    <t>140t</t>
  </si>
  <si>
    <t>140u</t>
  </si>
  <si>
    <t>140v</t>
  </si>
  <si>
    <t>140z</t>
  </si>
  <si>
    <t>140aa</t>
  </si>
  <si>
    <t>140ab</t>
  </si>
  <si>
    <t>140ac</t>
  </si>
  <si>
    <t>140ad</t>
  </si>
  <si>
    <t>140ae</t>
  </si>
  <si>
    <t>140af</t>
  </si>
  <si>
    <t>140ag</t>
  </si>
  <si>
    <t>140ah</t>
  </si>
  <si>
    <t>140ai</t>
  </si>
  <si>
    <t>140al</t>
  </si>
  <si>
    <t>140am</t>
  </si>
  <si>
    <t>140an</t>
  </si>
  <si>
    <t>140ao</t>
  </si>
  <si>
    <t>140ap</t>
  </si>
  <si>
    <t>140aq</t>
  </si>
  <si>
    <t>140ar</t>
  </si>
  <si>
    <t>140as</t>
  </si>
  <si>
    <t>140at</t>
  </si>
  <si>
    <t>PIAZZA ABBIATEGRASSO – STAZIONE PORTA GARIBALDI (2 SOLUZIONE)</t>
  </si>
  <si>
    <t>141a</t>
  </si>
  <si>
    <t>141b</t>
  </si>
  <si>
    <t>141c</t>
  </si>
  <si>
    <t>141d</t>
  </si>
  <si>
    <t>141e</t>
  </si>
  <si>
    <t>141f</t>
  </si>
  <si>
    <t>141g</t>
  </si>
  <si>
    <t>141h</t>
  </si>
  <si>
    <t>141i</t>
  </si>
  <si>
    <t>141l</t>
  </si>
  <si>
    <t>141m</t>
  </si>
  <si>
    <t>141n</t>
  </si>
  <si>
    <t>141o</t>
  </si>
  <si>
    <t>141p</t>
  </si>
  <si>
    <t>141q</t>
  </si>
  <si>
    <t>141r</t>
  </si>
  <si>
    <t>141s</t>
  </si>
  <si>
    <t>141t</t>
  </si>
  <si>
    <t>141u</t>
  </si>
  <si>
    <t>141v</t>
  </si>
  <si>
    <t>141z</t>
  </si>
  <si>
    <t>141aa</t>
  </si>
  <si>
    <t>141ab</t>
  </si>
  <si>
    <t>141ac</t>
  </si>
  <si>
    <t>141ad</t>
  </si>
  <si>
    <t>141ae</t>
  </si>
  <si>
    <t>141af</t>
  </si>
  <si>
    <t>141ag</t>
  </si>
  <si>
    <t>141ah</t>
  </si>
  <si>
    <t>141ai</t>
  </si>
  <si>
    <t>141al</t>
  </si>
  <si>
    <t>141am</t>
  </si>
  <si>
    <t>141an</t>
  </si>
  <si>
    <t>141ao</t>
  </si>
  <si>
    <t>141ap</t>
  </si>
  <si>
    <t>141aq</t>
  </si>
  <si>
    <t>141ar</t>
  </si>
  <si>
    <t>141as</t>
  </si>
  <si>
    <t>141at</t>
  </si>
  <si>
    <t>PIAZZA ALFIERI - PIAZZALE NIGRA</t>
  </si>
  <si>
    <t>142a</t>
  </si>
  <si>
    <t>PIAZZA ALFIERI</t>
  </si>
  <si>
    <t>142b</t>
  </si>
  <si>
    <t>VIA VARE'</t>
  </si>
  <si>
    <t>142c</t>
  </si>
  <si>
    <t>VIA MERCANTINI</t>
  </si>
  <si>
    <t>142d</t>
  </si>
  <si>
    <t>PIAZZA BAUSAN</t>
  </si>
  <si>
    <t>142e</t>
  </si>
  <si>
    <t>VIA IMBRIANI</t>
  </si>
  <si>
    <t>142f</t>
  </si>
  <si>
    <t>PIAZZA AXUM - CLINICA HUMANITAS</t>
  </si>
  <si>
    <t>143a</t>
  </si>
  <si>
    <t>143b</t>
  </si>
  <si>
    <t>VIA CAPACELATRO</t>
  </si>
  <si>
    <t>143c</t>
  </si>
  <si>
    <t>VIA REMBRANDT</t>
  </si>
  <si>
    <t>143d</t>
  </si>
  <si>
    <t>VIALE ARETUSA</t>
  </si>
  <si>
    <t>143e</t>
  </si>
  <si>
    <t>PIAZZALE SIENA</t>
  </si>
  <si>
    <t>143f</t>
  </si>
  <si>
    <t>VIALE PISA</t>
  </si>
  <si>
    <t>143g</t>
  </si>
  <si>
    <t>PIAZZALE GIOVANNI DALLE BANDE NERE</t>
  </si>
  <si>
    <t>143h</t>
  </si>
  <si>
    <t>VIA BARTOLOMEO D'ALVIANO</t>
  </si>
  <si>
    <t>143i</t>
  </si>
  <si>
    <t>143l</t>
  </si>
  <si>
    <t>VIA BELLINI</t>
  </si>
  <si>
    <t>143m</t>
  </si>
  <si>
    <t>VIA BRUNELLESCHI</t>
  </si>
  <si>
    <t>143n</t>
  </si>
  <si>
    <t>CAVALCAVIA DON MILANI</t>
  </si>
  <si>
    <t>143o</t>
  </si>
  <si>
    <t>VIALE RICHARD</t>
  </si>
  <si>
    <t>143p</t>
  </si>
  <si>
    <t>PIAZZA OHM</t>
  </si>
  <si>
    <t>143q</t>
  </si>
  <si>
    <t>VIA SANTA RITA DA CASCIA</t>
  </si>
  <si>
    <t>143r</t>
  </si>
  <si>
    <t>143s</t>
  </si>
  <si>
    <t>143t</t>
  </si>
  <si>
    <t>143u</t>
  </si>
  <si>
    <t>143v</t>
  </si>
  <si>
    <t>143z</t>
  </si>
  <si>
    <t>143aa</t>
  </si>
  <si>
    <t>143ab</t>
  </si>
  <si>
    <t>VIA DEI MISSAGLIA</t>
  </si>
  <si>
    <t>143ac</t>
  </si>
  <si>
    <t>VIA CURIEL (ROZZANO)</t>
  </si>
  <si>
    <t>143ad</t>
  </si>
  <si>
    <t>VIA GRANDI (ROZZANO)</t>
  </si>
  <si>
    <t>143ae</t>
  </si>
  <si>
    <t>VIA MANZONI 56 (ROZZANO)</t>
  </si>
  <si>
    <t>PIAZZA BACONE - PIAZZA BUOZZI</t>
  </si>
  <si>
    <t>144a</t>
  </si>
  <si>
    <t>PIAZZALE BACONE</t>
  </si>
  <si>
    <t>144b</t>
  </si>
  <si>
    <t>144c</t>
  </si>
  <si>
    <t>144d</t>
  </si>
  <si>
    <t>144e</t>
  </si>
  <si>
    <t>VIA F.LLI BRONZETTI</t>
  </si>
  <si>
    <t>144f</t>
  </si>
  <si>
    <t>VIA CADORE</t>
  </si>
  <si>
    <t>144g</t>
  </si>
  <si>
    <t>LARGO MARINAI D’ITALIA</t>
  </si>
  <si>
    <t>144h</t>
  </si>
  <si>
    <t>144i</t>
  </si>
  <si>
    <t>144l</t>
  </si>
  <si>
    <t>VIA TIRABOSCHI</t>
  </si>
  <si>
    <t>144m</t>
  </si>
  <si>
    <t>VIA LAZZARO PAPI</t>
  </si>
  <si>
    <t>144n</t>
  </si>
  <si>
    <t xml:space="preserve">PIAZZA BELFANTI - STAZIONE CENTRALE </t>
  </si>
  <si>
    <t>145a</t>
  </si>
  <si>
    <t>145b</t>
  </si>
  <si>
    <t>145c</t>
  </si>
  <si>
    <t>PIAZZA ARCOLE</t>
  </si>
  <si>
    <t>145d</t>
  </si>
  <si>
    <t>VIA PASQUALE PAOLI</t>
  </si>
  <si>
    <t>145e</t>
  </si>
  <si>
    <t>RIPA DI P.TA TICINESE</t>
  </si>
  <si>
    <t>145f</t>
  </si>
  <si>
    <t>VIA VALENZA</t>
  </si>
  <si>
    <t>145g</t>
  </si>
  <si>
    <t>PIAZZALE STAZIONE DI PORTA GENOVA</t>
  </si>
  <si>
    <t>145h</t>
  </si>
  <si>
    <t>145i</t>
  </si>
  <si>
    <t>145l</t>
  </si>
  <si>
    <t>CORSO DI PORTA GENOVA</t>
  </si>
  <si>
    <t>145m</t>
  </si>
  <si>
    <t>145n</t>
  </si>
  <si>
    <t>145o</t>
  </si>
  <si>
    <t>145p</t>
  </si>
  <si>
    <t>VIA TORINO (PREFERENZIALE)</t>
  </si>
  <si>
    <t>145q</t>
  </si>
  <si>
    <t>145r</t>
  </si>
  <si>
    <t>145s</t>
  </si>
  <si>
    <t>PIAZZA S. MARIA BELTRADE</t>
  </si>
  <si>
    <t>145t</t>
  </si>
  <si>
    <t>145u</t>
  </si>
  <si>
    <t>PIAZZA DUOMO (PREFERENZIALE)</t>
  </si>
  <si>
    <t>145v</t>
  </si>
  <si>
    <t>145z</t>
  </si>
  <si>
    <t>145aa</t>
  </si>
  <si>
    <t>145ab</t>
  </si>
  <si>
    <t>145ac</t>
  </si>
  <si>
    <t>145ad</t>
  </si>
  <si>
    <t>145ae</t>
  </si>
  <si>
    <t>145af</t>
  </si>
  <si>
    <t>145ag</t>
  </si>
  <si>
    <t>PIAZZA STATI UNITI D’AMERICA</t>
  </si>
  <si>
    <t>145ah</t>
  </si>
  <si>
    <t>145ai</t>
  </si>
  <si>
    <t>145al</t>
  </si>
  <si>
    <t>145am</t>
  </si>
  <si>
    <t>PIAZZA DUCA D’AOSTA (STAZ. CENTRALE)</t>
  </si>
  <si>
    <t>PIAZZA BELFANTI - STAZIONE CENTRALE</t>
  </si>
  <si>
    <t>146a</t>
  </si>
  <si>
    <t>146b</t>
  </si>
  <si>
    <t>146c</t>
  </si>
  <si>
    <t>146d</t>
  </si>
  <si>
    <t>146e</t>
  </si>
  <si>
    <t>RIPA DI PORTA TICINESE</t>
  </si>
  <si>
    <t>146f</t>
  </si>
  <si>
    <t>146g</t>
  </si>
  <si>
    <t>146h</t>
  </si>
  <si>
    <t>146i</t>
  </si>
  <si>
    <t>146l</t>
  </si>
  <si>
    <t>146m</t>
  </si>
  <si>
    <t>146n</t>
  </si>
  <si>
    <t>146o</t>
  </si>
  <si>
    <t>146p</t>
  </si>
  <si>
    <t>146q</t>
  </si>
  <si>
    <t>146r</t>
  </si>
  <si>
    <t>146s</t>
  </si>
  <si>
    <t>146t</t>
  </si>
  <si>
    <t>146u</t>
  </si>
  <si>
    <t>146v</t>
  </si>
  <si>
    <t>146z</t>
  </si>
  <si>
    <t>146aa</t>
  </si>
  <si>
    <t>146ab</t>
  </si>
  <si>
    <t>146ac</t>
  </si>
  <si>
    <t>146ad</t>
  </si>
  <si>
    <t>146ae</t>
  </si>
  <si>
    <t>146af</t>
  </si>
  <si>
    <t>146ag</t>
  </si>
  <si>
    <t>146ah</t>
  </si>
  <si>
    <t>146ai</t>
  </si>
  <si>
    <t>146al</t>
  </si>
  <si>
    <t>146am</t>
  </si>
  <si>
    <t>146an</t>
  </si>
  <si>
    <t>146ao</t>
  </si>
  <si>
    <t>PIAZZA BOLIVAR-PIAZZALE NIGRA</t>
  </si>
  <si>
    <t>147a</t>
  </si>
  <si>
    <t>147b</t>
  </si>
  <si>
    <t>VIALE MISURATA</t>
  </si>
  <si>
    <t>147c</t>
  </si>
  <si>
    <t>147d</t>
  </si>
  <si>
    <t>VIALE BEZZI</t>
  </si>
  <si>
    <t>147e</t>
  </si>
  <si>
    <t>147f</t>
  </si>
  <si>
    <t>VIALE RANZONI</t>
  </si>
  <si>
    <t>147g</t>
  </si>
  <si>
    <t>147h</t>
  </si>
  <si>
    <t>VIALE MURILLO</t>
  </si>
  <si>
    <t>147i</t>
  </si>
  <si>
    <t>147l</t>
  </si>
  <si>
    <t>VIALE MIGLIARA</t>
  </si>
  <si>
    <t>147m</t>
  </si>
  <si>
    <t>147n</t>
  </si>
  <si>
    <t>147o</t>
  </si>
  <si>
    <t>147p</t>
  </si>
  <si>
    <t>VIALE SERRA</t>
  </si>
  <si>
    <t>147q</t>
  </si>
  <si>
    <t>147r</t>
  </si>
  <si>
    <t>147s</t>
  </si>
  <si>
    <t>147t</t>
  </si>
  <si>
    <t>147u</t>
  </si>
  <si>
    <t>148a</t>
  </si>
  <si>
    <t>148b</t>
  </si>
  <si>
    <t>V.LE MISURATA</t>
  </si>
  <si>
    <t>148c</t>
  </si>
  <si>
    <t>148d</t>
  </si>
  <si>
    <t>V.LE BEZZI</t>
  </si>
  <si>
    <t>148e</t>
  </si>
  <si>
    <t>148f</t>
  </si>
  <si>
    <t>V.LE RANZONI</t>
  </si>
  <si>
    <t>148g</t>
  </si>
  <si>
    <t>148h</t>
  </si>
  <si>
    <t>V.LE MURILLO</t>
  </si>
  <si>
    <t>148i</t>
  </si>
  <si>
    <t>148l</t>
  </si>
  <si>
    <t>V.LE MIGLIARA</t>
  </si>
  <si>
    <t>148m</t>
  </si>
  <si>
    <t>148n</t>
  </si>
  <si>
    <t>V.LE ELIA</t>
  </si>
  <si>
    <t>148o</t>
  </si>
  <si>
    <t>148p</t>
  </si>
  <si>
    <t>V.LE SERRA (PREFERENZIALE)</t>
  </si>
  <si>
    <t>148q</t>
  </si>
  <si>
    <t>V.LE M.TE CENERI (PREFERENZIALE)</t>
  </si>
  <si>
    <t>148r</t>
  </si>
  <si>
    <t>148s</t>
  </si>
  <si>
    <t>PIAZZALE LUGANO (PREFERENZIALE)</t>
  </si>
  <si>
    <t>148t</t>
  </si>
  <si>
    <t>V.LE BODIO (PREFERENZIALE)</t>
  </si>
  <si>
    <t>148u</t>
  </si>
  <si>
    <t>PIAZZA BOLIVAR - PIAZZALE SUSA</t>
  </si>
  <si>
    <t>149a</t>
  </si>
  <si>
    <t>149b</t>
  </si>
  <si>
    <t>149c</t>
  </si>
  <si>
    <t>149d</t>
  </si>
  <si>
    <t>149e</t>
  </si>
  <si>
    <t>CAVALCAVIA DELLE MILIZIE</t>
  </si>
  <si>
    <t>149f</t>
  </si>
  <si>
    <t>149g</t>
  </si>
  <si>
    <t>149h</t>
  </si>
  <si>
    <t>149i</t>
  </si>
  <si>
    <t>149l</t>
  </si>
  <si>
    <t>149m</t>
  </si>
  <si>
    <t>149n</t>
  </si>
  <si>
    <t>149o</t>
  </si>
  <si>
    <t>149p</t>
  </si>
  <si>
    <t>149q</t>
  </si>
  <si>
    <t>149r</t>
  </si>
  <si>
    <t>149s</t>
  </si>
  <si>
    <t>149t</t>
  </si>
  <si>
    <t>149u</t>
  </si>
  <si>
    <t>149v</t>
  </si>
  <si>
    <t>149z</t>
  </si>
  <si>
    <t>149aa</t>
  </si>
  <si>
    <t>149ab</t>
  </si>
  <si>
    <t>149ac</t>
  </si>
  <si>
    <t>149ad</t>
  </si>
  <si>
    <t>149ae</t>
  </si>
  <si>
    <t>149af</t>
  </si>
  <si>
    <t>149ag</t>
  </si>
  <si>
    <t>149ah</t>
  </si>
  <si>
    <t>PIAZZA BONOMELLI – STAZIONE CENTRALE</t>
  </si>
  <si>
    <t>150a</t>
  </si>
  <si>
    <t>150b</t>
  </si>
  <si>
    <t>150c</t>
  </si>
  <si>
    <t>150d</t>
  </si>
  <si>
    <t>150e</t>
  </si>
  <si>
    <t>150f</t>
  </si>
  <si>
    <t>150g</t>
  </si>
  <si>
    <t>150h</t>
  </si>
  <si>
    <t>VIALE MUGELLO</t>
  </si>
  <si>
    <t>150i</t>
  </si>
  <si>
    <t>150l</t>
  </si>
  <si>
    <t>150m</t>
  </si>
  <si>
    <t>150n</t>
  </si>
  <si>
    <t>PIAZZA FERRAVILLA</t>
  </si>
  <si>
    <t>150o</t>
  </si>
  <si>
    <t>VIA CARNAGHI</t>
  </si>
  <si>
    <t>150p</t>
  </si>
  <si>
    <t>150q</t>
  </si>
  <si>
    <t>150r</t>
  </si>
  <si>
    <t>150s</t>
  </si>
  <si>
    <t>150t</t>
  </si>
  <si>
    <t>150u</t>
  </si>
  <si>
    <t>VIA PICCINNI</t>
  </si>
  <si>
    <t>150v</t>
  </si>
  <si>
    <t>150z</t>
  </si>
  <si>
    <t>150aa</t>
  </si>
  <si>
    <t>150ab</t>
  </si>
  <si>
    <t>PIAZZA BOTTINI – PIAZZA TIRANA (1 SOLUZIONE)</t>
  </si>
  <si>
    <t>151a</t>
  </si>
  <si>
    <t>151b</t>
  </si>
  <si>
    <t>151c</t>
  </si>
  <si>
    <t>151d</t>
  </si>
  <si>
    <t>151e</t>
  </si>
  <si>
    <t>151f</t>
  </si>
  <si>
    <t>151g</t>
  </si>
  <si>
    <t>151h</t>
  </si>
  <si>
    <t>PIAZZA ERBA</t>
  </si>
  <si>
    <t>151i</t>
  </si>
  <si>
    <t>151l</t>
  </si>
  <si>
    <t>151m</t>
  </si>
  <si>
    <t>151n</t>
  </si>
  <si>
    <t>151o</t>
  </si>
  <si>
    <t>VIA NINO BIXIO</t>
  </si>
  <si>
    <t>151p</t>
  </si>
  <si>
    <t>VIALE PIAVE</t>
  </si>
  <si>
    <t>151q</t>
  </si>
  <si>
    <t>151r</t>
  </si>
  <si>
    <t>151s</t>
  </si>
  <si>
    <t>151t</t>
  </si>
  <si>
    <t>151u</t>
  </si>
  <si>
    <t>151v</t>
  </si>
  <si>
    <t>151z</t>
  </si>
  <si>
    <t>151aa</t>
  </si>
  <si>
    <t>151ab</t>
  </si>
  <si>
    <t>151ac</t>
  </si>
  <si>
    <t>151ad</t>
  </si>
  <si>
    <t>151ae</t>
  </si>
  <si>
    <t>151af</t>
  </si>
  <si>
    <t>151ag</t>
  </si>
  <si>
    <t>151ah</t>
  </si>
  <si>
    <t>151ai</t>
  </si>
  <si>
    <t>151al</t>
  </si>
  <si>
    <t>151am</t>
  </si>
  <si>
    <t>151an</t>
  </si>
  <si>
    <t>151ao</t>
  </si>
  <si>
    <t>151ap</t>
  </si>
  <si>
    <t>151aq</t>
  </si>
  <si>
    <t>151ar</t>
  </si>
  <si>
    <t>151as</t>
  </si>
  <si>
    <t>151at</t>
  </si>
  <si>
    <t>151au</t>
  </si>
  <si>
    <t>151av</t>
  </si>
  <si>
    <t>151az</t>
  </si>
  <si>
    <t>151ba</t>
  </si>
  <si>
    <t>151bb</t>
  </si>
  <si>
    <t>151bc</t>
  </si>
  <si>
    <t>151bd</t>
  </si>
  <si>
    <t>151be</t>
  </si>
  <si>
    <t>VIA GIAMBELLINO</t>
  </si>
  <si>
    <t>151bf</t>
  </si>
  <si>
    <t>LARGO BALESTRA</t>
  </si>
  <si>
    <t>151bg</t>
  </si>
  <si>
    <t>151bh</t>
  </si>
  <si>
    <t>LARGO GIAMBELLINO</t>
  </si>
  <si>
    <t>151bi</t>
  </si>
  <si>
    <t>151bl</t>
  </si>
  <si>
    <t>PIAZZA TIRANA</t>
  </si>
  <si>
    <t>PIAZZA BOTTINI (FS LAMBRATE) - PIAZZA TIRANA (FS S. CRISTOFORO) (2 SOLUZIONE)</t>
  </si>
  <si>
    <t>152a</t>
  </si>
  <si>
    <t>PIAZZA BOTTINI (STAZIONE LAMBRATE)</t>
  </si>
  <si>
    <t>152b</t>
  </si>
  <si>
    <t>152c</t>
  </si>
  <si>
    <t>152d</t>
  </si>
  <si>
    <t>152e</t>
  </si>
  <si>
    <t>152f</t>
  </si>
  <si>
    <t>152g</t>
  </si>
  <si>
    <t>152h</t>
  </si>
  <si>
    <t>152i</t>
  </si>
  <si>
    <t>152l</t>
  </si>
  <si>
    <t>152m</t>
  </si>
  <si>
    <t>152n</t>
  </si>
  <si>
    <t>152o</t>
  </si>
  <si>
    <t>152p</t>
  </si>
  <si>
    <t>152q</t>
  </si>
  <si>
    <t>152r</t>
  </si>
  <si>
    <t>152s</t>
  </si>
  <si>
    <t>152t</t>
  </si>
  <si>
    <t>152u</t>
  </si>
  <si>
    <t>152v</t>
  </si>
  <si>
    <t>152z</t>
  </si>
  <si>
    <t>152aa</t>
  </si>
  <si>
    <t>152ab</t>
  </si>
  <si>
    <t>152ac</t>
  </si>
  <si>
    <t>152ad</t>
  </si>
  <si>
    <t>152ae</t>
  </si>
  <si>
    <t>152af</t>
  </si>
  <si>
    <t>152ag</t>
  </si>
  <si>
    <t>152ah</t>
  </si>
  <si>
    <t>152ai</t>
  </si>
  <si>
    <t>152al</t>
  </si>
  <si>
    <t>152am</t>
  </si>
  <si>
    <t>152an</t>
  </si>
  <si>
    <t>152ao</t>
  </si>
  <si>
    <t>152ap</t>
  </si>
  <si>
    <t>152aq</t>
  </si>
  <si>
    <t>152ar</t>
  </si>
  <si>
    <t>152as</t>
  </si>
  <si>
    <t>152at</t>
  </si>
  <si>
    <t>152au</t>
  </si>
  <si>
    <t>152av</t>
  </si>
  <si>
    <t>152az</t>
  </si>
  <si>
    <t>152ba</t>
  </si>
  <si>
    <t>152bb</t>
  </si>
  <si>
    <t>152bc</t>
  </si>
  <si>
    <t>152bd</t>
  </si>
  <si>
    <t>152be</t>
  </si>
  <si>
    <t>152bf</t>
  </si>
  <si>
    <t>152bg</t>
  </si>
  <si>
    <t>152bh</t>
  </si>
  <si>
    <t>152bi</t>
  </si>
  <si>
    <t>152bl</t>
  </si>
  <si>
    <t>PIAZZA TIRANA (STAZIONE SAN CRISTOFORO)</t>
  </si>
  <si>
    <t>PIAZZA BOTTINI - STADIO MEAZZA</t>
  </si>
  <si>
    <t>153a</t>
  </si>
  <si>
    <t>153b</t>
  </si>
  <si>
    <t>153c</t>
  </si>
  <si>
    <t>PIAZZALE GABRIO PIOLA</t>
  </si>
  <si>
    <t>153d</t>
  </si>
  <si>
    <t>VIALE GRAN SASSO</t>
  </si>
  <si>
    <t>153e</t>
  </si>
  <si>
    <t>VIA STRADIVARI</t>
  </si>
  <si>
    <t>153f</t>
  </si>
  <si>
    <t>153g</t>
  </si>
  <si>
    <t>153h</t>
  </si>
  <si>
    <t>153i</t>
  </si>
  <si>
    <t>153l</t>
  </si>
  <si>
    <t>153m</t>
  </si>
  <si>
    <t>153n</t>
  </si>
  <si>
    <t>153o</t>
  </si>
  <si>
    <t>153p</t>
  </si>
  <si>
    <t>153q</t>
  </si>
  <si>
    <t>153r</t>
  </si>
  <si>
    <t>153s</t>
  </si>
  <si>
    <t>153t</t>
  </si>
  <si>
    <t>153u</t>
  </si>
  <si>
    <t>153v</t>
  </si>
  <si>
    <t>153z</t>
  </si>
  <si>
    <t>153aa</t>
  </si>
  <si>
    <t>153ab</t>
  </si>
  <si>
    <t>153ac</t>
  </si>
  <si>
    <t>153ad</t>
  </si>
  <si>
    <t>153ae</t>
  </si>
  <si>
    <t>VIA CENISO</t>
  </si>
  <si>
    <t>153af</t>
  </si>
  <si>
    <t>153ag</t>
  </si>
  <si>
    <t>153ah</t>
  </si>
  <si>
    <t>153ai</t>
  </si>
  <si>
    <t>153al</t>
  </si>
  <si>
    <t>153am</t>
  </si>
  <si>
    <t>153an</t>
  </si>
  <si>
    <t>153ao</t>
  </si>
  <si>
    <t>153ap</t>
  </si>
  <si>
    <t>153aq</t>
  </si>
  <si>
    <t>153ar</t>
  </si>
  <si>
    <t>153as</t>
  </si>
  <si>
    <t>PIAZZA BUONARROTI - LINATE</t>
  </si>
  <si>
    <t>154a</t>
  </si>
  <si>
    <t>154b</t>
  </si>
  <si>
    <t>154c</t>
  </si>
  <si>
    <t>154d</t>
  </si>
  <si>
    <t>154e</t>
  </si>
  <si>
    <t>154f</t>
  </si>
  <si>
    <t>154g</t>
  </si>
  <si>
    <t>154h</t>
  </si>
  <si>
    <t>154i</t>
  </si>
  <si>
    <t>154l</t>
  </si>
  <si>
    <t>154m</t>
  </si>
  <si>
    <t>154n</t>
  </si>
  <si>
    <t>154o</t>
  </si>
  <si>
    <t>154p</t>
  </si>
  <si>
    <t>154q</t>
  </si>
  <si>
    <t>154r</t>
  </si>
  <si>
    <t>154s</t>
  </si>
  <si>
    <t>154t</t>
  </si>
  <si>
    <t>154u</t>
  </si>
  <si>
    <t>154v</t>
  </si>
  <si>
    <t>154z</t>
  </si>
  <si>
    <t>154aa</t>
  </si>
  <si>
    <t>154ab</t>
  </si>
  <si>
    <t>154ac</t>
  </si>
  <si>
    <t>154ad</t>
  </si>
  <si>
    <t>154ae</t>
  </si>
  <si>
    <t>154af</t>
  </si>
  <si>
    <t>154ag</t>
  </si>
  <si>
    <t>154ah</t>
  </si>
  <si>
    <t>154ai</t>
  </si>
  <si>
    <t>LARGO BERSAGLIERI</t>
  </si>
  <si>
    <t>154al</t>
  </si>
  <si>
    <t>154am</t>
  </si>
  <si>
    <t>154an</t>
  </si>
  <si>
    <t>154ao</t>
  </si>
  <si>
    <t>154ap</t>
  </si>
  <si>
    <t>154aq</t>
  </si>
  <si>
    <t>154ar</t>
  </si>
  <si>
    <t>154as</t>
  </si>
  <si>
    <t>154at</t>
  </si>
  <si>
    <t>CORSO 22 MARZO</t>
  </si>
  <si>
    <t>154au</t>
  </si>
  <si>
    <t>154av</t>
  </si>
  <si>
    <t>154az</t>
  </si>
  <si>
    <t>154ba</t>
  </si>
  <si>
    <t>154bb</t>
  </si>
  <si>
    <t>154bc</t>
  </si>
  <si>
    <t>154bd</t>
  </si>
  <si>
    <t>154be</t>
  </si>
  <si>
    <t>154bf</t>
  </si>
  <si>
    <t>154bg</t>
  </si>
  <si>
    <t>154bh</t>
  </si>
  <si>
    <t>154bi</t>
  </si>
  <si>
    <t>154bl</t>
  </si>
  <si>
    <t>154bm</t>
  </si>
  <si>
    <t>154bn</t>
  </si>
  <si>
    <t>PIAZZA BUOZZI - PIAZZA BACONE</t>
  </si>
  <si>
    <t>155a</t>
  </si>
  <si>
    <t>155b</t>
  </si>
  <si>
    <t>155c</t>
  </si>
  <si>
    <t>155d</t>
  </si>
  <si>
    <t>155e</t>
  </si>
  <si>
    <t>155f</t>
  </si>
  <si>
    <t>155g</t>
  </si>
  <si>
    <t>155h</t>
  </si>
  <si>
    <t>155i</t>
  </si>
  <si>
    <t>155l</t>
  </si>
  <si>
    <t>155m</t>
  </si>
  <si>
    <t>155n</t>
  </si>
  <si>
    <t>PIAZZA BUOZZI - PIAZZA FIRENZE</t>
  </si>
  <si>
    <t>156a</t>
  </si>
  <si>
    <t>156b</t>
  </si>
  <si>
    <t>156c</t>
  </si>
  <si>
    <t>156d</t>
  </si>
  <si>
    <t>156e</t>
  </si>
  <si>
    <t>156f</t>
  </si>
  <si>
    <t>156g</t>
  </si>
  <si>
    <t>156h</t>
  </si>
  <si>
    <t>VIA FRATELLI BRONZETTI</t>
  </si>
  <si>
    <t>156i</t>
  </si>
  <si>
    <t>156l</t>
  </si>
  <si>
    <t>156m</t>
  </si>
  <si>
    <t>156n</t>
  </si>
  <si>
    <t>PIAZZA 8 NOVEMBRE</t>
  </si>
  <si>
    <t>156o</t>
  </si>
  <si>
    <t>156p</t>
  </si>
  <si>
    <t>156q</t>
  </si>
  <si>
    <t>156r</t>
  </si>
  <si>
    <t>156s</t>
  </si>
  <si>
    <t>156t</t>
  </si>
  <si>
    <t>156u</t>
  </si>
  <si>
    <t>156v</t>
  </si>
  <si>
    <t>VIALE FERDINANDO DI SAVOIA</t>
  </si>
  <si>
    <t>156z</t>
  </si>
  <si>
    <t>156aa</t>
  </si>
  <si>
    <t>156ab</t>
  </si>
  <si>
    <t>156ac</t>
  </si>
  <si>
    <t>156ad</t>
  </si>
  <si>
    <t>156ae</t>
  </si>
  <si>
    <t>156af</t>
  </si>
  <si>
    <t>156ag</t>
  </si>
  <si>
    <t>156ah</t>
  </si>
  <si>
    <t>156ai</t>
  </si>
  <si>
    <t>156al</t>
  </si>
  <si>
    <t>156am</t>
  </si>
  <si>
    <t>156an</t>
  </si>
  <si>
    <t>156ao</t>
  </si>
  <si>
    <t>156ap</t>
  </si>
  <si>
    <t>156aq</t>
  </si>
  <si>
    <t>156ar</t>
  </si>
  <si>
    <t>PIAZZA CANEVA - PIAZZALE PERUCCHETTI</t>
  </si>
  <si>
    <t>157a</t>
  </si>
  <si>
    <t>157b</t>
  </si>
  <si>
    <t>157c</t>
  </si>
  <si>
    <t>157d</t>
  </si>
  <si>
    <t>157e</t>
  </si>
  <si>
    <t>157f</t>
  </si>
  <si>
    <t>VIA GUGLIELMO SILVA</t>
  </si>
  <si>
    <t>157g</t>
  </si>
  <si>
    <t>VIA PIETRO TEMPESTA</t>
  </si>
  <si>
    <t>157h</t>
  </si>
  <si>
    <t>157i</t>
  </si>
  <si>
    <t>VIA VODICE</t>
  </si>
  <si>
    <t>157l</t>
  </si>
  <si>
    <t>PIAZZA MONTE FALTERONA</t>
  </si>
  <si>
    <t>157m</t>
  </si>
  <si>
    <t>VIA MARATTA</t>
  </si>
  <si>
    <t>157n</t>
  </si>
  <si>
    <t>PIAZZA SELINUNTE</t>
  </si>
  <si>
    <t>157o</t>
  </si>
  <si>
    <t>VIA MORGANTINI</t>
  </si>
  <si>
    <t>157p</t>
  </si>
  <si>
    <t>PIAZZA MELOZZO DA FORLI'</t>
  </si>
  <si>
    <t>157q</t>
  </si>
  <si>
    <t>VIA MILLELIRE</t>
  </si>
  <si>
    <t>157r</t>
  </si>
  <si>
    <t>PIAZZALE PERRUCCHETTI</t>
  </si>
  <si>
    <t>PIAZZA CAVOUR - PIAZZALE CADORNA</t>
  </si>
  <si>
    <t>158a</t>
  </si>
  <si>
    <t>158b</t>
  </si>
  <si>
    <t>158c</t>
  </si>
  <si>
    <t>PIAZZA SAN MARCO</t>
  </si>
  <si>
    <t>158d</t>
  </si>
  <si>
    <t>VIA PONTACCIO</t>
  </si>
  <si>
    <t>158e</t>
  </si>
  <si>
    <t>158f</t>
  </si>
  <si>
    <t>158g</t>
  </si>
  <si>
    <t>158h</t>
  </si>
  <si>
    <t>158i</t>
  </si>
  <si>
    <t>158l</t>
  </si>
  <si>
    <t>158m</t>
  </si>
  <si>
    <t>PIAZZA CAVOUR – PIAZZALE SEGRINO</t>
  </si>
  <si>
    <t>159a</t>
  </si>
  <si>
    <t>159b</t>
  </si>
  <si>
    <t>159c</t>
  </si>
  <si>
    <t>159d</t>
  </si>
  <si>
    <t>159e</t>
  </si>
  <si>
    <t>159f</t>
  </si>
  <si>
    <t>159g</t>
  </si>
  <si>
    <t>159h</t>
  </si>
  <si>
    <t>159i</t>
  </si>
  <si>
    <t>159l</t>
  </si>
  <si>
    <t>159m</t>
  </si>
  <si>
    <t>VIA SASSETTI</t>
  </si>
  <si>
    <t>159n</t>
  </si>
  <si>
    <t>LARGO DE BENEDETTI</t>
  </si>
  <si>
    <t>159o</t>
  </si>
  <si>
    <t>VIA DE CASTILLIA</t>
  </si>
  <si>
    <t>159p</t>
  </si>
  <si>
    <t>VIA BORSIERI</t>
  </si>
  <si>
    <t>159q</t>
  </si>
  <si>
    <t>PIAZZA MINNITI</t>
  </si>
  <si>
    <t>159r</t>
  </si>
  <si>
    <t>159s</t>
  </si>
  <si>
    <t>PIAZZALE SEGRINO</t>
  </si>
  <si>
    <t>PIAZZA CAVOUR-PIAZZALE SEGRINO</t>
  </si>
  <si>
    <t>160a</t>
  </si>
  <si>
    <t>160b</t>
  </si>
  <si>
    <t>160c</t>
  </si>
  <si>
    <t>160d</t>
  </si>
  <si>
    <t>160e</t>
  </si>
  <si>
    <t>160f</t>
  </si>
  <si>
    <t>160g</t>
  </si>
  <si>
    <t>V.LE MONTE SANTO</t>
  </si>
  <si>
    <t>160h</t>
  </si>
  <si>
    <t>160i</t>
  </si>
  <si>
    <t>V.LE MONTE GRAPPA</t>
  </si>
  <si>
    <t>160l</t>
  </si>
  <si>
    <t>VIA M. GIOIA</t>
  </si>
  <si>
    <t>160m</t>
  </si>
  <si>
    <t>160n</t>
  </si>
  <si>
    <t>160o</t>
  </si>
  <si>
    <t>160p</t>
  </si>
  <si>
    <t>160q</t>
  </si>
  <si>
    <t>160r</t>
  </si>
  <si>
    <t>160s</t>
  </si>
  <si>
    <t>PIAZZA CAVOUR - PIAZZA TRICOLORE (1 SOLUZIONE)</t>
  </si>
  <si>
    <t>161a</t>
  </si>
  <si>
    <t>161b</t>
  </si>
  <si>
    <t>VIA SENATO</t>
  </si>
  <si>
    <t>161c</t>
  </si>
  <si>
    <t>161d</t>
  </si>
  <si>
    <t>161e</t>
  </si>
  <si>
    <t>161f</t>
  </si>
  <si>
    <t>VIA MAGGIOLINI</t>
  </si>
  <si>
    <t>161g</t>
  </si>
  <si>
    <t>161h</t>
  </si>
  <si>
    <t>PIAZZA CAVOUR - PIAZZA TRICOLORE (2 SOLUZIONE)</t>
  </si>
  <si>
    <t>162a</t>
  </si>
  <si>
    <t>162b</t>
  </si>
  <si>
    <t>162c</t>
  </si>
  <si>
    <t>162d</t>
  </si>
  <si>
    <t>162e</t>
  </si>
  <si>
    <t>162f</t>
  </si>
  <si>
    <t>162g</t>
  </si>
  <si>
    <t>PIAZZA CAVOUR – PIAZZA TRICOLORE (3 SOLUZIONE)</t>
  </si>
  <si>
    <t>163a</t>
  </si>
  <si>
    <t>163b</t>
  </si>
  <si>
    <t>163c</t>
  </si>
  <si>
    <t>163d</t>
  </si>
  <si>
    <t>163e</t>
  </si>
  <si>
    <t>163f</t>
  </si>
  <si>
    <t>163g</t>
  </si>
  <si>
    <t>163h</t>
  </si>
  <si>
    <t>163i</t>
  </si>
  <si>
    <t>163l</t>
  </si>
  <si>
    <t>PIAZZA CAVOUR-PIAZZA VETRA</t>
  </si>
  <si>
    <t>164a</t>
  </si>
  <si>
    <t>164b</t>
  </si>
  <si>
    <t>VIA SENATO (PREFERENZIALE)</t>
  </si>
  <si>
    <t>164c</t>
  </si>
  <si>
    <t>VIA S. DAMIANO (PREFERENZIALE)</t>
  </si>
  <si>
    <t>164d</t>
  </si>
  <si>
    <t>VIA VISCONTI DI MODRONE (PREFERENZIALE)</t>
  </si>
  <si>
    <t>164e</t>
  </si>
  <si>
    <t>VIA FRANCESCO SFORZA (PREFERENZIALE)</t>
  </si>
  <si>
    <t>164f</t>
  </si>
  <si>
    <t>VIA S. SOFIA (PREFERENZIALE)</t>
  </si>
  <si>
    <t>164g</t>
  </si>
  <si>
    <t>VIA MOLINO DELLE ARMI (PREFERENZIALE)</t>
  </si>
  <si>
    <t>164h</t>
  </si>
  <si>
    <t>PIAZZA GIULIO CESARE - DUOMO</t>
  </si>
  <si>
    <t>165a</t>
  </si>
  <si>
    <t>PIAZZALE GIULIO CESARE</t>
  </si>
  <si>
    <t>165b</t>
  </si>
  <si>
    <t>165c</t>
  </si>
  <si>
    <t>165d</t>
  </si>
  <si>
    <t>VIA ROSSETTI</t>
  </si>
  <si>
    <t>165e</t>
  </si>
  <si>
    <t>VIA MASCHERONI</t>
  </si>
  <si>
    <t>165f</t>
  </si>
  <si>
    <t>VIA MARIO PAGANO</t>
  </si>
  <si>
    <t>165g</t>
  </si>
  <si>
    <t>165h</t>
  </si>
  <si>
    <t>165i</t>
  </si>
  <si>
    <t>165l</t>
  </si>
  <si>
    <t>165m</t>
  </si>
  <si>
    <t>165n</t>
  </si>
  <si>
    <t>165o</t>
  </si>
  <si>
    <t>165p</t>
  </si>
  <si>
    <t>165q</t>
  </si>
  <si>
    <t>165r</t>
  </si>
  <si>
    <t>165s</t>
  </si>
  <si>
    <t>165t</t>
  </si>
  <si>
    <t>165u</t>
  </si>
  <si>
    <t>165v</t>
  </si>
  <si>
    <t>PIAZZA CONCILIAZIONE - PIAZZALE TRIPOLI</t>
  </si>
  <si>
    <t>166a</t>
  </si>
  <si>
    <t>166b</t>
  </si>
  <si>
    <t>166c</t>
  </si>
  <si>
    <t>166d</t>
  </si>
  <si>
    <t>166e</t>
  </si>
  <si>
    <t>166f</t>
  </si>
  <si>
    <t>166g</t>
  </si>
  <si>
    <t>166h</t>
  </si>
  <si>
    <t>166i</t>
  </si>
  <si>
    <t>166l</t>
  </si>
  <si>
    <t>166m</t>
  </si>
  <si>
    <t>166n</t>
  </si>
  <si>
    <t>PIAZZA DIAZ – PIAZZA LEGA LOMBARDA</t>
  </si>
  <si>
    <t>167a</t>
  </si>
  <si>
    <t>167b</t>
  </si>
  <si>
    <t>167c</t>
  </si>
  <si>
    <t>167d</t>
  </si>
  <si>
    <t>167e</t>
  </si>
  <si>
    <t>167f</t>
  </si>
  <si>
    <t>167g</t>
  </si>
  <si>
    <t>167h</t>
  </si>
  <si>
    <t>VIA SPADARI</t>
  </si>
  <si>
    <t>167i</t>
  </si>
  <si>
    <t>VIA ARMORARI</t>
  </si>
  <si>
    <t>167l</t>
  </si>
  <si>
    <t>VIA CORDUSIO</t>
  </si>
  <si>
    <t>167m</t>
  </si>
  <si>
    <t>167n</t>
  </si>
  <si>
    <t>167o</t>
  </si>
  <si>
    <t>167p</t>
  </si>
  <si>
    <t>167q</t>
  </si>
  <si>
    <t>167r</t>
  </si>
  <si>
    <t>167s</t>
  </si>
  <si>
    <t>167t</t>
  </si>
  <si>
    <t>167u</t>
  </si>
  <si>
    <t>167v</t>
  </si>
  <si>
    <t>PIAZZA DIAZ - PIAZZA OVIDIO</t>
  </si>
  <si>
    <t>168a</t>
  </si>
  <si>
    <t>168b</t>
  </si>
  <si>
    <t>168c</t>
  </si>
  <si>
    <t>168d</t>
  </si>
  <si>
    <t>168e</t>
  </si>
  <si>
    <t>168f</t>
  </si>
  <si>
    <t>168g</t>
  </si>
  <si>
    <t>168h</t>
  </si>
  <si>
    <t>168i</t>
  </si>
  <si>
    <t>168l</t>
  </si>
  <si>
    <t>168m</t>
  </si>
  <si>
    <t>168n</t>
  </si>
  <si>
    <t>168o</t>
  </si>
  <si>
    <t>PIAZZA S. MARIA DEL SUFFRAGIO</t>
  </si>
  <si>
    <t>168p</t>
  </si>
  <si>
    <t>168q</t>
  </si>
  <si>
    <t>168r</t>
  </si>
  <si>
    <t>168s</t>
  </si>
  <si>
    <t>168t</t>
  </si>
  <si>
    <t>168u</t>
  </si>
  <si>
    <t>168v</t>
  </si>
  <si>
    <t>168z</t>
  </si>
  <si>
    <t>168aa</t>
  </si>
  <si>
    <t>168ab</t>
  </si>
  <si>
    <t>168ac</t>
  </si>
  <si>
    <t>168ad</t>
  </si>
  <si>
    <t>168ae</t>
  </si>
  <si>
    <t>PIAZZA FIRENZE - PIAZZALE BARACCA</t>
  </si>
  <si>
    <t>169a</t>
  </si>
  <si>
    <t>169b</t>
  </si>
  <si>
    <t>169c</t>
  </si>
  <si>
    <t>169d</t>
  </si>
  <si>
    <t>VIA PAGANO</t>
  </si>
  <si>
    <t>169e</t>
  </si>
  <si>
    <t>169f</t>
  </si>
  <si>
    <t>VIA ARIOSTO</t>
  </si>
  <si>
    <t>169g</t>
  </si>
  <si>
    <t>PIAZZA TOMMASEO</t>
  </si>
  <si>
    <t>169h</t>
  </si>
  <si>
    <t>LARGO BICCHIERAI</t>
  </si>
  <si>
    <t>169i</t>
  </si>
  <si>
    <t>169l</t>
  </si>
  <si>
    <t>169m</t>
  </si>
  <si>
    <t>169n</t>
  </si>
  <si>
    <t>PIAZZA FIRENZE - PIAZZALE CADORNA</t>
  </si>
  <si>
    <t>170a</t>
  </si>
  <si>
    <t>170b</t>
  </si>
  <si>
    <t>170c</t>
  </si>
  <si>
    <t>170d</t>
  </si>
  <si>
    <t>170e</t>
  </si>
  <si>
    <t>170f</t>
  </si>
  <si>
    <t>170g</t>
  </si>
  <si>
    <t>170h</t>
  </si>
  <si>
    <t>PIAZZA FIRENZE – PIAZZA NOVELLI</t>
  </si>
  <si>
    <t>171a</t>
  </si>
  <si>
    <t>171b</t>
  </si>
  <si>
    <t>171c</t>
  </si>
  <si>
    <t>171d</t>
  </si>
  <si>
    <t>171e</t>
  </si>
  <si>
    <t>171f</t>
  </si>
  <si>
    <t>171g</t>
  </si>
  <si>
    <t>171h</t>
  </si>
  <si>
    <t>171i</t>
  </si>
  <si>
    <t>171l</t>
  </si>
  <si>
    <t>171m</t>
  </si>
  <si>
    <t>171n</t>
  </si>
  <si>
    <t>171o</t>
  </si>
  <si>
    <t>171p</t>
  </si>
  <si>
    <t>171q</t>
  </si>
  <si>
    <t>171r</t>
  </si>
  <si>
    <t>171s</t>
  </si>
  <si>
    <t>171t</t>
  </si>
  <si>
    <t>171u</t>
  </si>
  <si>
    <t>171v</t>
  </si>
  <si>
    <t>171z</t>
  </si>
  <si>
    <t>171aa</t>
  </si>
  <si>
    <t>171ab</t>
  </si>
  <si>
    <t>171ac</t>
  </si>
  <si>
    <t>171ad</t>
  </si>
  <si>
    <t>171ae</t>
  </si>
  <si>
    <t>171af</t>
  </si>
  <si>
    <t>171ag</t>
  </si>
  <si>
    <t>171ah</t>
  </si>
  <si>
    <t>171ai</t>
  </si>
  <si>
    <t>171al</t>
  </si>
  <si>
    <t>171am</t>
  </si>
  <si>
    <t>171an</t>
  </si>
  <si>
    <t>PIAZZA FIRENZE – STAZIONE CENTRALE</t>
  </si>
  <si>
    <t>172a</t>
  </si>
  <si>
    <t>172b</t>
  </si>
  <si>
    <t>172c</t>
  </si>
  <si>
    <t>172d</t>
  </si>
  <si>
    <t>172e</t>
  </si>
  <si>
    <t>172f</t>
  </si>
  <si>
    <t>172g</t>
  </si>
  <si>
    <t>172h</t>
  </si>
  <si>
    <t>172i</t>
  </si>
  <si>
    <t>172l</t>
  </si>
  <si>
    <t>172m</t>
  </si>
  <si>
    <t>172n</t>
  </si>
  <si>
    <t>172o</t>
  </si>
  <si>
    <t>V.LE DON STURZO</t>
  </si>
  <si>
    <t>172p</t>
  </si>
  <si>
    <t>172q</t>
  </si>
  <si>
    <t>172r</t>
  </si>
  <si>
    <t>172s</t>
  </si>
  <si>
    <t>172t</t>
  </si>
  <si>
    <t>172u</t>
  </si>
  <si>
    <t>172v</t>
  </si>
  <si>
    <t>PIAZZA FIRENZE - STADIO MEAZZA</t>
  </si>
  <si>
    <t>173a</t>
  </si>
  <si>
    <t>173b</t>
  </si>
  <si>
    <t>VIA TEODORICO</t>
  </si>
  <si>
    <t>173c</t>
  </si>
  <si>
    <t>173d</t>
  </si>
  <si>
    <t>173e</t>
  </si>
  <si>
    <t>173f</t>
  </si>
  <si>
    <t>PIAZZA FIRENZE - UNIVERSITÁ BOCCONI</t>
  </si>
  <si>
    <t>174a</t>
  </si>
  <si>
    <t>174b</t>
  </si>
  <si>
    <t>174c</t>
  </si>
  <si>
    <t>174d</t>
  </si>
  <si>
    <t>174e</t>
  </si>
  <si>
    <t>174f</t>
  </si>
  <si>
    <t>174g</t>
  </si>
  <si>
    <t>174h</t>
  </si>
  <si>
    <t>174i</t>
  </si>
  <si>
    <t>174l</t>
  </si>
  <si>
    <t>174m</t>
  </si>
  <si>
    <t>174n</t>
  </si>
  <si>
    <t>174o</t>
  </si>
  <si>
    <t>174p</t>
  </si>
  <si>
    <t>174q</t>
  </si>
  <si>
    <t>174r</t>
  </si>
  <si>
    <t>174s</t>
  </si>
  <si>
    <t>174t</t>
  </si>
  <si>
    <t>174u</t>
  </si>
  <si>
    <t>174v</t>
  </si>
  <si>
    <t>VIALE BEATRICE D'ESTE</t>
  </si>
  <si>
    <t>174z</t>
  </si>
  <si>
    <t>LARGO ISABELLA D'ARAGONA</t>
  </si>
  <si>
    <t>174aa</t>
  </si>
  <si>
    <t>VIA FERDINANDO BOCCONI</t>
  </si>
  <si>
    <t>174ab</t>
  </si>
  <si>
    <t>VIA ROBERTO SARFATTI</t>
  </si>
  <si>
    <t>PIAZZA ANITA GARIBALDI – STAZIONE CENTRALE</t>
  </si>
  <si>
    <t>175a</t>
  </si>
  <si>
    <t>PIAZZA ANITA GARIBALDI</t>
  </si>
  <si>
    <t>175b</t>
  </si>
  <si>
    <t>VIA ANSELMO DA BAGGIO</t>
  </si>
  <si>
    <t>175c</t>
  </si>
  <si>
    <t>VIA RISMONDO</t>
  </si>
  <si>
    <t>175d</t>
  </si>
  <si>
    <t>VIA DELLE FORZE ARMATE</t>
  </si>
  <si>
    <t>175e</t>
  </si>
  <si>
    <t>175f</t>
  </si>
  <si>
    <t>175g</t>
  </si>
  <si>
    <t>VIA PISANELLO</t>
  </si>
  <si>
    <t>175h</t>
  </si>
  <si>
    <t>PIAZZA VELASQUEZ</t>
  </si>
  <si>
    <t>175i</t>
  </si>
  <si>
    <t>VIA OSOPPO</t>
  </si>
  <si>
    <t>175l</t>
  </si>
  <si>
    <t>175m</t>
  </si>
  <si>
    <t>175n</t>
  </si>
  <si>
    <t>175o</t>
  </si>
  <si>
    <t>175p</t>
  </si>
  <si>
    <t>175q</t>
  </si>
  <si>
    <t>VIALE EZIO</t>
  </si>
  <si>
    <t>175r</t>
  </si>
  <si>
    <t>175s</t>
  </si>
  <si>
    <t>VIALE BELISARIO</t>
  </si>
  <si>
    <t>175t</t>
  </si>
  <si>
    <t>175u</t>
  </si>
  <si>
    <t>175v</t>
  </si>
  <si>
    <t>VIALE BOEZIO</t>
  </si>
  <si>
    <t>175z</t>
  </si>
  <si>
    <t>LARGO DOMODOSSOLA</t>
  </si>
  <si>
    <t>175aa</t>
  </si>
  <si>
    <t>VIA DOMODOSSOLA</t>
  </si>
  <si>
    <t>175ab</t>
  </si>
  <si>
    <t>VIA POLIZIANO</t>
  </si>
  <si>
    <t>175ac</t>
  </si>
  <si>
    <t>PIAZZA GERUSALEMME</t>
  </si>
  <si>
    <t>175ad</t>
  </si>
  <si>
    <t>VIA INDUNO</t>
  </si>
  <si>
    <t>175ae</t>
  </si>
  <si>
    <t>175af</t>
  </si>
  <si>
    <t>175ag</t>
  </si>
  <si>
    <t>175ah</t>
  </si>
  <si>
    <t>175ai</t>
  </si>
  <si>
    <t>175al</t>
  </si>
  <si>
    <t>175am</t>
  </si>
  <si>
    <t>175an</t>
  </si>
  <si>
    <t>175ao</t>
  </si>
  <si>
    <t>175ap</t>
  </si>
  <si>
    <t>175aq</t>
  </si>
  <si>
    <t>175ar</t>
  </si>
  <si>
    <t>175as</t>
  </si>
  <si>
    <t>PIAZZA GHIRLANDAIO – PIAZZALE BARACCA</t>
  </si>
  <si>
    <t>176a</t>
  </si>
  <si>
    <t>176b</t>
  </si>
  <si>
    <t>176c</t>
  </si>
  <si>
    <t>176d</t>
  </si>
  <si>
    <t>VIA SACCO</t>
  </si>
  <si>
    <t>176e</t>
  </si>
  <si>
    <t>176f</t>
  </si>
  <si>
    <t>176g</t>
  </si>
  <si>
    <t>176h</t>
  </si>
  <si>
    <t>176i</t>
  </si>
  <si>
    <t>176l</t>
  </si>
  <si>
    <t>176m</t>
  </si>
  <si>
    <t>PIAZZA GHIRLANDAIO – DUOMO</t>
  </si>
  <si>
    <t>177a</t>
  </si>
  <si>
    <t>177b</t>
  </si>
  <si>
    <t>177c</t>
  </si>
  <si>
    <t>177d</t>
  </si>
  <si>
    <t>177e</t>
  </si>
  <si>
    <t>177f</t>
  </si>
  <si>
    <t>177g</t>
  </si>
  <si>
    <t>177h</t>
  </si>
  <si>
    <t>177i</t>
  </si>
  <si>
    <t>177l</t>
  </si>
  <si>
    <t>177m</t>
  </si>
  <si>
    <t>177n</t>
  </si>
  <si>
    <t>177o</t>
  </si>
  <si>
    <t>177p</t>
  </si>
  <si>
    <t>177q</t>
  </si>
  <si>
    <t>177r</t>
  </si>
  <si>
    <t>177s</t>
  </si>
  <si>
    <t>177t</t>
  </si>
  <si>
    <t>177u</t>
  </si>
  <si>
    <t>177v</t>
  </si>
  <si>
    <t>177z</t>
  </si>
  <si>
    <t>177aa</t>
  </si>
  <si>
    <t>177ab</t>
  </si>
  <si>
    <t>177ac</t>
  </si>
  <si>
    <t>177ad</t>
  </si>
  <si>
    <t>PIAZZA LIMA – ORIO AL SERIO</t>
  </si>
  <si>
    <t>178a</t>
  </si>
  <si>
    <t>178b</t>
  </si>
  <si>
    <t>178c</t>
  </si>
  <si>
    <t>178d</t>
  </si>
  <si>
    <t>178e</t>
  </si>
  <si>
    <t>178f</t>
  </si>
  <si>
    <t>178g</t>
  </si>
  <si>
    <t>178h</t>
  </si>
  <si>
    <t>178i</t>
  </si>
  <si>
    <t>178l</t>
  </si>
  <si>
    <t>178m</t>
  </si>
  <si>
    <t>178n</t>
  </si>
  <si>
    <t>178o</t>
  </si>
  <si>
    <t>SEGUO A4 TO-VENEZIA, A51 TANGENZIALE EST LECCO, A52 TANGENZIALE NORD, MALPENSA</t>
  </si>
  <si>
    <t>178p</t>
  </si>
  <si>
    <t>TANGENZIALE EST A51</t>
  </si>
  <si>
    <t>178q</t>
  </si>
  <si>
    <t>BIVIO A52 TANGENZIALE NORD, A4 TORINO, SS35 COMO, SS36 LECCO, MALPENSA</t>
  </si>
  <si>
    <t>178r</t>
  </si>
  <si>
    <t xml:space="preserve">SEGUO A4 VENEZIA, ORIO AL SERIO </t>
  </si>
  <si>
    <t>178s</t>
  </si>
  <si>
    <t>TANGENZIALE EST A51 CON LE USCITE:</t>
  </si>
  <si>
    <t>178t</t>
  </si>
  <si>
    <t>COLOGNO MONZESE SUD, COLOGNO MONZESE NORD, CERNUSCO SUL NAVIGLIO BRUGHERIO, CARUGATE</t>
  </si>
  <si>
    <t>178u</t>
  </si>
  <si>
    <t>178v</t>
  </si>
  <si>
    <t>178z</t>
  </si>
  <si>
    <t>178aa</t>
  </si>
  <si>
    <t>178ab</t>
  </si>
  <si>
    <t>178ac</t>
  </si>
  <si>
    <t>178ad</t>
  </si>
  <si>
    <t>178ae</t>
  </si>
  <si>
    <t>178af</t>
  </si>
  <si>
    <t>USCIRE A BERGAMO AUTOSTRADA</t>
  </si>
  <si>
    <t>178ag</t>
  </si>
  <si>
    <t>DELL'ASSE</t>
  </si>
  <si>
    <t>178ah</t>
  </si>
  <si>
    <t>PIAZZA MAGGI - CIMITERO MONUMENTALE</t>
  </si>
  <si>
    <t>179a</t>
  </si>
  <si>
    <t>179b</t>
  </si>
  <si>
    <t>VIA SPEZIA</t>
  </si>
  <si>
    <t>179c</t>
  </si>
  <si>
    <t>179d</t>
  </si>
  <si>
    <t>179e</t>
  </si>
  <si>
    <t>179f</t>
  </si>
  <si>
    <t>VIA PAOLI</t>
  </si>
  <si>
    <t>179g</t>
  </si>
  <si>
    <t>179h</t>
  </si>
  <si>
    <t>179i</t>
  </si>
  <si>
    <t>179l</t>
  </si>
  <si>
    <t>CORSO COLOMBO</t>
  </si>
  <si>
    <t>179m</t>
  </si>
  <si>
    <t>179n</t>
  </si>
  <si>
    <t>179o</t>
  </si>
  <si>
    <t>179p</t>
  </si>
  <si>
    <t>179q</t>
  </si>
  <si>
    <t>179r</t>
  </si>
  <si>
    <t>179s</t>
  </si>
  <si>
    <t>179t</t>
  </si>
  <si>
    <t>179u</t>
  </si>
  <si>
    <t>179v</t>
  </si>
  <si>
    <t>179z</t>
  </si>
  <si>
    <t>179aa</t>
  </si>
  <si>
    <t>179ab</t>
  </si>
  <si>
    <t>179ac</t>
  </si>
  <si>
    <t>179ad</t>
  </si>
  <si>
    <t>179ae</t>
  </si>
  <si>
    <t>179af</t>
  </si>
  <si>
    <t>179ag</t>
  </si>
  <si>
    <t>179ah</t>
  </si>
  <si>
    <t>PIAZZA MARTELLI - PIAZZALE LUGANO</t>
  </si>
  <si>
    <t>180a</t>
  </si>
  <si>
    <t>PIAZZA MARTELLI</t>
  </si>
  <si>
    <t>180b</t>
  </si>
  <si>
    <t>VIA BERBERA</t>
  </si>
  <si>
    <t>180c</t>
  </si>
  <si>
    <t>VIALE SUZZANI</t>
  </si>
  <si>
    <t>180d</t>
  </si>
  <si>
    <t>LARGO SAN DIONIGI IN PRATOCENTENARIO</t>
  </si>
  <si>
    <t>180e</t>
  </si>
  <si>
    <t>180f</t>
  </si>
  <si>
    <t>LARGO DESIO</t>
  </si>
  <si>
    <t>180g</t>
  </si>
  <si>
    <t>VIA VEGLIA</t>
  </si>
  <si>
    <t>180h</t>
  </si>
  <si>
    <t>PIAZZA CASERTA</t>
  </si>
  <si>
    <t>180i</t>
  </si>
  <si>
    <t>180l</t>
  </si>
  <si>
    <t>VIALE MARCHE</t>
  </si>
  <si>
    <t>180m</t>
  </si>
  <si>
    <t>180n</t>
  </si>
  <si>
    <t>180o</t>
  </si>
  <si>
    <t>PIAZZA NIGRA</t>
  </si>
  <si>
    <t>180p</t>
  </si>
  <si>
    <t>180q</t>
  </si>
  <si>
    <t>PIAZZA MARTELLI - STAZIONE CENTRALE</t>
  </si>
  <si>
    <t>181a</t>
  </si>
  <si>
    <t>181b</t>
  </si>
  <si>
    <t>181c</t>
  </si>
  <si>
    <t>181d</t>
  </si>
  <si>
    <t>VIA ARGANINI</t>
  </si>
  <si>
    <t>181e</t>
  </si>
  <si>
    <t>181f</t>
  </si>
  <si>
    <t>181g</t>
  </si>
  <si>
    <t>181h</t>
  </si>
  <si>
    <t>VIA NAZARIO SAURO</t>
  </si>
  <si>
    <t>181i</t>
  </si>
  <si>
    <t>181l</t>
  </si>
  <si>
    <t>181m</t>
  </si>
  <si>
    <t>181n</t>
  </si>
  <si>
    <t>181o</t>
  </si>
  <si>
    <t>181p</t>
  </si>
  <si>
    <t>PIAZZA IV NOVEMBRE</t>
  </si>
  <si>
    <t>181q</t>
  </si>
  <si>
    <t>PIAZZA MISSORI-V.LE CORSICA</t>
  </si>
  <si>
    <t>182a</t>
  </si>
  <si>
    <t>182b</t>
  </si>
  <si>
    <t>182c</t>
  </si>
  <si>
    <t>182d</t>
  </si>
  <si>
    <t>VIA VERZIERE (LARGO BERSAGLIERI-VIA VERZIERE)</t>
  </si>
  <si>
    <t>182e</t>
  </si>
  <si>
    <t>182f</t>
  </si>
  <si>
    <t>CORSO P.TA VITTORIA</t>
  </si>
  <si>
    <t>182g</t>
  </si>
  <si>
    <t>PZA 5 GIORNATE</t>
  </si>
  <si>
    <t>182h</t>
  </si>
  <si>
    <t>CORSO 22 MARZO (PREFERENZIALE)</t>
  </si>
  <si>
    <t>182i</t>
  </si>
  <si>
    <t>182l</t>
  </si>
  <si>
    <t>182m</t>
  </si>
  <si>
    <t>LARGO MARINAI D’ITALIA (PREFERENZIALE)</t>
  </si>
  <si>
    <t>182n</t>
  </si>
  <si>
    <t>PIAZZA EMILIA (PREFERENZIALE)</t>
  </si>
  <si>
    <t>182o</t>
  </si>
  <si>
    <t>182p</t>
  </si>
  <si>
    <t>182q</t>
  </si>
  <si>
    <t>182r</t>
  </si>
  <si>
    <t>V.LE CORSICA (PREFERENZIALE)</t>
  </si>
  <si>
    <t>PIAZZA MISSORI - PIAZZALE LODI</t>
  </si>
  <si>
    <t>183a</t>
  </si>
  <si>
    <t>183b</t>
  </si>
  <si>
    <t>183c</t>
  </si>
  <si>
    <t>183d</t>
  </si>
  <si>
    <t>183e</t>
  </si>
  <si>
    <t>183f</t>
  </si>
  <si>
    <t>183g</t>
  </si>
  <si>
    <t>183h</t>
  </si>
  <si>
    <t>183i</t>
  </si>
  <si>
    <t>183l</t>
  </si>
  <si>
    <t>183m</t>
  </si>
  <si>
    <t>PIAZZA NAPOLI - PIAZZA ABBIATEGRASSO</t>
  </si>
  <si>
    <t>184a</t>
  </si>
  <si>
    <t>184b</t>
  </si>
  <si>
    <t>184c</t>
  </si>
  <si>
    <t>184d</t>
  </si>
  <si>
    <t>184e</t>
  </si>
  <si>
    <t>184f</t>
  </si>
  <si>
    <t>184g</t>
  </si>
  <si>
    <t>184h</t>
  </si>
  <si>
    <t>184i</t>
  </si>
  <si>
    <t>184l</t>
  </si>
  <si>
    <t>184m</t>
  </si>
  <si>
    <t>184n</t>
  </si>
  <si>
    <t>PIAZZA NAPOLI - PIAZZA CONCILIAZIONE (1 SOLUZIONE)</t>
  </si>
  <si>
    <t>185a</t>
  </si>
  <si>
    <t>185b</t>
  </si>
  <si>
    <t>185c</t>
  </si>
  <si>
    <t>185d</t>
  </si>
  <si>
    <t>185e</t>
  </si>
  <si>
    <t>185f</t>
  </si>
  <si>
    <t>185g</t>
  </si>
  <si>
    <t>185h</t>
  </si>
  <si>
    <t>185i</t>
  </si>
  <si>
    <t>185l</t>
  </si>
  <si>
    <t>PIAZZA NAPOLI - PIAZZA CONCILIAZIONE (2 SOLUZIONE)</t>
  </si>
  <si>
    <t>186a</t>
  </si>
  <si>
    <t>186b</t>
  </si>
  <si>
    <t>186c</t>
  </si>
  <si>
    <t>186d</t>
  </si>
  <si>
    <t>186e</t>
  </si>
  <si>
    <t>186f</t>
  </si>
  <si>
    <t>186g</t>
  </si>
  <si>
    <t>186h</t>
  </si>
  <si>
    <t>VIA ENRICO TOTI</t>
  </si>
  <si>
    <t>186i</t>
  </si>
  <si>
    <t>PIAZZA NAPOLI - LINATE</t>
  </si>
  <si>
    <t>187a</t>
  </si>
  <si>
    <t>187b</t>
  </si>
  <si>
    <t>187c</t>
  </si>
  <si>
    <t>187d</t>
  </si>
  <si>
    <t>187e</t>
  </si>
  <si>
    <t>187f</t>
  </si>
  <si>
    <t>187g</t>
  </si>
  <si>
    <t>187h</t>
  </si>
  <si>
    <t>187i</t>
  </si>
  <si>
    <t>187l</t>
  </si>
  <si>
    <t>187m</t>
  </si>
  <si>
    <t>187n</t>
  </si>
  <si>
    <t>187o</t>
  </si>
  <si>
    <t>187p</t>
  </si>
  <si>
    <t>187q</t>
  </si>
  <si>
    <t>187r</t>
  </si>
  <si>
    <t>187s</t>
  </si>
  <si>
    <t>187t</t>
  </si>
  <si>
    <t>187u</t>
  </si>
  <si>
    <t>187v</t>
  </si>
  <si>
    <t>187z</t>
  </si>
  <si>
    <t>187aa</t>
  </si>
  <si>
    <t>187ab</t>
  </si>
  <si>
    <t>187ac</t>
  </si>
  <si>
    <t>187ad</t>
  </si>
  <si>
    <t>VIA DE ANDREIS</t>
  </si>
  <si>
    <t>187ae</t>
  </si>
  <si>
    <t>187af</t>
  </si>
  <si>
    <t>187ag</t>
  </si>
  <si>
    <t>187ah</t>
  </si>
  <si>
    <t>187ai</t>
  </si>
  <si>
    <t>187al</t>
  </si>
  <si>
    <t>187am</t>
  </si>
  <si>
    <t>PIAZZA NAPOLI - PIAZZA SANT’AGOSTINO</t>
  </si>
  <si>
    <t>188a</t>
  </si>
  <si>
    <t>188b</t>
  </si>
  <si>
    <t>188c</t>
  </si>
  <si>
    <t>188d</t>
  </si>
  <si>
    <t>188e</t>
  </si>
  <si>
    <t>VIA GHISLERI</t>
  </si>
  <si>
    <t>188f</t>
  </si>
  <si>
    <t>188g</t>
  </si>
  <si>
    <t>PIAZZA NAPOLI – PIAZZA 6 FEBBRAIO</t>
  </si>
  <si>
    <t>189a</t>
  </si>
  <si>
    <t>189b</t>
  </si>
  <si>
    <t>189c</t>
  </si>
  <si>
    <t>189d</t>
  </si>
  <si>
    <t>189e</t>
  </si>
  <si>
    <t>189f</t>
  </si>
  <si>
    <t>189g</t>
  </si>
  <si>
    <t>189h</t>
  </si>
  <si>
    <t>189i</t>
  </si>
  <si>
    <t>189l</t>
  </si>
  <si>
    <t>PIAZZA NEGRELLI – PIAZZA BONOMELLI</t>
  </si>
  <si>
    <t>190a</t>
  </si>
  <si>
    <t>190b</t>
  </si>
  <si>
    <t>190c</t>
  </si>
  <si>
    <t>190d</t>
  </si>
  <si>
    <t>190e</t>
  </si>
  <si>
    <t>190f</t>
  </si>
  <si>
    <t>190g</t>
  </si>
  <si>
    <t>190h</t>
  </si>
  <si>
    <t>190i</t>
  </si>
  <si>
    <t>190l</t>
  </si>
  <si>
    <t>190m</t>
  </si>
  <si>
    <t>190n</t>
  </si>
  <si>
    <t>190o</t>
  </si>
  <si>
    <t>190p</t>
  </si>
  <si>
    <t>190q</t>
  </si>
  <si>
    <t>VIALE ORTLES</t>
  </si>
  <si>
    <t>190r</t>
  </si>
  <si>
    <t>PIAZZA OBERDAN - PIAZZA CAVOUR (1 SOLUZIONE)</t>
  </si>
  <si>
    <t>191a</t>
  </si>
  <si>
    <t>191b</t>
  </si>
  <si>
    <t>191c</t>
  </si>
  <si>
    <t>191d</t>
  </si>
  <si>
    <t>191e</t>
  </si>
  <si>
    <t>191f</t>
  </si>
  <si>
    <t>191g</t>
  </si>
  <si>
    <t>191h</t>
  </si>
  <si>
    <t>191i</t>
  </si>
  <si>
    <t>PIAZZA OBERDAN - PIAZZA CAVOUR (2 SOLUZIONE)</t>
  </si>
  <si>
    <t>192a</t>
  </si>
  <si>
    <t>192b</t>
  </si>
  <si>
    <t>192c</t>
  </si>
  <si>
    <t>192d</t>
  </si>
  <si>
    <t>PIAZZA OHM – PIAZZA CAIAZZO</t>
  </si>
  <si>
    <t>193a</t>
  </si>
  <si>
    <t>193b</t>
  </si>
  <si>
    <t>193c</t>
  </si>
  <si>
    <t>VIA LUDOVICO IL MORO</t>
  </si>
  <si>
    <t>193d</t>
  </si>
  <si>
    <t>193e</t>
  </si>
  <si>
    <t>193f</t>
  </si>
  <si>
    <t>193g</t>
  </si>
  <si>
    <t>193h</t>
  </si>
  <si>
    <t>193i</t>
  </si>
  <si>
    <t>193l</t>
  </si>
  <si>
    <t>193m</t>
  </si>
  <si>
    <t>193n</t>
  </si>
  <si>
    <t>193o</t>
  </si>
  <si>
    <t>193p</t>
  </si>
  <si>
    <t>193q</t>
  </si>
  <si>
    <t>193r</t>
  </si>
  <si>
    <t>193s</t>
  </si>
  <si>
    <t>193t</t>
  </si>
  <si>
    <t>193u</t>
  </si>
  <si>
    <t>193v</t>
  </si>
  <si>
    <t>193z</t>
  </si>
  <si>
    <t>193aa</t>
  </si>
  <si>
    <t>193ab</t>
  </si>
  <si>
    <t>193ac</t>
  </si>
  <si>
    <t>193ad</t>
  </si>
  <si>
    <t>193ae</t>
  </si>
  <si>
    <t>193af</t>
  </si>
  <si>
    <t>193ag</t>
  </si>
  <si>
    <t>193ah</t>
  </si>
  <si>
    <t>193ai</t>
  </si>
  <si>
    <t>193al</t>
  </si>
  <si>
    <t>193am</t>
  </si>
  <si>
    <t>193an</t>
  </si>
  <si>
    <t>193ao</t>
  </si>
  <si>
    <t>193ap</t>
  </si>
  <si>
    <t>VIA SETTEMBRINI</t>
  </si>
  <si>
    <t>193aq</t>
  </si>
  <si>
    <t>PIAZZA OHM - STAZIONE CENTRALE</t>
  </si>
  <si>
    <t>194a</t>
  </si>
  <si>
    <t>194b</t>
  </si>
  <si>
    <t>194c</t>
  </si>
  <si>
    <t>194d</t>
  </si>
  <si>
    <t>194e</t>
  </si>
  <si>
    <t>194f</t>
  </si>
  <si>
    <t>194g</t>
  </si>
  <si>
    <t>194h</t>
  </si>
  <si>
    <t>194i</t>
  </si>
  <si>
    <t>194l</t>
  </si>
  <si>
    <t>194m</t>
  </si>
  <si>
    <t>194n</t>
  </si>
  <si>
    <t>194o</t>
  </si>
  <si>
    <t>194p</t>
  </si>
  <si>
    <t>194q</t>
  </si>
  <si>
    <t>194r</t>
  </si>
  <si>
    <t>194s</t>
  </si>
  <si>
    <t>194t</t>
  </si>
  <si>
    <t>194u</t>
  </si>
  <si>
    <t>194v</t>
  </si>
  <si>
    <t>194z</t>
  </si>
  <si>
    <t>194aa</t>
  </si>
  <si>
    <t>194ab</t>
  </si>
  <si>
    <t>194ac</t>
  </si>
  <si>
    <t>194ad</t>
  </si>
  <si>
    <t>194ae</t>
  </si>
  <si>
    <t>194af</t>
  </si>
  <si>
    <t>194ag</t>
  </si>
  <si>
    <t>194ah</t>
  </si>
  <si>
    <t>194ai</t>
  </si>
  <si>
    <t>194al</t>
  </si>
  <si>
    <t>194am</t>
  </si>
  <si>
    <t>STAZIONE CENTRALE</t>
  </si>
  <si>
    <t>PIAZZA OVIDIO - PIAZZA MISSORI (1 SOLUZIONE)</t>
  </si>
  <si>
    <t>195a</t>
  </si>
  <si>
    <t>195b</t>
  </si>
  <si>
    <t>195c</t>
  </si>
  <si>
    <t>195d</t>
  </si>
  <si>
    <t>195e</t>
  </si>
  <si>
    <t>VIA CALVAIRATE</t>
  </si>
  <si>
    <t>195f</t>
  </si>
  <si>
    <t>PIAZZALE MARTINI</t>
  </si>
  <si>
    <t>195g</t>
  </si>
  <si>
    <t>VIA OLTROCCHI</t>
  </si>
  <si>
    <t>195h</t>
  </si>
  <si>
    <t>VIA SCIPIONE PISTRUCCI</t>
  </si>
  <si>
    <t>195i</t>
  </si>
  <si>
    <t>195l</t>
  </si>
  <si>
    <t>195m</t>
  </si>
  <si>
    <t>195n</t>
  </si>
  <si>
    <t>195o</t>
  </si>
  <si>
    <t>195p</t>
  </si>
  <si>
    <t>195q</t>
  </si>
  <si>
    <t>195r</t>
  </si>
  <si>
    <t>195s</t>
  </si>
  <si>
    <t>195t</t>
  </si>
  <si>
    <t>195u</t>
  </si>
  <si>
    <t>195v</t>
  </si>
  <si>
    <t>195z</t>
  </si>
  <si>
    <t>195aa</t>
  </si>
  <si>
    <t>PIAZZA OVIDIO - PIAZZA MISSORI (2 SOLUZIONE)</t>
  </si>
  <si>
    <t>196a</t>
  </si>
  <si>
    <t>196b</t>
  </si>
  <si>
    <t>196c</t>
  </si>
  <si>
    <t>196d</t>
  </si>
  <si>
    <t>196e</t>
  </si>
  <si>
    <t>196f</t>
  </si>
  <si>
    <t>VIA DEL TURCHINO</t>
  </si>
  <si>
    <t>196g</t>
  </si>
  <si>
    <t>196h</t>
  </si>
  <si>
    <t>196i</t>
  </si>
  <si>
    <t>PIAZZA EMILIO SALGARI</t>
  </si>
  <si>
    <t>196l</t>
  </si>
  <si>
    <t>VIA CARONCINI</t>
  </si>
  <si>
    <t>196m</t>
  </si>
  <si>
    <t>VIA TERTULLIANO</t>
  </si>
  <si>
    <t>196n</t>
  </si>
  <si>
    <t>VIA MURATORI</t>
  </si>
  <si>
    <t>196o</t>
  </si>
  <si>
    <t>196p</t>
  </si>
  <si>
    <t>196q</t>
  </si>
  <si>
    <t>196r</t>
  </si>
  <si>
    <t>196s</t>
  </si>
  <si>
    <t>196t</t>
  </si>
  <si>
    <t>196u</t>
  </si>
  <si>
    <t>196v</t>
  </si>
  <si>
    <t>PIAZZA S.- NAZZARO IN BROLO</t>
  </si>
  <si>
    <t>196z</t>
  </si>
  <si>
    <t>196aa</t>
  </si>
  <si>
    <t>PIAZZA OVIDIO - PIAZZALE PRINCIPESSA CLOTILDE</t>
  </si>
  <si>
    <t>197a</t>
  </si>
  <si>
    <t>197b</t>
  </si>
  <si>
    <t>197c</t>
  </si>
  <si>
    <t>197d</t>
  </si>
  <si>
    <t>197e</t>
  </si>
  <si>
    <t>197f</t>
  </si>
  <si>
    <t>197g</t>
  </si>
  <si>
    <t>197h</t>
  </si>
  <si>
    <t>197i</t>
  </si>
  <si>
    <t>197l</t>
  </si>
  <si>
    <t>197m</t>
  </si>
  <si>
    <t>197n</t>
  </si>
  <si>
    <t>197o</t>
  </si>
  <si>
    <t>197p</t>
  </si>
  <si>
    <t>197q</t>
  </si>
  <si>
    <t>197r</t>
  </si>
  <si>
    <t>197s</t>
  </si>
  <si>
    <t>197t</t>
  </si>
  <si>
    <t>197u</t>
  </si>
  <si>
    <t>197v</t>
  </si>
  <si>
    <t>197z</t>
  </si>
  <si>
    <t>197aa</t>
  </si>
  <si>
    <t>BASTIONI PORTA VENEZIA</t>
  </si>
  <si>
    <t>197ab</t>
  </si>
  <si>
    <t>197ac</t>
  </si>
  <si>
    <t>197ad</t>
  </si>
  <si>
    <t>197ae</t>
  </si>
  <si>
    <t>PIAZZA PIEMONTE - FIERA RHO PERO</t>
  </si>
  <si>
    <t>198a</t>
  </si>
  <si>
    <t>198b</t>
  </si>
  <si>
    <t>198c</t>
  </si>
  <si>
    <t>198d</t>
  </si>
  <si>
    <t>198e</t>
  </si>
  <si>
    <t>198f</t>
  </si>
  <si>
    <t>198g</t>
  </si>
  <si>
    <t>198h</t>
  </si>
  <si>
    <t>198i</t>
  </si>
  <si>
    <t>198l</t>
  </si>
  <si>
    <t>198m</t>
  </si>
  <si>
    <t>198n</t>
  </si>
  <si>
    <t>198o</t>
  </si>
  <si>
    <t>198p</t>
  </si>
  <si>
    <t>198q</t>
  </si>
  <si>
    <t>198r</t>
  </si>
  <si>
    <t>PERO CON SS33 DEL SEMPIONE</t>
  </si>
  <si>
    <t>198s</t>
  </si>
  <si>
    <t>FIERA RHO - PERO</t>
  </si>
  <si>
    <t>PIAZZA PIEMONTE - LINATE</t>
  </si>
  <si>
    <t>199a</t>
  </si>
  <si>
    <t>199b</t>
  </si>
  <si>
    <t>199c</t>
  </si>
  <si>
    <t>199d</t>
  </si>
  <si>
    <t>199e</t>
  </si>
  <si>
    <t>199f</t>
  </si>
  <si>
    <t>199g</t>
  </si>
  <si>
    <t>199h</t>
  </si>
  <si>
    <t>199i</t>
  </si>
  <si>
    <t>199l</t>
  </si>
  <si>
    <t>199m</t>
  </si>
  <si>
    <t>199n</t>
  </si>
  <si>
    <t>199o</t>
  </si>
  <si>
    <t>199p</t>
  </si>
  <si>
    <t>199q</t>
  </si>
  <si>
    <t>199r</t>
  </si>
  <si>
    <t>199s</t>
  </si>
  <si>
    <t>VIA DELL'ORSO</t>
  </si>
  <si>
    <t>199t</t>
  </si>
  <si>
    <t>VIA MONTE DI PIETA'</t>
  </si>
  <si>
    <t>199u</t>
  </si>
  <si>
    <t>VIA GIARDINI</t>
  </si>
  <si>
    <t>199v</t>
  </si>
  <si>
    <t>VIA DE MARCHI</t>
  </si>
  <si>
    <t>199z</t>
  </si>
  <si>
    <t>199aa</t>
  </si>
  <si>
    <t>199ab</t>
  </si>
  <si>
    <t>199ac</t>
  </si>
  <si>
    <t>199ad</t>
  </si>
  <si>
    <t>199ae</t>
  </si>
  <si>
    <t>199af</t>
  </si>
  <si>
    <t>VIA PISANI</t>
  </si>
  <si>
    <t>199ag</t>
  </si>
  <si>
    <t>199ah</t>
  </si>
  <si>
    <t>199ai</t>
  </si>
  <si>
    <t>199al</t>
  </si>
  <si>
    <t>199am</t>
  </si>
  <si>
    <t>199an</t>
  </si>
  <si>
    <t>199ao</t>
  </si>
  <si>
    <t>199ap</t>
  </si>
  <si>
    <t>199aq</t>
  </si>
  <si>
    <t>199ar</t>
  </si>
  <si>
    <t>199as</t>
  </si>
  <si>
    <t>199at</t>
  </si>
  <si>
    <t>199au</t>
  </si>
  <si>
    <t>199av</t>
  </si>
  <si>
    <t>199az</t>
  </si>
  <si>
    <t>199ba</t>
  </si>
  <si>
    <t>199bb</t>
  </si>
  <si>
    <t>199bc</t>
  </si>
  <si>
    <t>199bd</t>
  </si>
  <si>
    <t>199be</t>
  </si>
  <si>
    <t>199bf</t>
  </si>
  <si>
    <t>199bg</t>
  </si>
  <si>
    <t>PIAZZA PIEMONTE - PIAZZA DELLA SCALA</t>
  </si>
  <si>
    <t>200a</t>
  </si>
  <si>
    <t>200b</t>
  </si>
  <si>
    <t>200c</t>
  </si>
  <si>
    <t>200d</t>
  </si>
  <si>
    <t>200e</t>
  </si>
  <si>
    <t>200f</t>
  </si>
  <si>
    <t>200g</t>
  </si>
  <si>
    <t>200h</t>
  </si>
  <si>
    <t>200i</t>
  </si>
  <si>
    <t>200l</t>
  </si>
  <si>
    <t>200m</t>
  </si>
  <si>
    <t>200n</t>
  </si>
  <si>
    <t>200o</t>
  </si>
  <si>
    <t>200p</t>
  </si>
  <si>
    <t>200q</t>
  </si>
  <si>
    <t>200r</t>
  </si>
  <si>
    <t>200s</t>
  </si>
  <si>
    <t>VIA DELL’ORSO</t>
  </si>
  <si>
    <t>200t</t>
  </si>
  <si>
    <t>VIA VERDI</t>
  </si>
  <si>
    <t>200u</t>
  </si>
  <si>
    <t>PIAZZA PIEMONTE - MAGENTA</t>
  </si>
  <si>
    <t>201a</t>
  </si>
  <si>
    <t>201b</t>
  </si>
  <si>
    <t>201c</t>
  </si>
  <si>
    <t>201d</t>
  </si>
  <si>
    <t>201e</t>
  </si>
  <si>
    <t>201f</t>
  </si>
  <si>
    <t>201g</t>
  </si>
  <si>
    <t>VIA RUBENS</t>
  </si>
  <si>
    <t>201h</t>
  </si>
  <si>
    <t>PIAZZALE VELASQUEZ</t>
  </si>
  <si>
    <t>201i</t>
  </si>
  <si>
    <t>201l</t>
  </si>
  <si>
    <t>PIAZZA MELOZZO DA FORLI</t>
  </si>
  <si>
    <t>201m</t>
  </si>
  <si>
    <t>201n</t>
  </si>
  <si>
    <t>PIAZZA AMATI</t>
  </si>
  <si>
    <t>201o</t>
  </si>
  <si>
    <t>201p</t>
  </si>
  <si>
    <t>PIAZZA SANT' ELENA</t>
  </si>
  <si>
    <t>201q</t>
  </si>
  <si>
    <t>201r</t>
  </si>
  <si>
    <t>VIA CASCINA BELLARIA</t>
  </si>
  <si>
    <t>201s</t>
  </si>
  <si>
    <t>201t</t>
  </si>
  <si>
    <t>SS11 PADANA SUPERIORE</t>
  </si>
  <si>
    <t>201u</t>
  </si>
  <si>
    <t>201v</t>
  </si>
  <si>
    <t>201z</t>
  </si>
  <si>
    <t>201aa</t>
  </si>
  <si>
    <t>201ab</t>
  </si>
  <si>
    <t>201ac</t>
  </si>
  <si>
    <t>201ad</t>
  </si>
  <si>
    <t>201ae</t>
  </si>
  <si>
    <t>201af</t>
  </si>
  <si>
    <t xml:space="preserve">MAGENTA </t>
  </si>
  <si>
    <t>202a</t>
  </si>
  <si>
    <t>202b</t>
  </si>
  <si>
    <t>202c</t>
  </si>
  <si>
    <t>202d</t>
  </si>
  <si>
    <t>202e</t>
  </si>
  <si>
    <t>202f</t>
  </si>
  <si>
    <t>202g</t>
  </si>
  <si>
    <t>202h</t>
  </si>
  <si>
    <t>202i</t>
  </si>
  <si>
    <t>202l</t>
  </si>
  <si>
    <t>202m</t>
  </si>
  <si>
    <t>202n</t>
  </si>
  <si>
    <t>202o</t>
  </si>
  <si>
    <t>202p</t>
  </si>
  <si>
    <t>202q</t>
  </si>
  <si>
    <t>202r</t>
  </si>
  <si>
    <t>202s</t>
  </si>
  <si>
    <t>202t</t>
  </si>
  <si>
    <t>202u</t>
  </si>
  <si>
    <t>202v</t>
  </si>
  <si>
    <t>PIAZZA PIEMONTE – STAZIONE CENTRALE</t>
  </si>
  <si>
    <t>203a</t>
  </si>
  <si>
    <t>203b</t>
  </si>
  <si>
    <t>203c</t>
  </si>
  <si>
    <t>203d</t>
  </si>
  <si>
    <t>203e</t>
  </si>
  <si>
    <t>203f</t>
  </si>
  <si>
    <t>203g</t>
  </si>
  <si>
    <t>203h</t>
  </si>
  <si>
    <t>203i</t>
  </si>
  <si>
    <t>203l</t>
  </si>
  <si>
    <t>203m</t>
  </si>
  <si>
    <t>203n</t>
  </si>
  <si>
    <t>203o</t>
  </si>
  <si>
    <t>203p</t>
  </si>
  <si>
    <t>203q</t>
  </si>
  <si>
    <t>203r</t>
  </si>
  <si>
    <t>203s</t>
  </si>
  <si>
    <t>203t</t>
  </si>
  <si>
    <t>203u</t>
  </si>
  <si>
    <t>203v</t>
  </si>
  <si>
    <t>203z</t>
  </si>
  <si>
    <t>203aa</t>
  </si>
  <si>
    <t>203ab</t>
  </si>
  <si>
    <t>203ac</t>
  </si>
  <si>
    <t>203ad</t>
  </si>
  <si>
    <t>203ae</t>
  </si>
  <si>
    <t>203af</t>
  </si>
  <si>
    <t>203ag</t>
  </si>
  <si>
    <t>PIAZZA PIEMONTE - VIA NOVARA</t>
  </si>
  <si>
    <t>204a</t>
  </si>
  <si>
    <t>204b</t>
  </si>
  <si>
    <t>204c</t>
  </si>
  <si>
    <t>204d</t>
  </si>
  <si>
    <t>204e</t>
  </si>
  <si>
    <t>204f</t>
  </si>
  <si>
    <t>204g</t>
  </si>
  <si>
    <t>204h</t>
  </si>
  <si>
    <t>204i</t>
  </si>
  <si>
    <t>204l</t>
  </si>
  <si>
    <t>204m</t>
  </si>
  <si>
    <t>PIAZZA RESISTENZA PARTIGIANA - DUOMO</t>
  </si>
  <si>
    <t>205a</t>
  </si>
  <si>
    <t>205b</t>
  </si>
  <si>
    <t>205c</t>
  </si>
  <si>
    <t>205d</t>
  </si>
  <si>
    <t>205e</t>
  </si>
  <si>
    <t>205f</t>
  </si>
  <si>
    <t>205g</t>
  </si>
  <si>
    <t>205h</t>
  </si>
  <si>
    <t>205i</t>
  </si>
  <si>
    <t>205l</t>
  </si>
  <si>
    <t>PIAZZA SAN BABILA - DUOMO</t>
  </si>
  <si>
    <t>205m</t>
  </si>
  <si>
    <t>205n</t>
  </si>
  <si>
    <t>205o</t>
  </si>
  <si>
    <t>205p</t>
  </si>
  <si>
    <t>205q</t>
  </si>
  <si>
    <t>205r</t>
  </si>
  <si>
    <t>205s</t>
  </si>
  <si>
    <t>205t</t>
  </si>
  <si>
    <t>205u</t>
  </si>
  <si>
    <t>205v</t>
  </si>
  <si>
    <t>205z</t>
  </si>
  <si>
    <t>205aa</t>
  </si>
  <si>
    <t>205ab</t>
  </si>
  <si>
    <t>205ac</t>
  </si>
  <si>
    <t>205ad</t>
  </si>
  <si>
    <t>205ae</t>
  </si>
  <si>
    <t>PIAZZA SAN BABILA - VIA BRERA</t>
  </si>
  <si>
    <t>206a</t>
  </si>
  <si>
    <t>206b</t>
  </si>
  <si>
    <t>206c</t>
  </si>
  <si>
    <t>VIA SAN PIETRO ALL'ORTO</t>
  </si>
  <si>
    <t>206d</t>
  </si>
  <si>
    <t>206e</t>
  </si>
  <si>
    <t>206f</t>
  </si>
  <si>
    <t>206g</t>
  </si>
  <si>
    <t>206h</t>
  </si>
  <si>
    <t>206i</t>
  </si>
  <si>
    <t>206l</t>
  </si>
  <si>
    <t>VIA BRERA</t>
  </si>
  <si>
    <t>PIAZZA SANT’AGOSTINO - PIAZZA NAPOLI</t>
  </si>
  <si>
    <t>207a</t>
  </si>
  <si>
    <t>207b</t>
  </si>
  <si>
    <t>207c</t>
  </si>
  <si>
    <t>207d</t>
  </si>
  <si>
    <t>207e</t>
  </si>
  <si>
    <t>207f</t>
  </si>
  <si>
    <t>PIAZZA DELLA SCALA – ISTITUTO TUMORI</t>
  </si>
  <si>
    <t>208a</t>
  </si>
  <si>
    <t>208b</t>
  </si>
  <si>
    <t>208c</t>
  </si>
  <si>
    <t>208d</t>
  </si>
  <si>
    <t>208e</t>
  </si>
  <si>
    <t>208f</t>
  </si>
  <si>
    <t>208g</t>
  </si>
  <si>
    <t>208h</t>
  </si>
  <si>
    <t>208i</t>
  </si>
  <si>
    <t>208l</t>
  </si>
  <si>
    <t>208m</t>
  </si>
  <si>
    <t>VIA MASCAGNI</t>
  </si>
  <si>
    <t>208n</t>
  </si>
  <si>
    <t>208o</t>
  </si>
  <si>
    <t>208p</t>
  </si>
  <si>
    <t>208q</t>
  </si>
  <si>
    <t>208r</t>
  </si>
  <si>
    <t>208s</t>
  </si>
  <si>
    <t>208t</t>
  </si>
  <si>
    <t>208u</t>
  </si>
  <si>
    <t>208v</t>
  </si>
  <si>
    <t>208z</t>
  </si>
  <si>
    <t>208aa</t>
  </si>
  <si>
    <t>208ab</t>
  </si>
  <si>
    <t>208ac</t>
  </si>
  <si>
    <t>208ad</t>
  </si>
  <si>
    <t>208ae</t>
  </si>
  <si>
    <t>VIA STRAMBIO</t>
  </si>
  <si>
    <t>208af</t>
  </si>
  <si>
    <t>VIA STROBEL</t>
  </si>
  <si>
    <t>208ag</t>
  </si>
  <si>
    <t>VIA VENEZIAN</t>
  </si>
  <si>
    <t>PIAZZA DELLA SCALA - PIAZZALE MARTINI</t>
  </si>
  <si>
    <t>209a</t>
  </si>
  <si>
    <t>209b</t>
  </si>
  <si>
    <t>209c</t>
  </si>
  <si>
    <t>209d</t>
  </si>
  <si>
    <t>209e</t>
  </si>
  <si>
    <t>209f</t>
  </si>
  <si>
    <t>209g</t>
  </si>
  <si>
    <t>209h</t>
  </si>
  <si>
    <t>209i</t>
  </si>
  <si>
    <t>209l</t>
  </si>
  <si>
    <t>209m</t>
  </si>
  <si>
    <t>209n</t>
  </si>
  <si>
    <t>209o</t>
  </si>
  <si>
    <t>209p</t>
  </si>
  <si>
    <t>209q</t>
  </si>
  <si>
    <t>209r</t>
  </si>
  <si>
    <t>CORSO PORTA VITTORIA</t>
  </si>
  <si>
    <t>209s</t>
  </si>
  <si>
    <t>VIA FONTANA</t>
  </si>
  <si>
    <t>209t</t>
  </si>
  <si>
    <t>VIA VICENZA</t>
  </si>
  <si>
    <t>209u</t>
  </si>
  <si>
    <t>VIA ANFOSSI</t>
  </si>
  <si>
    <t>209v</t>
  </si>
  <si>
    <t>209z</t>
  </si>
  <si>
    <t>209aa</t>
  </si>
  <si>
    <t>VIA STRIGELLI</t>
  </si>
  <si>
    <t>209ab</t>
  </si>
  <si>
    <t>PIAZZA SIRE RAUL - PIAZZALE MARTINI</t>
  </si>
  <si>
    <t>210a</t>
  </si>
  <si>
    <t>210b</t>
  </si>
  <si>
    <t>210c</t>
  </si>
  <si>
    <t>210d</t>
  </si>
  <si>
    <t>210e</t>
  </si>
  <si>
    <t>210f</t>
  </si>
  <si>
    <t>210g</t>
  </si>
  <si>
    <t>210h</t>
  </si>
  <si>
    <t>210i</t>
  </si>
  <si>
    <t>VIA CARBONERA</t>
  </si>
  <si>
    <t>210l</t>
  </si>
  <si>
    <t>210m</t>
  </si>
  <si>
    <t>210n</t>
  </si>
  <si>
    <t>210o</t>
  </si>
  <si>
    <t>210p</t>
  </si>
  <si>
    <t>210q</t>
  </si>
  <si>
    <t>210r</t>
  </si>
  <si>
    <t>VIA ARCONATI</t>
  </si>
  <si>
    <t>210s</t>
  </si>
  <si>
    <t>PIAZZA TIRANA – MALPENSA (1 SOLUZIONE)</t>
  </si>
  <si>
    <t>211a</t>
  </si>
  <si>
    <t>211b</t>
  </si>
  <si>
    <t>211c</t>
  </si>
  <si>
    <t>211d</t>
  </si>
  <si>
    <t>211e</t>
  </si>
  <si>
    <t>211f</t>
  </si>
  <si>
    <t>211g</t>
  </si>
  <si>
    <t>211h</t>
  </si>
  <si>
    <t>211i</t>
  </si>
  <si>
    <t>211l</t>
  </si>
  <si>
    <t>211m</t>
  </si>
  <si>
    <t>211n</t>
  </si>
  <si>
    <t>211o</t>
  </si>
  <si>
    <t>211p</t>
  </si>
  <si>
    <t>211q</t>
  </si>
  <si>
    <t>211r</t>
  </si>
  <si>
    <t>211s</t>
  </si>
  <si>
    <t>211t</t>
  </si>
  <si>
    <t>211u</t>
  </si>
  <si>
    <t>211v</t>
  </si>
  <si>
    <t>211z</t>
  </si>
  <si>
    <t>211aa</t>
  </si>
  <si>
    <t>211ab</t>
  </si>
  <si>
    <t>211ac</t>
  </si>
  <si>
    <t>211ad</t>
  </si>
  <si>
    <t>211ae</t>
  </si>
  <si>
    <t>211af</t>
  </si>
  <si>
    <t>211ag</t>
  </si>
  <si>
    <t xml:space="preserve">RIMANIAMO SULLA A8 MILANO LAGHI CON LE USCITE DI PERO RHO FIERA, SS 33 SEMPIONE, SS 35 DEI GIOVI, SS527 MONZA - SARONNO, SS233 VARESINA, A52 TANGENZIALE NORD, RHO – MONZA </t>
  </si>
  <si>
    <t>211ah</t>
  </si>
  <si>
    <t>211ai</t>
  </si>
  <si>
    <t>211al</t>
  </si>
  <si>
    <t>211am</t>
  </si>
  <si>
    <t>211an</t>
  </si>
  <si>
    <t>211ao</t>
  </si>
  <si>
    <t>211ap</t>
  </si>
  <si>
    <t>211aq</t>
  </si>
  <si>
    <t>PIAZZA TIRANA – MALPENSA (2 SOLUZIONE)</t>
  </si>
  <si>
    <t>212a</t>
  </si>
  <si>
    <t>212b</t>
  </si>
  <si>
    <t>VIA INGANNI</t>
  </si>
  <si>
    <t>212c</t>
  </si>
  <si>
    <t>VIA SAINT BON</t>
  </si>
  <si>
    <t>212d</t>
  </si>
  <si>
    <t>VIA FORZE ARMATE</t>
  </si>
  <si>
    <t>212e</t>
  </si>
  <si>
    <t>VIA OLIVIERI</t>
  </si>
  <si>
    <t>212f</t>
  </si>
  <si>
    <t>VIA VENEGONI</t>
  </si>
  <si>
    <t>212g</t>
  </si>
  <si>
    <t>VIA PIO II</t>
  </si>
  <si>
    <t>212h</t>
  </si>
  <si>
    <t>VIA CARLO MARX</t>
  </si>
  <si>
    <t>212i</t>
  </si>
  <si>
    <t>VIA SANT'ELENA</t>
  </si>
  <si>
    <t>212l</t>
  </si>
  <si>
    <t>212m</t>
  </si>
  <si>
    <t>212n</t>
  </si>
  <si>
    <t>212o</t>
  </si>
  <si>
    <t>212p</t>
  </si>
  <si>
    <t>212q</t>
  </si>
  <si>
    <t>ENTRO IN TANGENZIALE OVEST A50 DIREZIONE VARESE - COMO, A4 TORINO - VENEZIA,</t>
  </si>
  <si>
    <t>212r</t>
  </si>
  <si>
    <t>RIMANIAMO SULLA TANGENZIALE OVEST A50 CON LE USCITE DI NOVARA, MILANO, GALLARATESE, MOLINO DORINO, MILANO FIGINO, PERO SUD, AMSA SILLA, MAGENTA</t>
  </si>
  <si>
    <t>212s</t>
  </si>
  <si>
    <t>212t</t>
  </si>
  <si>
    <t>212u</t>
  </si>
  <si>
    <t>212v</t>
  </si>
  <si>
    <t>USCIAMO A MARCALLO - MESERO</t>
  </si>
  <si>
    <t>212z</t>
  </si>
  <si>
    <t>PRENDIAMO LA SS336 DELLA MALPENSA</t>
  </si>
  <si>
    <t>212aa</t>
  </si>
  <si>
    <t>212ab</t>
  </si>
  <si>
    <t>212ac</t>
  </si>
  <si>
    <t>212ad</t>
  </si>
  <si>
    <t>212ae</t>
  </si>
  <si>
    <t>212af</t>
  </si>
  <si>
    <t>212ag</t>
  </si>
  <si>
    <t>212ah</t>
  </si>
  <si>
    <t>212ai</t>
  </si>
  <si>
    <t>212al</t>
  </si>
  <si>
    <t>212am</t>
  </si>
  <si>
    <t>PIAZZA TIRANA – MALPENSA (3 SOLUZIONE)</t>
  </si>
  <si>
    <t>213a</t>
  </si>
  <si>
    <t>213b</t>
  </si>
  <si>
    <t>213c</t>
  </si>
  <si>
    <t>213d</t>
  </si>
  <si>
    <t>213e</t>
  </si>
  <si>
    <t>213f</t>
  </si>
  <si>
    <t>VIA CARDINALE TOSI</t>
  </si>
  <si>
    <t>213g</t>
  </si>
  <si>
    <t>213h</t>
  </si>
  <si>
    <t>213i</t>
  </si>
  <si>
    <t>213l</t>
  </si>
  <si>
    <t>213m</t>
  </si>
  <si>
    <t>213n</t>
  </si>
  <si>
    <t>VIA SANT’ELIA</t>
  </si>
  <si>
    <t>213o</t>
  </si>
  <si>
    <t>VIA QUATTROCCHI</t>
  </si>
  <si>
    <t>213p</t>
  </si>
  <si>
    <t>213q</t>
  </si>
  <si>
    <t>213r</t>
  </si>
  <si>
    <t>213s</t>
  </si>
  <si>
    <t>213t</t>
  </si>
  <si>
    <t>213u</t>
  </si>
  <si>
    <t>213v</t>
  </si>
  <si>
    <t>213z</t>
  </si>
  <si>
    <t>213aa</t>
  </si>
  <si>
    <t>213ab</t>
  </si>
  <si>
    <t>213ac</t>
  </si>
  <si>
    <t>213ad</t>
  </si>
  <si>
    <t>213ae</t>
  </si>
  <si>
    <t>PIAZZA TIRANA – PIAZZA BOTTINI</t>
  </si>
  <si>
    <t>214a</t>
  </si>
  <si>
    <t>214b</t>
  </si>
  <si>
    <t>214c</t>
  </si>
  <si>
    <t>214d</t>
  </si>
  <si>
    <t>214e</t>
  </si>
  <si>
    <t>214f</t>
  </si>
  <si>
    <t>GIAMBELLINO</t>
  </si>
  <si>
    <t>214g</t>
  </si>
  <si>
    <t>214h</t>
  </si>
  <si>
    <t>214i</t>
  </si>
  <si>
    <t>214l</t>
  </si>
  <si>
    <t>214m</t>
  </si>
  <si>
    <t>214n</t>
  </si>
  <si>
    <t>VIA AUSONIO</t>
  </si>
  <si>
    <t>214o</t>
  </si>
  <si>
    <t>VIA SAN CALOCERO</t>
  </si>
  <si>
    <t>214p</t>
  </si>
  <si>
    <t>VIA SAPETO</t>
  </si>
  <si>
    <t>214q</t>
  </si>
  <si>
    <t>214r</t>
  </si>
  <si>
    <t>214s</t>
  </si>
  <si>
    <t>214t</t>
  </si>
  <si>
    <t>214u</t>
  </si>
  <si>
    <t>214v</t>
  </si>
  <si>
    <t>214z</t>
  </si>
  <si>
    <t>214aa</t>
  </si>
  <si>
    <t>214ab</t>
  </si>
  <si>
    <t>214ac</t>
  </si>
  <si>
    <t>214ad</t>
  </si>
  <si>
    <t>214ae</t>
  </si>
  <si>
    <t>214af</t>
  </si>
  <si>
    <t>214ag</t>
  </si>
  <si>
    <t>214ah</t>
  </si>
  <si>
    <t>214ai</t>
  </si>
  <si>
    <t>214al</t>
  </si>
  <si>
    <t>214am</t>
  </si>
  <si>
    <t>214an</t>
  </si>
  <si>
    <t>214ao</t>
  </si>
  <si>
    <t>214ap</t>
  </si>
  <si>
    <t>214aq</t>
  </si>
  <si>
    <t>214ar</t>
  </si>
  <si>
    <t>214as</t>
  </si>
  <si>
    <t>214at</t>
  </si>
  <si>
    <t>214au</t>
  </si>
  <si>
    <t>VIA MAIOCCHI</t>
  </si>
  <si>
    <t>214av</t>
  </si>
  <si>
    <t>VIA NOE'</t>
  </si>
  <si>
    <t>214az</t>
  </si>
  <si>
    <t>214ba</t>
  </si>
  <si>
    <t>PIAZZA TRENTO - PIAZZALE LORETO</t>
  </si>
  <si>
    <t>215a</t>
  </si>
  <si>
    <t>215b</t>
  </si>
  <si>
    <t>VIA ADIGE</t>
  </si>
  <si>
    <t>215c</t>
  </si>
  <si>
    <t>215d</t>
  </si>
  <si>
    <t>215e</t>
  </si>
  <si>
    <t>215f</t>
  </si>
  <si>
    <t>PIAZZA LIBIA</t>
  </si>
  <si>
    <t>215g</t>
  </si>
  <si>
    <t>215h</t>
  </si>
  <si>
    <t>215i</t>
  </si>
  <si>
    <t>215l</t>
  </si>
  <si>
    <t>215m</t>
  </si>
  <si>
    <t>215n</t>
  </si>
  <si>
    <t>215o</t>
  </si>
  <si>
    <t>215p</t>
  </si>
  <si>
    <t>215q</t>
  </si>
  <si>
    <t>VIA MATTEUCCI</t>
  </si>
  <si>
    <t>215r</t>
  </si>
  <si>
    <t>215s</t>
  </si>
  <si>
    <t>PIAZZA TRICOLORE – CIMITERO MAGGIORE</t>
  </si>
  <si>
    <t>216a</t>
  </si>
  <si>
    <t>216b</t>
  </si>
  <si>
    <t>216c</t>
  </si>
  <si>
    <t>216d</t>
  </si>
  <si>
    <t>216e</t>
  </si>
  <si>
    <t>VIA CITTA' DI FIUME</t>
  </si>
  <si>
    <t>216f</t>
  </si>
  <si>
    <t>216g</t>
  </si>
  <si>
    <t>216h</t>
  </si>
  <si>
    <t>216i</t>
  </si>
  <si>
    <t>216l</t>
  </si>
  <si>
    <t>216m</t>
  </si>
  <si>
    <t>VIALE PASUBIO</t>
  </si>
  <si>
    <t>216n</t>
  </si>
  <si>
    <t>216o</t>
  </si>
  <si>
    <t>216p</t>
  </si>
  <si>
    <t>216q</t>
  </si>
  <si>
    <t>216r</t>
  </si>
  <si>
    <t>216s</t>
  </si>
  <si>
    <t>216t</t>
  </si>
  <si>
    <t>216u</t>
  </si>
  <si>
    <t>216v</t>
  </si>
  <si>
    <t>216z</t>
  </si>
  <si>
    <t>216aa</t>
  </si>
  <si>
    <t>216ab</t>
  </si>
  <si>
    <t>216ac</t>
  </si>
  <si>
    <t>216ad</t>
  </si>
  <si>
    <t>216ae</t>
  </si>
  <si>
    <t>216af</t>
  </si>
  <si>
    <t>216ag</t>
  </si>
  <si>
    <t>216ah</t>
  </si>
  <si>
    <t>216ai</t>
  </si>
  <si>
    <t>PIAZZA TRICOLORE – PERO</t>
  </si>
  <si>
    <t>217a</t>
  </si>
  <si>
    <t>217b</t>
  </si>
  <si>
    <t>217c</t>
  </si>
  <si>
    <t>217d</t>
  </si>
  <si>
    <t>217e</t>
  </si>
  <si>
    <t>217f</t>
  </si>
  <si>
    <t>217g</t>
  </si>
  <si>
    <t>217h</t>
  </si>
  <si>
    <t>217i</t>
  </si>
  <si>
    <t>217l</t>
  </si>
  <si>
    <t>217m</t>
  </si>
  <si>
    <t>217n</t>
  </si>
  <si>
    <t>217o</t>
  </si>
  <si>
    <t>217p</t>
  </si>
  <si>
    <t>217q</t>
  </si>
  <si>
    <t>217r</t>
  </si>
  <si>
    <t>217s</t>
  </si>
  <si>
    <t>217t</t>
  </si>
  <si>
    <t>217u</t>
  </si>
  <si>
    <t>217v</t>
  </si>
  <si>
    <t>217z</t>
  </si>
  <si>
    <t>217aa</t>
  </si>
  <si>
    <t>217ab</t>
  </si>
  <si>
    <t>217ac</t>
  </si>
  <si>
    <t>217ad</t>
  </si>
  <si>
    <t>217ae</t>
  </si>
  <si>
    <t>217af</t>
  </si>
  <si>
    <t>217ag</t>
  </si>
  <si>
    <t>217ah</t>
  </si>
  <si>
    <t>217ai</t>
  </si>
  <si>
    <t>217al</t>
  </si>
  <si>
    <t>217am</t>
  </si>
  <si>
    <t>PIAZZA TRICOLORE – SETTIMO MILANESE</t>
  </si>
  <si>
    <t>218a</t>
  </si>
  <si>
    <t>218b</t>
  </si>
  <si>
    <t>218c</t>
  </si>
  <si>
    <t>218d</t>
  </si>
  <si>
    <t>218e</t>
  </si>
  <si>
    <t>218f</t>
  </si>
  <si>
    <t>218g</t>
  </si>
  <si>
    <t>218h</t>
  </si>
  <si>
    <t>218i</t>
  </si>
  <si>
    <t>218l</t>
  </si>
  <si>
    <t>218m</t>
  </si>
  <si>
    <t>218n</t>
  </si>
  <si>
    <t>218o</t>
  </si>
  <si>
    <t>218p</t>
  </si>
  <si>
    <t>218q</t>
  </si>
  <si>
    <t>218r</t>
  </si>
  <si>
    <t>218s</t>
  </si>
  <si>
    <t>218t</t>
  </si>
  <si>
    <t>218u</t>
  </si>
  <si>
    <t>218v</t>
  </si>
  <si>
    <t>218z</t>
  </si>
  <si>
    <t>218aa</t>
  </si>
  <si>
    <t>218ab</t>
  </si>
  <si>
    <t>218ac</t>
  </si>
  <si>
    <t>218ad</t>
  </si>
  <si>
    <t>218ae</t>
  </si>
  <si>
    <t>218af</t>
  </si>
  <si>
    <t>218ag</t>
  </si>
  <si>
    <t>218ah</t>
  </si>
  <si>
    <t>218ai</t>
  </si>
  <si>
    <t>218al</t>
  </si>
  <si>
    <t>218am</t>
  </si>
  <si>
    <t>218an</t>
  </si>
  <si>
    <t>SEGUIRE PER TANGENZIALE OVEST A50, SS11 NOVARA</t>
  </si>
  <si>
    <t>218ao</t>
  </si>
  <si>
    <t>RIMANERE SU SS11 NOVARA</t>
  </si>
  <si>
    <t>218ap</t>
  </si>
  <si>
    <t>USCIRE SETTIMO MILANESE, VIGHIGNOLO, VIA NOVARA</t>
  </si>
  <si>
    <t>PIAZZALE ACCURSIO - ORIO AL SERIO</t>
  </si>
  <si>
    <t>219a</t>
  </si>
  <si>
    <t>219b</t>
  </si>
  <si>
    <t>219c</t>
  </si>
  <si>
    <t>219d</t>
  </si>
  <si>
    <t>219e</t>
  </si>
  <si>
    <t>219f</t>
  </si>
  <si>
    <t>219g</t>
  </si>
  <si>
    <t>219h</t>
  </si>
  <si>
    <t>219i</t>
  </si>
  <si>
    <t>219l</t>
  </si>
  <si>
    <t>219m</t>
  </si>
  <si>
    <t>219n</t>
  </si>
  <si>
    <t>219o</t>
  </si>
  <si>
    <t>219p</t>
  </si>
  <si>
    <t>219q</t>
  </si>
  <si>
    <t>219r</t>
  </si>
  <si>
    <t>219s</t>
  </si>
  <si>
    <t>219t</t>
  </si>
  <si>
    <t>219u</t>
  </si>
  <si>
    <t>219v</t>
  </si>
  <si>
    <t>219z</t>
  </si>
  <si>
    <t>219aa</t>
  </si>
  <si>
    <t>219ab</t>
  </si>
  <si>
    <t>219ac</t>
  </si>
  <si>
    <t>219ad</t>
  </si>
  <si>
    <t>219ae</t>
  </si>
  <si>
    <t>219af</t>
  </si>
  <si>
    <t>219ag</t>
  </si>
  <si>
    <t>219ah</t>
  </si>
  <si>
    <t>219ai</t>
  </si>
  <si>
    <t>219al</t>
  </si>
  <si>
    <t>219am</t>
  </si>
  <si>
    <t>219an</t>
  </si>
  <si>
    <t>219ao</t>
  </si>
  <si>
    <t>219ap</t>
  </si>
  <si>
    <t>219aq</t>
  </si>
  <si>
    <t>219ar</t>
  </si>
  <si>
    <t>219as</t>
  </si>
  <si>
    <t>219at</t>
  </si>
  <si>
    <t>219au</t>
  </si>
  <si>
    <t>219av</t>
  </si>
  <si>
    <t>219az</t>
  </si>
  <si>
    <t>219ba</t>
  </si>
  <si>
    <t>219bb</t>
  </si>
  <si>
    <t>219bc</t>
  </si>
  <si>
    <t>219bd</t>
  </si>
  <si>
    <t>PIAZZALE AQUILEIA - PIAZZALE TRIPOLI</t>
  </si>
  <si>
    <t>220a</t>
  </si>
  <si>
    <t>220b</t>
  </si>
  <si>
    <t>VIA LIPARI</t>
  </si>
  <si>
    <t>220c</t>
  </si>
  <si>
    <t>PIAZZAZA VESUVIO</t>
  </si>
  <si>
    <t>220d</t>
  </si>
  <si>
    <t>VIA EGADI</t>
  </si>
  <si>
    <t>220e</t>
  </si>
  <si>
    <t>VIA COSTANZA</t>
  </si>
  <si>
    <t>220f</t>
  </si>
  <si>
    <t>VIA LUCHINO DEL MAINO</t>
  </si>
  <si>
    <t>220g</t>
  </si>
  <si>
    <t>220h</t>
  </si>
  <si>
    <t>PIAZZALE BACONE - PIAZZA BUOZZI</t>
  </si>
  <si>
    <t>221a</t>
  </si>
  <si>
    <t>221b</t>
  </si>
  <si>
    <t>221c</t>
  </si>
  <si>
    <t>221d</t>
  </si>
  <si>
    <t>VIA CASTEMORRONE</t>
  </si>
  <si>
    <t>221e</t>
  </si>
  <si>
    <t>221f</t>
  </si>
  <si>
    <t>221g</t>
  </si>
  <si>
    <t>221h</t>
  </si>
  <si>
    <t>221i</t>
  </si>
  <si>
    <t>221l</t>
  </si>
  <si>
    <t>221m</t>
  </si>
  <si>
    <t>221n</t>
  </si>
  <si>
    <t>PIAZZALE BACONE - VIA RIPAMONTI</t>
  </si>
  <si>
    <t>222a</t>
  </si>
  <si>
    <t>222b</t>
  </si>
  <si>
    <t>222c</t>
  </si>
  <si>
    <t>222d</t>
  </si>
  <si>
    <t>222e</t>
  </si>
  <si>
    <t>222f</t>
  </si>
  <si>
    <t>222g</t>
  </si>
  <si>
    <t>222h</t>
  </si>
  <si>
    <t>222i</t>
  </si>
  <si>
    <t>222l</t>
  </si>
  <si>
    <t>222m</t>
  </si>
  <si>
    <t>222n</t>
  </si>
  <si>
    <t>222o</t>
  </si>
  <si>
    <t>VIA PIACENZA</t>
  </si>
  <si>
    <t>222p</t>
  </si>
  <si>
    <t>VIA GIULIO ROMANO</t>
  </si>
  <si>
    <t>222q</t>
  </si>
  <si>
    <t>PIAZZALE GIOVANNI DALLE BANDE NERE-CIMITERO MONUMENTALE</t>
  </si>
  <si>
    <t>223a</t>
  </si>
  <si>
    <t>223b</t>
  </si>
  <si>
    <t>V.LE PISA</t>
  </si>
  <si>
    <t>223c</t>
  </si>
  <si>
    <t>223d</t>
  </si>
  <si>
    <t>223e</t>
  </si>
  <si>
    <t>223f</t>
  </si>
  <si>
    <t>223g</t>
  </si>
  <si>
    <t>223h</t>
  </si>
  <si>
    <t>223i</t>
  </si>
  <si>
    <t>223l</t>
  </si>
  <si>
    <t>223m</t>
  </si>
  <si>
    <t>223n</t>
  </si>
  <si>
    <t>V.LE EZIO</t>
  </si>
  <si>
    <t>223o</t>
  </si>
  <si>
    <t>223p</t>
  </si>
  <si>
    <t>V.LE BELISARIO</t>
  </si>
  <si>
    <t>223q</t>
  </si>
  <si>
    <t>V.LE CASSIODORO</t>
  </si>
  <si>
    <t>223r</t>
  </si>
  <si>
    <t>223s</t>
  </si>
  <si>
    <t>V.LE BOEZIO</t>
  </si>
  <si>
    <t>223t</t>
  </si>
  <si>
    <t>223u</t>
  </si>
  <si>
    <t>223v</t>
  </si>
  <si>
    <t>223z</t>
  </si>
  <si>
    <t>223aa</t>
  </si>
  <si>
    <t>223ab</t>
  </si>
  <si>
    <t>223ac</t>
  </si>
  <si>
    <t>223ad</t>
  </si>
  <si>
    <t>223ae</t>
  </si>
  <si>
    <t>223af</t>
  </si>
  <si>
    <t>223ag</t>
  </si>
  <si>
    <t>PIAZZALE GIOVANNI DALLE BANDE NERE – DUOMO (1 SOLUZIONE)</t>
  </si>
  <si>
    <t>224a</t>
  </si>
  <si>
    <t>224b</t>
  </si>
  <si>
    <t>VIALE CATERINA DA FORLÍ</t>
  </si>
  <si>
    <t>224c</t>
  </si>
  <si>
    <t>PIAZZA TRIPOLI</t>
  </si>
  <si>
    <t>224d</t>
  </si>
  <si>
    <t>224e</t>
  </si>
  <si>
    <t>224f</t>
  </si>
  <si>
    <t>224g</t>
  </si>
  <si>
    <t>224h</t>
  </si>
  <si>
    <t>PIAZZA VESUVIO</t>
  </si>
  <si>
    <t>224i</t>
  </si>
  <si>
    <t>224l</t>
  </si>
  <si>
    <t>PIAZZA AQUILEIA</t>
  </si>
  <si>
    <t>224m</t>
  </si>
  <si>
    <t>224n</t>
  </si>
  <si>
    <t>224o</t>
  </si>
  <si>
    <t>224p</t>
  </si>
  <si>
    <t>224q</t>
  </si>
  <si>
    <t>VIA S. VITTORE</t>
  </si>
  <si>
    <t>224r</t>
  </si>
  <si>
    <t>VIA CARDUCCI (PREFERENZIALE}</t>
  </si>
  <si>
    <t>224s</t>
  </si>
  <si>
    <t>224t</t>
  </si>
  <si>
    <t>224u</t>
  </si>
  <si>
    <t>224v</t>
  </si>
  <si>
    <t>224z</t>
  </si>
  <si>
    <t>224aa</t>
  </si>
  <si>
    <t>224ab</t>
  </si>
  <si>
    <t>VIA SANTA MARIA SEGRETA</t>
  </si>
  <si>
    <t>224ac</t>
  </si>
  <si>
    <t>224ad</t>
  </si>
  <si>
    <t>224ae</t>
  </si>
  <si>
    <t>224af</t>
  </si>
  <si>
    <t>PIAZZALE GIOVANNI DALLE BANDE NERE – DUOMO (2 SOLUZIONE)</t>
  </si>
  <si>
    <t>225a</t>
  </si>
  <si>
    <t xml:space="preserve">PIAZZALE GIOVANNI DALLE BANDE NERE </t>
  </si>
  <si>
    <t>225b</t>
  </si>
  <si>
    <t>VIA CATERINA DA FORLI</t>
  </si>
  <si>
    <t>225c</t>
  </si>
  <si>
    <t>225d</t>
  </si>
  <si>
    <t>225e</t>
  </si>
  <si>
    <t>225f</t>
  </si>
  <si>
    <t>225g</t>
  </si>
  <si>
    <t>225h</t>
  </si>
  <si>
    <t>225i</t>
  </si>
  <si>
    <t>225l</t>
  </si>
  <si>
    <t>225m</t>
  </si>
  <si>
    <t>225n</t>
  </si>
  <si>
    <t>225o</t>
  </si>
  <si>
    <t>225p</t>
  </si>
  <si>
    <t>225q</t>
  </si>
  <si>
    <t>225r</t>
  </si>
  <si>
    <t>225s</t>
  </si>
  <si>
    <t>225t</t>
  </si>
  <si>
    <t>225u</t>
  </si>
  <si>
    <t>225v</t>
  </si>
  <si>
    <t>225z</t>
  </si>
  <si>
    <t>225aa</t>
  </si>
  <si>
    <t>PIAZZALE GIOVANNI DALLE BANDE NERE – DUOMO (3 SOLUZIONE)</t>
  </si>
  <si>
    <t>226a</t>
  </si>
  <si>
    <t>226b</t>
  </si>
  <si>
    <t>226c</t>
  </si>
  <si>
    <t>226d</t>
  </si>
  <si>
    <t>226e</t>
  </si>
  <si>
    <t>226f</t>
  </si>
  <si>
    <t>226g</t>
  </si>
  <si>
    <t>226h</t>
  </si>
  <si>
    <t>226i</t>
  </si>
  <si>
    <t>226l</t>
  </si>
  <si>
    <t>226m</t>
  </si>
  <si>
    <t>226n</t>
  </si>
  <si>
    <t>226o</t>
  </si>
  <si>
    <t>226p</t>
  </si>
  <si>
    <t>226q</t>
  </si>
  <si>
    <t>226r</t>
  </si>
  <si>
    <t>226s</t>
  </si>
  <si>
    <t>226t</t>
  </si>
  <si>
    <t>226u</t>
  </si>
  <si>
    <t>226v</t>
  </si>
  <si>
    <t>226z</t>
  </si>
  <si>
    <t>FORO BONAPARTE DISPARI</t>
  </si>
  <si>
    <t>226aa</t>
  </si>
  <si>
    <t>226ab</t>
  </si>
  <si>
    <t>226ac</t>
  </si>
  <si>
    <t>226ad</t>
  </si>
  <si>
    <t>226ae</t>
  </si>
  <si>
    <t>226af</t>
  </si>
  <si>
    <t>226ag</t>
  </si>
  <si>
    <t>226ah</t>
  </si>
  <si>
    <t>PIAZZALE GIOVANNI DALLE BANDE NERE - LINATE</t>
  </si>
  <si>
    <t>227a</t>
  </si>
  <si>
    <t>227b</t>
  </si>
  <si>
    <t>227c</t>
  </si>
  <si>
    <t>227d</t>
  </si>
  <si>
    <t>227e</t>
  </si>
  <si>
    <t>227f</t>
  </si>
  <si>
    <t>227g</t>
  </si>
  <si>
    <t>227h</t>
  </si>
  <si>
    <t>227i</t>
  </si>
  <si>
    <t>227l</t>
  </si>
  <si>
    <t>227m</t>
  </si>
  <si>
    <t>227n</t>
  </si>
  <si>
    <t>227o</t>
  </si>
  <si>
    <t>227p</t>
  </si>
  <si>
    <t>227q</t>
  </si>
  <si>
    <t>227r</t>
  </si>
  <si>
    <t>227s</t>
  </si>
  <si>
    <t>227t</t>
  </si>
  <si>
    <t>227u</t>
  </si>
  <si>
    <t>227v</t>
  </si>
  <si>
    <t>227z</t>
  </si>
  <si>
    <t>227aa</t>
  </si>
  <si>
    <t>227ab</t>
  </si>
  <si>
    <t>227ac</t>
  </si>
  <si>
    <t>227ad</t>
  </si>
  <si>
    <t>227ae</t>
  </si>
  <si>
    <t>227af</t>
  </si>
  <si>
    <t>227ag</t>
  </si>
  <si>
    <t>227ah</t>
  </si>
  <si>
    <t>227ai</t>
  </si>
  <si>
    <t>227al</t>
  </si>
  <si>
    <t>227am</t>
  </si>
  <si>
    <t>227an</t>
  </si>
  <si>
    <t>227ao</t>
  </si>
  <si>
    <t>227ap</t>
  </si>
  <si>
    <t>227aq</t>
  </si>
  <si>
    <t>227ar</t>
  </si>
  <si>
    <t>227as</t>
  </si>
  <si>
    <t>227at</t>
  </si>
  <si>
    <t>227au</t>
  </si>
  <si>
    <t>227av</t>
  </si>
  <si>
    <t>227az</t>
  </si>
  <si>
    <t>227ba</t>
  </si>
  <si>
    <t>227bb</t>
  </si>
  <si>
    <t>227bc</t>
  </si>
  <si>
    <t>227bd</t>
  </si>
  <si>
    <t>227be</t>
  </si>
  <si>
    <t>227bf</t>
  </si>
  <si>
    <t>VIALE GIUSTINIANO</t>
  </si>
  <si>
    <t>227bg</t>
  </si>
  <si>
    <t>227bh</t>
  </si>
  <si>
    <t>227bi</t>
  </si>
  <si>
    <t>227bl</t>
  </si>
  <si>
    <t>227bm</t>
  </si>
  <si>
    <t>227bn</t>
  </si>
  <si>
    <t>227bo</t>
  </si>
  <si>
    <t>227bp</t>
  </si>
  <si>
    <t>227bq</t>
  </si>
  <si>
    <t>227br</t>
  </si>
  <si>
    <t>227bs</t>
  </si>
  <si>
    <t>227bt</t>
  </si>
  <si>
    <t>227bu</t>
  </si>
  <si>
    <t>227bv</t>
  </si>
  <si>
    <t>227bz</t>
  </si>
  <si>
    <t>227ca</t>
  </si>
  <si>
    <t>227cb</t>
  </si>
  <si>
    <t>227cc</t>
  </si>
  <si>
    <t>227cd</t>
  </si>
  <si>
    <t>PIAZZALE GIOVANNI DALLE BANDE NERE - STAZIONE CENTRALE</t>
  </si>
  <si>
    <t>228a</t>
  </si>
  <si>
    <t>228b</t>
  </si>
  <si>
    <t>228c</t>
  </si>
  <si>
    <t>228d</t>
  </si>
  <si>
    <t>228e</t>
  </si>
  <si>
    <t>228f</t>
  </si>
  <si>
    <t>228g</t>
  </si>
  <si>
    <t>228h</t>
  </si>
  <si>
    <t>228i</t>
  </si>
  <si>
    <t>228l</t>
  </si>
  <si>
    <t>228m</t>
  </si>
  <si>
    <t>228n</t>
  </si>
  <si>
    <t>228o</t>
  </si>
  <si>
    <t>228p</t>
  </si>
  <si>
    <t>228q</t>
  </si>
  <si>
    <t>228r</t>
  </si>
  <si>
    <t>228s</t>
  </si>
  <si>
    <t>228t</t>
  </si>
  <si>
    <t>228u</t>
  </si>
  <si>
    <t>228v</t>
  </si>
  <si>
    <t>228z</t>
  </si>
  <si>
    <t>228aa</t>
  </si>
  <si>
    <t>228ab</t>
  </si>
  <si>
    <t>228ac</t>
  </si>
  <si>
    <t>228ad</t>
  </si>
  <si>
    <t>228ae</t>
  </si>
  <si>
    <t>228af</t>
  </si>
  <si>
    <t>228ag</t>
  </si>
  <si>
    <t>228ah</t>
  </si>
  <si>
    <t>228ai</t>
  </si>
  <si>
    <t>228al</t>
  </si>
  <si>
    <t>228am</t>
  </si>
  <si>
    <t>228an</t>
  </si>
  <si>
    <t>228ao</t>
  </si>
  <si>
    <t>228ap</t>
  </si>
  <si>
    <t>PIAZZALE BARACCA - PIAZZALE LOTTO</t>
  </si>
  <si>
    <t>229a</t>
  </si>
  <si>
    <t>229b</t>
  </si>
  <si>
    <t>229c</t>
  </si>
  <si>
    <t>229d</t>
  </si>
  <si>
    <t>229e</t>
  </si>
  <si>
    <t>229f</t>
  </si>
  <si>
    <t>229g</t>
  </si>
  <si>
    <t>229h</t>
  </si>
  <si>
    <t>229i</t>
  </si>
  <si>
    <t>229l</t>
  </si>
  <si>
    <t>229m</t>
  </si>
  <si>
    <t>229n</t>
  </si>
  <si>
    <t>PIAZZALE BARACCA - PIAZZALE TRIPOLI</t>
  </si>
  <si>
    <t>230a</t>
  </si>
  <si>
    <t>230b</t>
  </si>
  <si>
    <t>230c</t>
  </si>
  <si>
    <t>230d</t>
  </si>
  <si>
    <t>230e</t>
  </si>
  <si>
    <t>VIA MARTIRI DI BELFIORE</t>
  </si>
  <si>
    <t>230f</t>
  </si>
  <si>
    <t>230g</t>
  </si>
  <si>
    <t>230h</t>
  </si>
  <si>
    <t>230i</t>
  </si>
  <si>
    <t>230l</t>
  </si>
  <si>
    <t>230m</t>
  </si>
  <si>
    <t>230n</t>
  </si>
  <si>
    <t>PIAZZALE BIANCAMANO - DUOMO</t>
  </si>
  <si>
    <t>231a</t>
  </si>
  <si>
    <t>231b</t>
  </si>
  <si>
    <t>231c</t>
  </si>
  <si>
    <t>231d</t>
  </si>
  <si>
    <t>231e</t>
  </si>
  <si>
    <t>231f</t>
  </si>
  <si>
    <t>231g</t>
  </si>
  <si>
    <t>231h</t>
  </si>
  <si>
    <t>231i</t>
  </si>
  <si>
    <t>231l</t>
  </si>
  <si>
    <t>231m</t>
  </si>
  <si>
    <t>231n</t>
  </si>
  <si>
    <t>231o</t>
  </si>
  <si>
    <t>231p</t>
  </si>
  <si>
    <t>231q</t>
  </si>
  <si>
    <t>231r</t>
  </si>
  <si>
    <t>231s</t>
  </si>
  <si>
    <t>231t</t>
  </si>
  <si>
    <t>231u</t>
  </si>
  <si>
    <t>231v</t>
  </si>
  <si>
    <t>231z</t>
  </si>
  <si>
    <t>231aa</t>
  </si>
  <si>
    <t>231ab</t>
  </si>
  <si>
    <t>231ac</t>
  </si>
  <si>
    <t>231ad</t>
  </si>
  <si>
    <t>PIAZZALE BOLOGNA - CENTRO TUMORI</t>
  </si>
  <si>
    <t>232a</t>
  </si>
  <si>
    <t>232b</t>
  </si>
  <si>
    <t>232c</t>
  </si>
  <si>
    <t>232d</t>
  </si>
  <si>
    <t>232e</t>
  </si>
  <si>
    <t>232f</t>
  </si>
  <si>
    <t>232g</t>
  </si>
  <si>
    <t>232h</t>
  </si>
  <si>
    <t>232i</t>
  </si>
  <si>
    <t>232l</t>
  </si>
  <si>
    <t>232m</t>
  </si>
  <si>
    <t>LARGO RIO DE JANEIRO</t>
  </si>
  <si>
    <t>232n</t>
  </si>
  <si>
    <t>VIA BOTTICELLI</t>
  </si>
  <si>
    <t>232o</t>
  </si>
  <si>
    <t>232p</t>
  </si>
  <si>
    <t>232q</t>
  </si>
  <si>
    <t>232r</t>
  </si>
  <si>
    <t>PIAZZALE CADORNA - HOTEL DUOMO</t>
  </si>
  <si>
    <t>233a</t>
  </si>
  <si>
    <t>233b</t>
  </si>
  <si>
    <t>233c</t>
  </si>
  <si>
    <t>233d</t>
  </si>
  <si>
    <t>233e</t>
  </si>
  <si>
    <t>233f</t>
  </si>
  <si>
    <t>233g</t>
  </si>
  <si>
    <t>233h</t>
  </si>
  <si>
    <t>233i</t>
  </si>
  <si>
    <t>233l</t>
  </si>
  <si>
    <t>233m</t>
  </si>
  <si>
    <t>233n</t>
  </si>
  <si>
    <t>VIA HOEPLI</t>
  </si>
  <si>
    <t>233o</t>
  </si>
  <si>
    <t>VIA AGNELLO</t>
  </si>
  <si>
    <t>233p</t>
  </si>
  <si>
    <t>VIA RAGAZZI DEL 99</t>
  </si>
  <si>
    <t>233q</t>
  </si>
  <si>
    <t>VIA SAN RAFFAELE</t>
  </si>
  <si>
    <t>PIAZZALE CADORNA - PIAZZA CAVOUR</t>
  </si>
  <si>
    <t>234a</t>
  </si>
  <si>
    <t>234b</t>
  </si>
  <si>
    <t>234c</t>
  </si>
  <si>
    <t>234d</t>
  </si>
  <si>
    <t>234e</t>
  </si>
  <si>
    <t>234f</t>
  </si>
  <si>
    <t>VIA MONTE DI PIETÀ</t>
  </si>
  <si>
    <t>234g</t>
  </si>
  <si>
    <t>234h</t>
  </si>
  <si>
    <t>VIA FATEBENEFRATELLI (PREFERENZIALE)</t>
  </si>
  <si>
    <t>234i</t>
  </si>
  <si>
    <t>234l</t>
  </si>
  <si>
    <t>234m</t>
  </si>
  <si>
    <t>234n</t>
  </si>
  <si>
    <t>234o</t>
  </si>
  <si>
    <t>234p</t>
  </si>
  <si>
    <t>234q</t>
  </si>
  <si>
    <t>234r</t>
  </si>
  <si>
    <t>234s</t>
  </si>
  <si>
    <t>234t</t>
  </si>
  <si>
    <t>234u</t>
  </si>
  <si>
    <t>PIAZZALE CADORNA - STAZIONE CENTRALE (1 SOLUZIONE)</t>
  </si>
  <si>
    <t>235a</t>
  </si>
  <si>
    <t>235b</t>
  </si>
  <si>
    <t>235c</t>
  </si>
  <si>
    <t>235d</t>
  </si>
  <si>
    <t>235e</t>
  </si>
  <si>
    <t>235f</t>
  </si>
  <si>
    <t>235g</t>
  </si>
  <si>
    <t>235h</t>
  </si>
  <si>
    <t>235i</t>
  </si>
  <si>
    <t>235l</t>
  </si>
  <si>
    <t>235m</t>
  </si>
  <si>
    <t>235n</t>
  </si>
  <si>
    <t>235o</t>
  </si>
  <si>
    <t>235p</t>
  </si>
  <si>
    <t>235q</t>
  </si>
  <si>
    <t>235r</t>
  </si>
  <si>
    <t>PIAZZALE CADORNA - PIAZZA NAPOLI</t>
  </si>
  <si>
    <t>236a</t>
  </si>
  <si>
    <t>236b</t>
  </si>
  <si>
    <t>236c</t>
  </si>
  <si>
    <t>236d</t>
  </si>
  <si>
    <t>236e</t>
  </si>
  <si>
    <t>236f</t>
  </si>
  <si>
    <t>PIAZZA S. AGOSTINO</t>
  </si>
  <si>
    <t>236g</t>
  </si>
  <si>
    <t>236h</t>
  </si>
  <si>
    <t>236i</t>
  </si>
  <si>
    <t>236l</t>
  </si>
  <si>
    <t>236m</t>
  </si>
  <si>
    <t>PIAZZALE CORVETTO-CIMITERO MAGGIORE</t>
  </si>
  <si>
    <t>237a</t>
  </si>
  <si>
    <t>237b</t>
  </si>
  <si>
    <t>237c</t>
  </si>
  <si>
    <t>CAVALCAVIA S. LUIGI</t>
  </si>
  <si>
    <t>237d</t>
  </si>
  <si>
    <t>237e</t>
  </si>
  <si>
    <t>237f</t>
  </si>
  <si>
    <t>237g</t>
  </si>
  <si>
    <t>237h</t>
  </si>
  <si>
    <t>237i</t>
  </si>
  <si>
    <t>237l</t>
  </si>
  <si>
    <t>237m</t>
  </si>
  <si>
    <t>237n</t>
  </si>
  <si>
    <t>237o</t>
  </si>
  <si>
    <t>237p</t>
  </si>
  <si>
    <t>237q</t>
  </si>
  <si>
    <t>237r</t>
  </si>
  <si>
    <t>237s</t>
  </si>
  <si>
    <t>237t</t>
  </si>
  <si>
    <t>237u</t>
  </si>
  <si>
    <t>237v</t>
  </si>
  <si>
    <t>237z</t>
  </si>
  <si>
    <t>237aa</t>
  </si>
  <si>
    <t>VIA SPAD ARI</t>
  </si>
  <si>
    <t>237ab</t>
  </si>
  <si>
    <t>237ac</t>
  </si>
  <si>
    <t>PIAZZA EDISON</t>
  </si>
  <si>
    <t>237ad</t>
  </si>
  <si>
    <t>VIA DELLA POSTA</t>
  </si>
  <si>
    <t>237ae</t>
  </si>
  <si>
    <t>VIA S. MARIA FULCO RINA</t>
  </si>
  <si>
    <t>237af</t>
  </si>
  <si>
    <t>VIA S. MARIA ALLA PORTA</t>
  </si>
  <si>
    <t>237ag</t>
  </si>
  <si>
    <t>237ah</t>
  </si>
  <si>
    <t>237ai</t>
  </si>
  <si>
    <t>VIA S. NICCOLAO</t>
  </si>
  <si>
    <t>237al</t>
  </si>
  <si>
    <t>237am</t>
  </si>
  <si>
    <t>237an</t>
  </si>
  <si>
    <t>237ao</t>
  </si>
  <si>
    <t>237ap</t>
  </si>
  <si>
    <t>237aq</t>
  </si>
  <si>
    <t>237ar</t>
  </si>
  <si>
    <t>237as</t>
  </si>
  <si>
    <t>237at</t>
  </si>
  <si>
    <t>237au</t>
  </si>
  <si>
    <t>237av</t>
  </si>
  <si>
    <t>237az</t>
  </si>
  <si>
    <t>237ba</t>
  </si>
  <si>
    <t>PIAZZALE CORVETTO – FIERA RHO PERO (1 SOLUZIONE)</t>
  </si>
  <si>
    <t>238a</t>
  </si>
  <si>
    <t>238b</t>
  </si>
  <si>
    <t>238c</t>
  </si>
  <si>
    <t>238d</t>
  </si>
  <si>
    <t>238e</t>
  </si>
  <si>
    <t>238f</t>
  </si>
  <si>
    <t>238g</t>
  </si>
  <si>
    <t>238h</t>
  </si>
  <si>
    <t>238i</t>
  </si>
  <si>
    <t>238l</t>
  </si>
  <si>
    <t>238m</t>
  </si>
  <si>
    <t>238n</t>
  </si>
  <si>
    <t>238o</t>
  </si>
  <si>
    <t>238p</t>
  </si>
  <si>
    <t>238q</t>
  </si>
  <si>
    <t>238r</t>
  </si>
  <si>
    <t>238s</t>
  </si>
  <si>
    <t>238t</t>
  </si>
  <si>
    <t>238u</t>
  </si>
  <si>
    <t>238v</t>
  </si>
  <si>
    <t>238z</t>
  </si>
  <si>
    <t>238aa</t>
  </si>
  <si>
    <t>238ab</t>
  </si>
  <si>
    <t>238ac</t>
  </si>
  <si>
    <t>238ad</t>
  </si>
  <si>
    <t>238ae</t>
  </si>
  <si>
    <t>VIA SANTA MARIA FULCORINA</t>
  </si>
  <si>
    <t>238af</t>
  </si>
  <si>
    <t>VIA SANTA MARIA ALLA PORTA</t>
  </si>
  <si>
    <t>238ag</t>
  </si>
  <si>
    <t>238ah</t>
  </si>
  <si>
    <t>238ai</t>
  </si>
  <si>
    <t>VIA SAN NICCOLAO</t>
  </si>
  <si>
    <t>238al</t>
  </si>
  <si>
    <t>238am</t>
  </si>
  <si>
    <t>238an</t>
  </si>
  <si>
    <t>238ao</t>
  </si>
  <si>
    <t>238ap</t>
  </si>
  <si>
    <t>238aq</t>
  </si>
  <si>
    <t>238ar</t>
  </si>
  <si>
    <t>238as</t>
  </si>
  <si>
    <t>238at</t>
  </si>
  <si>
    <t>238au</t>
  </si>
  <si>
    <t>238av</t>
  </si>
  <si>
    <t>238az</t>
  </si>
  <si>
    <t>238ba</t>
  </si>
  <si>
    <t>238bb</t>
  </si>
  <si>
    <t>238bc</t>
  </si>
  <si>
    <t>238bd</t>
  </si>
  <si>
    <t>PIAZZALE CORVETTO – FIERA RHO PERO (2 SOLUZIONE)</t>
  </si>
  <si>
    <t>239a</t>
  </si>
  <si>
    <t>239b</t>
  </si>
  <si>
    <t>239c</t>
  </si>
  <si>
    <t>239d</t>
  </si>
  <si>
    <t>239e</t>
  </si>
  <si>
    <t>239f</t>
  </si>
  <si>
    <t>239g</t>
  </si>
  <si>
    <t>239h</t>
  </si>
  <si>
    <t>239i</t>
  </si>
  <si>
    <t>239l</t>
  </si>
  <si>
    <t>239m</t>
  </si>
  <si>
    <t>239n</t>
  </si>
  <si>
    <t>239o</t>
  </si>
  <si>
    <t>239p</t>
  </si>
  <si>
    <t>239q</t>
  </si>
  <si>
    <t>239r</t>
  </si>
  <si>
    <t>239s</t>
  </si>
  <si>
    <t>239t</t>
  </si>
  <si>
    <t>239u</t>
  </si>
  <si>
    <t>239v</t>
  </si>
  <si>
    <t>239z</t>
  </si>
  <si>
    <t>239aa</t>
  </si>
  <si>
    <t>239ab</t>
  </si>
  <si>
    <t>239ac</t>
  </si>
  <si>
    <t>239ad</t>
  </si>
  <si>
    <t>239ae</t>
  </si>
  <si>
    <t>239af</t>
  </si>
  <si>
    <t>239ag</t>
  </si>
  <si>
    <t>239ah</t>
  </si>
  <si>
    <t>239ai</t>
  </si>
  <si>
    <t>239al</t>
  </si>
  <si>
    <t>239am</t>
  </si>
  <si>
    <t>239an</t>
  </si>
  <si>
    <t>239ao</t>
  </si>
  <si>
    <t>239ap</t>
  </si>
  <si>
    <t>239aq</t>
  </si>
  <si>
    <t>239ar</t>
  </si>
  <si>
    <t>239as</t>
  </si>
  <si>
    <t>239at</t>
  </si>
  <si>
    <t>239au</t>
  </si>
  <si>
    <t>239av</t>
  </si>
  <si>
    <t>239az</t>
  </si>
  <si>
    <t>239ba</t>
  </si>
  <si>
    <t>239bb</t>
  </si>
  <si>
    <t>239bc</t>
  </si>
  <si>
    <t>239bd</t>
  </si>
  <si>
    <t>RIMANIAMO SULLA A8 MILANO LAGHI</t>
  </si>
  <si>
    <t>239be</t>
  </si>
  <si>
    <t>USCIAMO A PERO RHO FIERA</t>
  </si>
  <si>
    <t>PIAZZALE CORVETTO - STADIO MEAZZA</t>
  </si>
  <si>
    <t>240a</t>
  </si>
  <si>
    <t>240b</t>
  </si>
  <si>
    <t>VIA POLESINE</t>
  </si>
  <si>
    <t>240c</t>
  </si>
  <si>
    <t>VIA COMACCHIO</t>
  </si>
  <si>
    <t>240d</t>
  </si>
  <si>
    <t>PIAZZA ANGILBERTO II</t>
  </si>
  <si>
    <t>240e</t>
  </si>
  <si>
    <t>VIA MARCO D'AGRATE</t>
  </si>
  <si>
    <t>240f</t>
  </si>
  <si>
    <t>VIA QUARANTA</t>
  </si>
  <si>
    <t>240g</t>
  </si>
  <si>
    <t>PIAZZA SUMATRA</t>
  </si>
  <si>
    <t>240h</t>
  </si>
  <si>
    <t>240i</t>
  </si>
  <si>
    <t>240l</t>
  </si>
  <si>
    <t>240m</t>
  </si>
  <si>
    <t>240n</t>
  </si>
  <si>
    <t>240o</t>
  </si>
  <si>
    <t>240p</t>
  </si>
  <si>
    <t>240q</t>
  </si>
  <si>
    <t>240r</t>
  </si>
  <si>
    <t>240s</t>
  </si>
  <si>
    <t>240t</t>
  </si>
  <si>
    <t>240u</t>
  </si>
  <si>
    <t>240v</t>
  </si>
  <si>
    <t>240z</t>
  </si>
  <si>
    <t>240aa</t>
  </si>
  <si>
    <t>240ab</t>
  </si>
  <si>
    <t>240ac</t>
  </si>
  <si>
    <t>240ad</t>
  </si>
  <si>
    <t>PIAZZA GIOVANNI DALLE BANDE NERE</t>
  </si>
  <si>
    <t>240ae</t>
  </si>
  <si>
    <t>240af</t>
  </si>
  <si>
    <t>240ag</t>
  </si>
  <si>
    <t>240ah</t>
  </si>
  <si>
    <t>240ai</t>
  </si>
  <si>
    <t>PIAZZALE MELOZZO DA FORLI'</t>
  </si>
  <si>
    <t>240al</t>
  </si>
  <si>
    <t>240am</t>
  </si>
  <si>
    <t>240an</t>
  </si>
  <si>
    <t>240ao</t>
  </si>
  <si>
    <t>240ap</t>
  </si>
  <si>
    <t>240aq</t>
  </si>
  <si>
    <t>VIA TESIO</t>
  </si>
  <si>
    <t>240ar</t>
  </si>
  <si>
    <t>VIA ACHILLE</t>
  </si>
  <si>
    <t>240as</t>
  </si>
  <si>
    <t>PIAZZALE CUOCO - MALPENSA</t>
  </si>
  <si>
    <t>241a</t>
  </si>
  <si>
    <t>241b</t>
  </si>
  <si>
    <t>241c</t>
  </si>
  <si>
    <t>241d</t>
  </si>
  <si>
    <t>241e</t>
  </si>
  <si>
    <t>241f</t>
  </si>
  <si>
    <t>241g</t>
  </si>
  <si>
    <t>241h</t>
  </si>
  <si>
    <t>241i</t>
  </si>
  <si>
    <t>241l</t>
  </si>
  <si>
    <t>241m</t>
  </si>
  <si>
    <t>241n</t>
  </si>
  <si>
    <t>241o</t>
  </si>
  <si>
    <t>241p</t>
  </si>
  <si>
    <t>241q</t>
  </si>
  <si>
    <t>241r</t>
  </si>
  <si>
    <t>241s</t>
  </si>
  <si>
    <t>241t</t>
  </si>
  <si>
    <t>241u</t>
  </si>
  <si>
    <t>241v</t>
  </si>
  <si>
    <t>241z</t>
  </si>
  <si>
    <t>241aa</t>
  </si>
  <si>
    <t>241ab</t>
  </si>
  <si>
    <t>241ac</t>
  </si>
  <si>
    <t>241ad</t>
  </si>
  <si>
    <t>241ae</t>
  </si>
  <si>
    <t>241af</t>
  </si>
  <si>
    <t>241ag</t>
  </si>
  <si>
    <t>241ah</t>
  </si>
  <si>
    <t>241ai</t>
  </si>
  <si>
    <t>241al</t>
  </si>
  <si>
    <t>241am</t>
  </si>
  <si>
    <t>241an</t>
  </si>
  <si>
    <t>241ao</t>
  </si>
  <si>
    <t>241ap</t>
  </si>
  <si>
    <t>241aq</t>
  </si>
  <si>
    <t>241ar</t>
  </si>
  <si>
    <t>241as</t>
  </si>
  <si>
    <t>241at</t>
  </si>
  <si>
    <t>241au</t>
  </si>
  <si>
    <t>241av</t>
  </si>
  <si>
    <t>241az</t>
  </si>
  <si>
    <t>241ba</t>
  </si>
  <si>
    <t>241bb</t>
  </si>
  <si>
    <t>241bc</t>
  </si>
  <si>
    <t>241bd</t>
  </si>
  <si>
    <t>241be</t>
  </si>
  <si>
    <t>241bf</t>
  </si>
  <si>
    <t>241bg</t>
  </si>
  <si>
    <t>241bh</t>
  </si>
  <si>
    <t>241bi</t>
  </si>
  <si>
    <t>241bl</t>
  </si>
  <si>
    <t>241bm</t>
  </si>
  <si>
    <t>PIAZZALE CUOCO-PIAZZA 6 FEBBRAIO</t>
  </si>
  <si>
    <t>242a</t>
  </si>
  <si>
    <t>242b</t>
  </si>
  <si>
    <t>242c</t>
  </si>
  <si>
    <t>242d</t>
  </si>
  <si>
    <t>242e</t>
  </si>
  <si>
    <t>242f</t>
  </si>
  <si>
    <t>242g</t>
  </si>
  <si>
    <t>242h</t>
  </si>
  <si>
    <t>242i</t>
  </si>
  <si>
    <t>VIA F.LLI CAMPI</t>
  </si>
  <si>
    <t>242l</t>
  </si>
  <si>
    <t>242m</t>
  </si>
  <si>
    <t>242n</t>
  </si>
  <si>
    <t>CORSO DI P.TA VITTORIA (PREFERENZIALE)</t>
  </si>
  <si>
    <t>242o</t>
  </si>
  <si>
    <t>242p</t>
  </si>
  <si>
    <t>242q</t>
  </si>
  <si>
    <t>LARGO AUGUSTO (PREFERENZIALE)</t>
  </si>
  <si>
    <t>242r</t>
  </si>
  <si>
    <t>VIA VERZIERE (PREFERENZIALE)</t>
  </si>
  <si>
    <t>242s</t>
  </si>
  <si>
    <t>242t</t>
  </si>
  <si>
    <t>PIAZZA FONTANA</t>
  </si>
  <si>
    <t>242u</t>
  </si>
  <si>
    <t>VIA S. CLEMENTE</t>
  </si>
  <si>
    <t>242v</t>
  </si>
  <si>
    <t>VIA DELLE ORE</t>
  </si>
  <si>
    <t>242z</t>
  </si>
  <si>
    <t>LARGO SHUSTER</t>
  </si>
  <si>
    <t>242aa</t>
  </si>
  <si>
    <t>VIA PECORARI</t>
  </si>
  <si>
    <t>242ab</t>
  </si>
  <si>
    <t>VIA RASTRELLI</t>
  </si>
  <si>
    <t>242ac</t>
  </si>
  <si>
    <t>242ad</t>
  </si>
  <si>
    <t>242ae</t>
  </si>
  <si>
    <t>242af</t>
  </si>
  <si>
    <t>242ag</t>
  </si>
  <si>
    <t>242ah</t>
  </si>
  <si>
    <t>242ai</t>
  </si>
  <si>
    <t>242al</t>
  </si>
  <si>
    <t>242am</t>
  </si>
  <si>
    <t>242an</t>
  </si>
  <si>
    <t>242ao</t>
  </si>
  <si>
    <t>242ap</t>
  </si>
  <si>
    <t>VIA S. MARIA FULCORINA</t>
  </si>
  <si>
    <t>242aq</t>
  </si>
  <si>
    <t>242ar</t>
  </si>
  <si>
    <t>242as</t>
  </si>
  <si>
    <t>242at</t>
  </si>
  <si>
    <t>242au</t>
  </si>
  <si>
    <t>LARGO PAOLO DANCONA</t>
  </si>
  <si>
    <t>242av</t>
  </si>
  <si>
    <t>242az</t>
  </si>
  <si>
    <t>242ba</t>
  </si>
  <si>
    <t>242bb</t>
  </si>
  <si>
    <t>242bc</t>
  </si>
  <si>
    <t>242bd</t>
  </si>
  <si>
    <t>242be</t>
  </si>
  <si>
    <t>242bf</t>
  </si>
  <si>
    <t>PIAZZALE DATEO-LARGO AUGUSTO</t>
  </si>
  <si>
    <t>243a</t>
  </si>
  <si>
    <t>243b</t>
  </si>
  <si>
    <t>243c</t>
  </si>
  <si>
    <t>243d</t>
  </si>
  <si>
    <t>243e</t>
  </si>
  <si>
    <t>243f</t>
  </si>
  <si>
    <t>V.LE BIANCA MARIA</t>
  </si>
  <si>
    <t>243g</t>
  </si>
  <si>
    <t>243h</t>
  </si>
  <si>
    <t>243i</t>
  </si>
  <si>
    <t>243l</t>
  </si>
  <si>
    <t>VIA CESARE BATTISTI</t>
  </si>
  <si>
    <t>243m</t>
  </si>
  <si>
    <t>243n</t>
  </si>
  <si>
    <t>PIAZZALE DATEO – LARGO AUGUSTO</t>
  </si>
  <si>
    <t>243o</t>
  </si>
  <si>
    <t>243p</t>
  </si>
  <si>
    <t>243q</t>
  </si>
  <si>
    <t>243r</t>
  </si>
  <si>
    <t>243s</t>
  </si>
  <si>
    <t>243t</t>
  </si>
  <si>
    <t>243u</t>
  </si>
  <si>
    <t>243v</t>
  </si>
  <si>
    <t>243z</t>
  </si>
  <si>
    <t>243aa</t>
  </si>
  <si>
    <t>243ab</t>
  </si>
  <si>
    <t>243ac</t>
  </si>
  <si>
    <t xml:space="preserve">PIAZZALE ISTRIA-LINATE </t>
  </si>
  <si>
    <t>244a</t>
  </si>
  <si>
    <t>244b</t>
  </si>
  <si>
    <t>VIA ABBAZIA</t>
  </si>
  <si>
    <t>244c</t>
  </si>
  <si>
    <t>VIA COMANDINI</t>
  </si>
  <si>
    <t>244d</t>
  </si>
  <si>
    <t>PIAZZA FARINA</t>
  </si>
  <si>
    <t>244e</t>
  </si>
  <si>
    <t>VIA VASSALLO</t>
  </si>
  <si>
    <t>244f</t>
  </si>
  <si>
    <t>PIAZZA CARBONARI</t>
  </si>
  <si>
    <t>244g</t>
  </si>
  <si>
    <t>VIA TIMAVO</t>
  </si>
  <si>
    <t>244h</t>
  </si>
  <si>
    <t>V.LE SONDRIO (PREFERENZIALE)</t>
  </si>
  <si>
    <t>244i</t>
  </si>
  <si>
    <t>VIA TONALE (PREFERENZIALE)</t>
  </si>
  <si>
    <t>244l</t>
  </si>
  <si>
    <t>244m</t>
  </si>
  <si>
    <t>VIA PERGOLESI (PREFERENZIALE)</t>
  </si>
  <si>
    <t>244n</t>
  </si>
  <si>
    <t>244o</t>
  </si>
  <si>
    <t>244p</t>
  </si>
  <si>
    <t>244q</t>
  </si>
  <si>
    <t>244r</t>
  </si>
  <si>
    <t>244s</t>
  </si>
  <si>
    <t>V.LE ABRUZZI</t>
  </si>
  <si>
    <t>244t</t>
  </si>
  <si>
    <t>244u</t>
  </si>
  <si>
    <t>V.LE DEI MILLE</t>
  </si>
  <si>
    <t>244v</t>
  </si>
  <si>
    <t>244z</t>
  </si>
  <si>
    <t>244aa</t>
  </si>
  <si>
    <t>244ab</t>
  </si>
  <si>
    <t>244ac</t>
  </si>
  <si>
    <t>244ad</t>
  </si>
  <si>
    <t>244ae</t>
  </si>
  <si>
    <t>244af</t>
  </si>
  <si>
    <t>244ag</t>
  </si>
  <si>
    <t>244ah</t>
  </si>
  <si>
    <t>244ai</t>
  </si>
  <si>
    <t>244al</t>
  </si>
  <si>
    <t>244am</t>
  </si>
  <si>
    <t>244an</t>
  </si>
  <si>
    <t>244ao</t>
  </si>
  <si>
    <t>V.LE FORLANINI (IN PARTE PREFERENZIALE)</t>
  </si>
  <si>
    <t>244ap</t>
  </si>
  <si>
    <t>INTERSEZIONE CON TANG. EST [A51]</t>
  </si>
  <si>
    <t>244aq</t>
  </si>
  <si>
    <t>244ar</t>
  </si>
  <si>
    <t>PIAZZALE LAGOSTA - AUTODROMO DI MONZA</t>
  </si>
  <si>
    <t>245a</t>
  </si>
  <si>
    <t>245b</t>
  </si>
  <si>
    <t>245c</t>
  </si>
  <si>
    <t>245d</t>
  </si>
  <si>
    <t>245e</t>
  </si>
  <si>
    <t>245f</t>
  </si>
  <si>
    <t>245g</t>
  </si>
  <si>
    <t>245h</t>
  </si>
  <si>
    <t>245i</t>
  </si>
  <si>
    <t>245l</t>
  </si>
  <si>
    <t>INTERSEZIONE AUTOSTRADA A4</t>
  </si>
  <si>
    <t>245m</t>
  </si>
  <si>
    <t>245n</t>
  </si>
  <si>
    <t>245o</t>
  </si>
  <si>
    <t>245p</t>
  </si>
  <si>
    <t>245q</t>
  </si>
  <si>
    <t>VIALE LOMBARDIA</t>
  </si>
  <si>
    <t>245r</t>
  </si>
  <si>
    <t>245s</t>
  </si>
  <si>
    <t>245t</t>
  </si>
  <si>
    <t>245u</t>
  </si>
  <si>
    <t>VIA PER VEDANO</t>
  </si>
  <si>
    <t>PIAZZALE LAGOSTA - PIAZZA FIRENZE</t>
  </si>
  <si>
    <t>246a</t>
  </si>
  <si>
    <t>246b</t>
  </si>
  <si>
    <t>VIA PERASTO</t>
  </si>
  <si>
    <t>246c</t>
  </si>
  <si>
    <t>VIA PORRO LAMBERTENGHI</t>
  </si>
  <si>
    <t>246d</t>
  </si>
  <si>
    <t>PIAZZA FIDIA</t>
  </si>
  <si>
    <t>246e</t>
  </si>
  <si>
    <t>VIA UGO BASSI</t>
  </si>
  <si>
    <t>246f</t>
  </si>
  <si>
    <t>246g</t>
  </si>
  <si>
    <t>246h</t>
  </si>
  <si>
    <t>246i</t>
  </si>
  <si>
    <t>246l</t>
  </si>
  <si>
    <t>246m</t>
  </si>
  <si>
    <t>246n</t>
  </si>
  <si>
    <t>246o</t>
  </si>
  <si>
    <t>246p</t>
  </si>
  <si>
    <t>246q</t>
  </si>
  <si>
    <t>246r</t>
  </si>
  <si>
    <t>246s</t>
  </si>
  <si>
    <t>246t</t>
  </si>
  <si>
    <t>PIAZZALE LAGOSTA - STAZIONE CENTRALE</t>
  </si>
  <si>
    <t>247a</t>
  </si>
  <si>
    <t>247b</t>
  </si>
  <si>
    <t>247c</t>
  </si>
  <si>
    <t>247d</t>
  </si>
  <si>
    <t>247e</t>
  </si>
  <si>
    <t>247f</t>
  </si>
  <si>
    <t>PIAZZALE LIBIA - LINATE</t>
  </si>
  <si>
    <t>248a</t>
  </si>
  <si>
    <t>248b</t>
  </si>
  <si>
    <t>248c</t>
  </si>
  <si>
    <t>248d</t>
  </si>
  <si>
    <t>248e</t>
  </si>
  <si>
    <t>248f</t>
  </si>
  <si>
    <t>248g</t>
  </si>
  <si>
    <t>VIA MONTE CIMONE</t>
  </si>
  <si>
    <t>248h</t>
  </si>
  <si>
    <t>VIA VARSAVIA</t>
  </si>
  <si>
    <t>248i</t>
  </si>
  <si>
    <t>248l</t>
  </si>
  <si>
    <t>248m</t>
  </si>
  <si>
    <t>SOTTOPASSO</t>
  </si>
  <si>
    <t>248n</t>
  </si>
  <si>
    <t>248o</t>
  </si>
  <si>
    <t>248p</t>
  </si>
  <si>
    <t>248q</t>
  </si>
  <si>
    <t>248r</t>
  </si>
  <si>
    <t>248s</t>
  </si>
  <si>
    <t>248t</t>
  </si>
  <si>
    <t>248u</t>
  </si>
  <si>
    <t>248v</t>
  </si>
  <si>
    <t>PIAZZALE LIBIA - STAZIONE CENTRALE</t>
  </si>
  <si>
    <t>249a</t>
  </si>
  <si>
    <t>249b</t>
  </si>
  <si>
    <t>249c</t>
  </si>
  <si>
    <t>249d</t>
  </si>
  <si>
    <t>249e</t>
  </si>
  <si>
    <t>249f</t>
  </si>
  <si>
    <t>249g</t>
  </si>
  <si>
    <t>249h</t>
  </si>
  <si>
    <t>249i</t>
  </si>
  <si>
    <t>249l</t>
  </si>
  <si>
    <t>249m</t>
  </si>
  <si>
    <t>249n</t>
  </si>
  <si>
    <t>PIAZZALE LODI – PIAZZA MISSORI</t>
  </si>
  <si>
    <t>250a</t>
  </si>
  <si>
    <t>250b</t>
  </si>
  <si>
    <t>250c</t>
  </si>
  <si>
    <t>250d</t>
  </si>
  <si>
    <t>250e</t>
  </si>
  <si>
    <t>250f</t>
  </si>
  <si>
    <t>250g</t>
  </si>
  <si>
    <t>250h</t>
  </si>
  <si>
    <t>250i</t>
  </si>
  <si>
    <t>250l</t>
  </si>
  <si>
    <t>250m</t>
  </si>
  <si>
    <t xml:space="preserve"> </t>
  </si>
  <si>
    <t>PIAZZALE LORETO - IEO</t>
  </si>
  <si>
    <t>251a</t>
  </si>
  <si>
    <t>251b</t>
  </si>
  <si>
    <t>251c</t>
  </si>
  <si>
    <t>251d</t>
  </si>
  <si>
    <t>251e</t>
  </si>
  <si>
    <t>251f</t>
  </si>
  <si>
    <t>251g</t>
  </si>
  <si>
    <t>251h</t>
  </si>
  <si>
    <t>251i</t>
  </si>
  <si>
    <t>251l</t>
  </si>
  <si>
    <t>251m</t>
  </si>
  <si>
    <t>251n</t>
  </si>
  <si>
    <t>251o</t>
  </si>
  <si>
    <t>251p</t>
  </si>
  <si>
    <t>251q</t>
  </si>
  <si>
    <t>PIAZZA VELASCA</t>
  </si>
  <si>
    <t>251r</t>
  </si>
  <si>
    <t>251s</t>
  </si>
  <si>
    <t>251t</t>
  </si>
  <si>
    <t>251u</t>
  </si>
  <si>
    <t>251v</t>
  </si>
  <si>
    <t>251z</t>
  </si>
  <si>
    <t>PIAZZALE LORETO - INZAGO</t>
  </si>
  <si>
    <t>252a</t>
  </si>
  <si>
    <t>252b</t>
  </si>
  <si>
    <t>252c</t>
  </si>
  <si>
    <t>252d</t>
  </si>
  <si>
    <t>252e</t>
  </si>
  <si>
    <t>252f</t>
  </si>
  <si>
    <t>252g</t>
  </si>
  <si>
    <t>252h</t>
  </si>
  <si>
    <t>252i</t>
  </si>
  <si>
    <t>252l</t>
  </si>
  <si>
    <t>252m</t>
  </si>
  <si>
    <t>252n</t>
  </si>
  <si>
    <t>252o</t>
  </si>
  <si>
    <t>GORGONZOLA</t>
  </si>
  <si>
    <t>252p</t>
  </si>
  <si>
    <t>INZAGO</t>
  </si>
  <si>
    <t>PIAZZALE LORETO - MALPENSA</t>
  </si>
  <si>
    <t>253a</t>
  </si>
  <si>
    <t>253b</t>
  </si>
  <si>
    <t>253c</t>
  </si>
  <si>
    <t>253d</t>
  </si>
  <si>
    <t>253e</t>
  </si>
  <si>
    <t>253f</t>
  </si>
  <si>
    <t>253g</t>
  </si>
  <si>
    <t>253h</t>
  </si>
  <si>
    <t>253i</t>
  </si>
  <si>
    <t>253l</t>
  </si>
  <si>
    <t>253m</t>
  </si>
  <si>
    <t>253n</t>
  </si>
  <si>
    <t>253o</t>
  </si>
  <si>
    <t>253p</t>
  </si>
  <si>
    <t>253q</t>
  </si>
  <si>
    <t>253r</t>
  </si>
  <si>
    <t>253s</t>
  </si>
  <si>
    <t>253t</t>
  </si>
  <si>
    <t>253u</t>
  </si>
  <si>
    <t>253v</t>
  </si>
  <si>
    <t>253z</t>
  </si>
  <si>
    <t>253aa</t>
  </si>
  <si>
    <t>253ab</t>
  </si>
  <si>
    <t>253ac</t>
  </si>
  <si>
    <t>253ad</t>
  </si>
  <si>
    <t>253ae</t>
  </si>
  <si>
    <t>253af</t>
  </si>
  <si>
    <t>253ag</t>
  </si>
  <si>
    <t>253ah</t>
  </si>
  <si>
    <t>253ai</t>
  </si>
  <si>
    <t>253al</t>
  </si>
  <si>
    <t>253am</t>
  </si>
  <si>
    <t>253an</t>
  </si>
  <si>
    <t>253ao</t>
  </si>
  <si>
    <t>253ap</t>
  </si>
  <si>
    <t>253aq</t>
  </si>
  <si>
    <t>253ar</t>
  </si>
  <si>
    <t>253as</t>
  </si>
  <si>
    <t>253at</t>
  </si>
  <si>
    <t>253au</t>
  </si>
  <si>
    <t>PIAZZALE LORETO - PIAZZA MEDAGLIE D’ORO P.TAXI</t>
  </si>
  <si>
    <t>254a</t>
  </si>
  <si>
    <t>254b</t>
  </si>
  <si>
    <t>254c</t>
  </si>
  <si>
    <t>254d</t>
  </si>
  <si>
    <t>VIA MORGAGNI</t>
  </si>
  <si>
    <t>254e</t>
  </si>
  <si>
    <t>PIAZZA LAVATER</t>
  </si>
  <si>
    <t>254f</t>
  </si>
  <si>
    <t>VIA RAMAZZINI</t>
  </si>
  <si>
    <t>254g</t>
  </si>
  <si>
    <t>254h</t>
  </si>
  <si>
    <t>VIA PISACANE</t>
  </si>
  <si>
    <t>254i</t>
  </si>
  <si>
    <t>PIAZZA FRATELLI BANDIERA</t>
  </si>
  <si>
    <t>254l</t>
  </si>
  <si>
    <t>254m</t>
  </si>
  <si>
    <t>VIA FIAMMA</t>
  </si>
  <si>
    <t>254n</t>
  </si>
  <si>
    <t>254o</t>
  </si>
  <si>
    <t>VIA MOROSINI</t>
  </si>
  <si>
    <t>254p</t>
  </si>
  <si>
    <t>VIA VASARI</t>
  </si>
  <si>
    <t>254q</t>
  </si>
  <si>
    <t>VIA LATTUADA</t>
  </si>
  <si>
    <t>254r</t>
  </si>
  <si>
    <t>VIALE MONTENERO</t>
  </si>
  <si>
    <t>254s</t>
  </si>
  <si>
    <t>PIAZZA MEDAGLIE D’ORO POSTEGGIO TAXI</t>
  </si>
  <si>
    <t>PIAZZALE LORETO – STAZIONE GARIBALDI</t>
  </si>
  <si>
    <t>255a</t>
  </si>
  <si>
    <t>255b</t>
  </si>
  <si>
    <t>255c</t>
  </si>
  <si>
    <t>255d</t>
  </si>
  <si>
    <t>VIA PIER LUIGI DAPALESTRINA</t>
  </si>
  <si>
    <t>255e</t>
  </si>
  <si>
    <t>V.LE ANDREA DORIA (PREFERENZIALE)</t>
  </si>
  <si>
    <t>255f</t>
  </si>
  <si>
    <t>255g</t>
  </si>
  <si>
    <t>255h</t>
  </si>
  <si>
    <t>255i</t>
  </si>
  <si>
    <t>PIAZZA DUCA D’AOSTA</t>
  </si>
  <si>
    <t>255l</t>
  </si>
  <si>
    <t>255m</t>
  </si>
  <si>
    <t>255n</t>
  </si>
  <si>
    <t>255o</t>
  </si>
  <si>
    <t>PIAZZA FREUD (STAZIONE GARIBALDI)</t>
  </si>
  <si>
    <t>PIAZZALE LORETO - STAZIONE GARIBALDI</t>
  </si>
  <si>
    <t>256a</t>
  </si>
  <si>
    <t>256b</t>
  </si>
  <si>
    <t>256c</t>
  </si>
  <si>
    <t>256d</t>
  </si>
  <si>
    <t>VIA PALESTRINA</t>
  </si>
  <si>
    <t>256e</t>
  </si>
  <si>
    <t>VIA ANDREA DORIA</t>
  </si>
  <si>
    <t>256f</t>
  </si>
  <si>
    <t>256g</t>
  </si>
  <si>
    <t>256h</t>
  </si>
  <si>
    <t>256i</t>
  </si>
  <si>
    <t>256l</t>
  </si>
  <si>
    <t>256m</t>
  </si>
  <si>
    <t>256n</t>
  </si>
  <si>
    <t>256o</t>
  </si>
  <si>
    <t>PIAZZALE LORETO - VIA MERAVIGLI</t>
  </si>
  <si>
    <t>257a</t>
  </si>
  <si>
    <t>257b</t>
  </si>
  <si>
    <t>257c</t>
  </si>
  <si>
    <t>257d</t>
  </si>
  <si>
    <t>257e</t>
  </si>
  <si>
    <t>257f</t>
  </si>
  <si>
    <t>257g</t>
  </si>
  <si>
    <t>257h</t>
  </si>
  <si>
    <t>257i</t>
  </si>
  <si>
    <t>257l</t>
  </si>
  <si>
    <t>257m</t>
  </si>
  <si>
    <t>257n</t>
  </si>
  <si>
    <t>257o</t>
  </si>
  <si>
    <t>257p</t>
  </si>
  <si>
    <t>257q</t>
  </si>
  <si>
    <t>257r</t>
  </si>
  <si>
    <t>257s</t>
  </si>
  <si>
    <t>257t</t>
  </si>
  <si>
    <t>257u</t>
  </si>
  <si>
    <t>257v</t>
  </si>
  <si>
    <t>PIAZZALE LOTTO - DUOMO</t>
  </si>
  <si>
    <t>258a</t>
  </si>
  <si>
    <t>258b</t>
  </si>
  <si>
    <t>258c</t>
  </si>
  <si>
    <t>258d</t>
  </si>
  <si>
    <t>258e</t>
  </si>
  <si>
    <t>258f</t>
  </si>
  <si>
    <t>258g</t>
  </si>
  <si>
    <t>258h</t>
  </si>
  <si>
    <t>258i</t>
  </si>
  <si>
    <t>258l</t>
  </si>
  <si>
    <t>258m</t>
  </si>
  <si>
    <t>258n</t>
  </si>
  <si>
    <t>258o</t>
  </si>
  <si>
    <t>258p</t>
  </si>
  <si>
    <t>258q</t>
  </si>
  <si>
    <t>258r</t>
  </si>
  <si>
    <t>258s</t>
  </si>
  <si>
    <t>258t</t>
  </si>
  <si>
    <t>258u</t>
  </si>
  <si>
    <t>258v</t>
  </si>
  <si>
    <t>258z</t>
  </si>
  <si>
    <t>258aa</t>
  </si>
  <si>
    <t>258ab</t>
  </si>
  <si>
    <t>258ac</t>
  </si>
  <si>
    <t>258ad</t>
  </si>
  <si>
    <t>PIAZZALE LOTTO - LINATE</t>
  </si>
  <si>
    <t>259a</t>
  </si>
  <si>
    <t>259b</t>
  </si>
  <si>
    <t>259c</t>
  </si>
  <si>
    <t>259d</t>
  </si>
  <si>
    <t>259e</t>
  </si>
  <si>
    <t>259f</t>
  </si>
  <si>
    <t>259g</t>
  </si>
  <si>
    <t>259h</t>
  </si>
  <si>
    <t>259i</t>
  </si>
  <si>
    <t>259l</t>
  </si>
  <si>
    <t>259m</t>
  </si>
  <si>
    <t>259n</t>
  </si>
  <si>
    <t>259o</t>
  </si>
  <si>
    <t>259p</t>
  </si>
  <si>
    <t>259q</t>
  </si>
  <si>
    <t>259r</t>
  </si>
  <si>
    <t>259s</t>
  </si>
  <si>
    <t>259t</t>
  </si>
  <si>
    <t>259u</t>
  </si>
  <si>
    <t>259v</t>
  </si>
  <si>
    <t>259z</t>
  </si>
  <si>
    <t>259aa</t>
  </si>
  <si>
    <t>259ab</t>
  </si>
  <si>
    <t>259ac</t>
  </si>
  <si>
    <t>259ad</t>
  </si>
  <si>
    <t>259ae</t>
  </si>
  <si>
    <t>259af</t>
  </si>
  <si>
    <t>259ag</t>
  </si>
  <si>
    <t>259ah</t>
  </si>
  <si>
    <t>259ai</t>
  </si>
  <si>
    <t>259al</t>
  </si>
  <si>
    <t>259am</t>
  </si>
  <si>
    <t>259an</t>
  </si>
  <si>
    <t>259ao</t>
  </si>
  <si>
    <t>259ap</t>
  </si>
  <si>
    <t>259aq</t>
  </si>
  <si>
    <t>259ar</t>
  </si>
  <si>
    <t>259as</t>
  </si>
  <si>
    <t>259at</t>
  </si>
  <si>
    <t>259au</t>
  </si>
  <si>
    <t>259av</t>
  </si>
  <si>
    <t>259az</t>
  </si>
  <si>
    <t>259ba</t>
  </si>
  <si>
    <t>259bb</t>
  </si>
  <si>
    <t>259bc</t>
  </si>
  <si>
    <t>259bd</t>
  </si>
  <si>
    <t>259be</t>
  </si>
  <si>
    <t>259bf</t>
  </si>
  <si>
    <t>259bg</t>
  </si>
  <si>
    <t>259bh</t>
  </si>
  <si>
    <t>259bi</t>
  </si>
  <si>
    <t>259bl</t>
  </si>
  <si>
    <t>259bm</t>
  </si>
  <si>
    <t>PIAZZALE LOTTO – ORIO AL SERIO</t>
  </si>
  <si>
    <t>260a</t>
  </si>
  <si>
    <t>260b</t>
  </si>
  <si>
    <t>260c</t>
  </si>
  <si>
    <t>260d</t>
  </si>
  <si>
    <t>260e</t>
  </si>
  <si>
    <t>260f</t>
  </si>
  <si>
    <t>260g</t>
  </si>
  <si>
    <t>260h</t>
  </si>
  <si>
    <t>260i</t>
  </si>
  <si>
    <t>260l</t>
  </si>
  <si>
    <t>260m</t>
  </si>
  <si>
    <t>260n</t>
  </si>
  <si>
    <t>260o</t>
  </si>
  <si>
    <t>260p</t>
  </si>
  <si>
    <t>260q</t>
  </si>
  <si>
    <t>260r</t>
  </si>
  <si>
    <t>260s</t>
  </si>
  <si>
    <t>260t</t>
  </si>
  <si>
    <t>260u</t>
  </si>
  <si>
    <t>260v</t>
  </si>
  <si>
    <t>260z</t>
  </si>
  <si>
    <t>260aa</t>
  </si>
  <si>
    <t>260ab</t>
  </si>
  <si>
    <t>260ac</t>
  </si>
  <si>
    <t>260ad</t>
  </si>
  <si>
    <t>260ae</t>
  </si>
  <si>
    <t>260af</t>
  </si>
  <si>
    <t>260ag</t>
  </si>
  <si>
    <t>260ah</t>
  </si>
  <si>
    <t>260ai</t>
  </si>
  <si>
    <t>260al</t>
  </si>
  <si>
    <t>260am</t>
  </si>
  <si>
    <t>260an</t>
  </si>
  <si>
    <t>260ao</t>
  </si>
  <si>
    <t>260ap</t>
  </si>
  <si>
    <t>TANGENZIALE EST A51 CON LE USCITE:COLOGNO MONZESE SUD, COLOGNO MONZESE NORD, CERNUSCO SUL NAVIGLIO BRUGHERIO, CARUGATE</t>
  </si>
  <si>
    <t>260aq</t>
  </si>
  <si>
    <t>260ar</t>
  </si>
  <si>
    <t>260as</t>
  </si>
  <si>
    <t>260at</t>
  </si>
  <si>
    <t>260au</t>
  </si>
  <si>
    <t>260av</t>
  </si>
  <si>
    <t>260az</t>
  </si>
  <si>
    <t>260ba</t>
  </si>
  <si>
    <t>260bb</t>
  </si>
  <si>
    <t>260bc</t>
  </si>
  <si>
    <t>PIAZZALE LOTTO-PIAZZA 24 MAGGIO</t>
  </si>
  <si>
    <t>261a</t>
  </si>
  <si>
    <t>261b</t>
  </si>
  <si>
    <t>261c</t>
  </si>
  <si>
    <t>261d</t>
  </si>
  <si>
    <t>261e</t>
  </si>
  <si>
    <t>261f</t>
  </si>
  <si>
    <t>261g</t>
  </si>
  <si>
    <t>261h</t>
  </si>
  <si>
    <t>261i</t>
  </si>
  <si>
    <t>261l</t>
  </si>
  <si>
    <t>261m</t>
  </si>
  <si>
    <t>261n</t>
  </si>
  <si>
    <t>261o</t>
  </si>
  <si>
    <t>V.LE DI PORTA VERCELLINA</t>
  </si>
  <si>
    <t>261p</t>
  </si>
  <si>
    <t>261q</t>
  </si>
  <si>
    <t>V.LE PAPINIANO</t>
  </si>
  <si>
    <t>261r</t>
  </si>
  <si>
    <t>261s</t>
  </si>
  <si>
    <t>261t</t>
  </si>
  <si>
    <t>261u</t>
  </si>
  <si>
    <t>V.LE GABRIELE D’ANNUNZIO</t>
  </si>
  <si>
    <t>261v</t>
  </si>
  <si>
    <t>PIAZZALE LOTTO -STAZIONE CADORNA</t>
  </si>
  <si>
    <t>262a</t>
  </si>
  <si>
    <t>262b</t>
  </si>
  <si>
    <t>262c</t>
  </si>
  <si>
    <t>262d</t>
  </si>
  <si>
    <t>262e</t>
  </si>
  <si>
    <t>262f</t>
  </si>
  <si>
    <t>262g</t>
  </si>
  <si>
    <t>262h</t>
  </si>
  <si>
    <t>262i</t>
  </si>
  <si>
    <t>262l</t>
  </si>
  <si>
    <t>262m</t>
  </si>
  <si>
    <t>262n</t>
  </si>
  <si>
    <t>262o</t>
  </si>
  <si>
    <t>262p</t>
  </si>
  <si>
    <t>262q</t>
  </si>
  <si>
    <t>262r</t>
  </si>
  <si>
    <t>PIAZZALE LUGANO - DUOMO</t>
  </si>
  <si>
    <t>263a</t>
  </si>
  <si>
    <t>263b</t>
  </si>
  <si>
    <t>263c</t>
  </si>
  <si>
    <t>VIALE MONTECENERI</t>
  </si>
  <si>
    <t>263d</t>
  </si>
  <si>
    <t>263e</t>
  </si>
  <si>
    <t>263f</t>
  </si>
  <si>
    <t>263g</t>
  </si>
  <si>
    <t>263h</t>
  </si>
  <si>
    <t>263i</t>
  </si>
  <si>
    <t>263l</t>
  </si>
  <si>
    <t>263m</t>
  </si>
  <si>
    <t>263n</t>
  </si>
  <si>
    <t>263o</t>
  </si>
  <si>
    <t>263p</t>
  </si>
  <si>
    <t>263q</t>
  </si>
  <si>
    <t>263r</t>
  </si>
  <si>
    <t>263s</t>
  </si>
  <si>
    <t>263t</t>
  </si>
  <si>
    <t>263u</t>
  </si>
  <si>
    <t>263v</t>
  </si>
  <si>
    <t>263z</t>
  </si>
  <si>
    <t>263aa</t>
  </si>
  <si>
    <t>263ab</t>
  </si>
  <si>
    <t>263ac</t>
  </si>
  <si>
    <t>263ad</t>
  </si>
  <si>
    <t>PIAZZALE LUGANO – PIAZZA PIOLA</t>
  </si>
  <si>
    <t>264a</t>
  </si>
  <si>
    <t>264b</t>
  </si>
  <si>
    <t>264c</t>
  </si>
  <si>
    <t>264d</t>
  </si>
  <si>
    <t>264e</t>
  </si>
  <si>
    <t>264f</t>
  </si>
  <si>
    <t>264g</t>
  </si>
  <si>
    <t>264h</t>
  </si>
  <si>
    <t>264i</t>
  </si>
  <si>
    <t>264l</t>
  </si>
  <si>
    <t>264m</t>
  </si>
  <si>
    <t>264n</t>
  </si>
  <si>
    <t>264o</t>
  </si>
  <si>
    <t>264p</t>
  </si>
  <si>
    <t>264q</t>
  </si>
  <si>
    <t>264r</t>
  </si>
  <si>
    <t>264s</t>
  </si>
  <si>
    <t>264t</t>
  </si>
  <si>
    <t>264u</t>
  </si>
  <si>
    <t>264v</t>
  </si>
  <si>
    <t>264z</t>
  </si>
  <si>
    <t>264aa</t>
  </si>
  <si>
    <t>264ab</t>
  </si>
  <si>
    <t>264ac</t>
  </si>
  <si>
    <t>264ad</t>
  </si>
  <si>
    <t>PIAZZALE LUGANO - VIALE ANDREA DORIA</t>
  </si>
  <si>
    <t>265a</t>
  </si>
  <si>
    <t>265b</t>
  </si>
  <si>
    <t>265c</t>
  </si>
  <si>
    <t>265d</t>
  </si>
  <si>
    <t>265e</t>
  </si>
  <si>
    <t>265f</t>
  </si>
  <si>
    <t>265g</t>
  </si>
  <si>
    <t>265h</t>
  </si>
  <si>
    <t>265i</t>
  </si>
  <si>
    <t>265l</t>
  </si>
  <si>
    <t>265m</t>
  </si>
  <si>
    <t>265n</t>
  </si>
  <si>
    <t>265o</t>
  </si>
  <si>
    <t>265p</t>
  </si>
  <si>
    <t>265q</t>
  </si>
  <si>
    <t>265r</t>
  </si>
  <si>
    <t>265s</t>
  </si>
  <si>
    <t>265t</t>
  </si>
  <si>
    <t>265u</t>
  </si>
  <si>
    <t>PIAZZALE MACIACHINI - LARGO PAOLO D’ANCONA</t>
  </si>
  <si>
    <t>266a</t>
  </si>
  <si>
    <t>266b</t>
  </si>
  <si>
    <t>266c</t>
  </si>
  <si>
    <t>266d</t>
  </si>
  <si>
    <t>266e</t>
  </si>
  <si>
    <t>266f</t>
  </si>
  <si>
    <t>266g</t>
  </si>
  <si>
    <t>VLE MONTELLO</t>
  </si>
  <si>
    <t>266h</t>
  </si>
  <si>
    <t>266i</t>
  </si>
  <si>
    <t>266l</t>
  </si>
  <si>
    <t>VM LEGNANO</t>
  </si>
  <si>
    <t>266m</t>
  </si>
  <si>
    <t>V.LE GADIO</t>
  </si>
  <si>
    <t>266n</t>
  </si>
  <si>
    <t>266o</t>
  </si>
  <si>
    <t>VIA MINGHETTI</t>
  </si>
  <si>
    <t>266p</t>
  </si>
  <si>
    <t>266q</t>
  </si>
  <si>
    <t>266r</t>
  </si>
  <si>
    <t>PIAZZALE MACIACHINI - MALPENSA</t>
  </si>
  <si>
    <t>267a</t>
  </si>
  <si>
    <t>267b</t>
  </si>
  <si>
    <t>267c</t>
  </si>
  <si>
    <t>267d</t>
  </si>
  <si>
    <t>267e</t>
  </si>
  <si>
    <t>267f</t>
  </si>
  <si>
    <t>267g</t>
  </si>
  <si>
    <t>267h</t>
  </si>
  <si>
    <t>267i</t>
  </si>
  <si>
    <t>267l</t>
  </si>
  <si>
    <t>267m</t>
  </si>
  <si>
    <t>267n</t>
  </si>
  <si>
    <t>BIVIO A4 TORINO, A50 TANGENZIALE OVEST,</t>
  </si>
  <si>
    <t>267o</t>
  </si>
  <si>
    <t>A1 BOLOGNA, A7 GENOVA, A4 VENEZIA,</t>
  </si>
  <si>
    <t>267p</t>
  </si>
  <si>
    <t>TANGENZIALE A51 E A52, LINATE</t>
  </si>
  <si>
    <t>267q</t>
  </si>
  <si>
    <t>SEGUIAMO PER A8 MILANO - VARESE, A9</t>
  </si>
  <si>
    <t>267r</t>
  </si>
  <si>
    <t>COMO - CHIASSO</t>
  </si>
  <si>
    <t>267s</t>
  </si>
  <si>
    <t>RIMANIAMO SULLA A8 MILANO LAGHI CON LE</t>
  </si>
  <si>
    <t>267t</t>
  </si>
  <si>
    <t>USCITE DI PERO RHO FIERA, SS 33</t>
  </si>
  <si>
    <t>267u</t>
  </si>
  <si>
    <t>SEMPIONE, SS 35 DEI GIOVI, SS527 MONZA -</t>
  </si>
  <si>
    <t>267v</t>
  </si>
  <si>
    <t>SARONNO, SS233 VARESINA, A52</t>
  </si>
  <si>
    <t>267z</t>
  </si>
  <si>
    <t>TANGENZIALE NORD, RHO - MONZA</t>
  </si>
  <si>
    <t>267aa</t>
  </si>
  <si>
    <t>267ab</t>
  </si>
  <si>
    <t>267ac</t>
  </si>
  <si>
    <t>267ad</t>
  </si>
  <si>
    <t>267ae</t>
  </si>
  <si>
    <t>267af</t>
  </si>
  <si>
    <t>267ag</t>
  </si>
  <si>
    <t>267ah</t>
  </si>
  <si>
    <t>SS 336 DELLA MALPENSA CON LE USCITE</t>
  </si>
  <si>
    <t>267ai</t>
  </si>
  <si>
    <t>MALPENSA TERMINAL 2, MALPENSA</t>
  </si>
  <si>
    <t>267al</t>
  </si>
  <si>
    <t>TERMINAL 1, CARGO CITY</t>
  </si>
  <si>
    <t>PIAZZALE MACIACHINI – PIAZZA ABBIATEGRASSO</t>
  </si>
  <si>
    <t>268a</t>
  </si>
  <si>
    <t>268b</t>
  </si>
  <si>
    <t>268c</t>
  </si>
  <si>
    <t>268d</t>
  </si>
  <si>
    <t>268e</t>
  </si>
  <si>
    <t>268f</t>
  </si>
  <si>
    <t>268g</t>
  </si>
  <si>
    <t>268h</t>
  </si>
  <si>
    <t>268i</t>
  </si>
  <si>
    <t>268l</t>
  </si>
  <si>
    <t>268m</t>
  </si>
  <si>
    <t>268n</t>
  </si>
  <si>
    <t>268o</t>
  </si>
  <si>
    <t>268p</t>
  </si>
  <si>
    <t>268q</t>
  </si>
  <si>
    <t>268r</t>
  </si>
  <si>
    <t>268s</t>
  </si>
  <si>
    <t>268t</t>
  </si>
  <si>
    <t>268u</t>
  </si>
  <si>
    <t>268v</t>
  </si>
  <si>
    <t>268z</t>
  </si>
  <si>
    <t>268aa</t>
  </si>
  <si>
    <t>268ab</t>
  </si>
  <si>
    <t>268ac</t>
  </si>
  <si>
    <t>268ad</t>
  </si>
  <si>
    <t>268ae</t>
  </si>
  <si>
    <t>268af</t>
  </si>
  <si>
    <t>268ag</t>
  </si>
  <si>
    <t>268ah</t>
  </si>
  <si>
    <t>268ai</t>
  </si>
  <si>
    <t>PIAZZALE MEDAGLIE D’ORO - DUOMO</t>
  </si>
  <si>
    <t>269a</t>
  </si>
  <si>
    <t>269b</t>
  </si>
  <si>
    <t>269c</t>
  </si>
  <si>
    <t>269d</t>
  </si>
  <si>
    <t>269e</t>
  </si>
  <si>
    <t>269f</t>
  </si>
  <si>
    <t>269g</t>
  </si>
  <si>
    <t>269h</t>
  </si>
  <si>
    <t>269i</t>
  </si>
  <si>
    <t>269l</t>
  </si>
  <si>
    <t>269m</t>
  </si>
  <si>
    <t>PIAZZALE MEDAGLIE D’ORO - FIERA RHO PERO</t>
  </si>
  <si>
    <t>270a</t>
  </si>
  <si>
    <t>270b</t>
  </si>
  <si>
    <t>270c</t>
  </si>
  <si>
    <t>270d</t>
  </si>
  <si>
    <t>270e</t>
  </si>
  <si>
    <t>270f</t>
  </si>
  <si>
    <t>270g</t>
  </si>
  <si>
    <t>270h</t>
  </si>
  <si>
    <t>270i</t>
  </si>
  <si>
    <t>270l</t>
  </si>
  <si>
    <t>270m</t>
  </si>
  <si>
    <t>270n</t>
  </si>
  <si>
    <t>270o</t>
  </si>
  <si>
    <t>270p</t>
  </si>
  <si>
    <t>270q</t>
  </si>
  <si>
    <t>270r</t>
  </si>
  <si>
    <t>270s</t>
  </si>
  <si>
    <t>270t</t>
  </si>
  <si>
    <t>270u</t>
  </si>
  <si>
    <t>270v</t>
  </si>
  <si>
    <t>270z</t>
  </si>
  <si>
    <t>270aa</t>
  </si>
  <si>
    <t>270ab</t>
  </si>
  <si>
    <t>270ac</t>
  </si>
  <si>
    <t>270ad</t>
  </si>
  <si>
    <t>270ae</t>
  </si>
  <si>
    <t>270af</t>
  </si>
  <si>
    <t>270ag</t>
  </si>
  <si>
    <t>270ah</t>
  </si>
  <si>
    <t>270ai</t>
  </si>
  <si>
    <t>270al</t>
  </si>
  <si>
    <t>PIAZZALE NEGRELLI - OSPEDALE SAN RAFFAELE</t>
  </si>
  <si>
    <t>271a</t>
  </si>
  <si>
    <t>PIAZZALE NEGRELLI</t>
  </si>
  <si>
    <t>271b</t>
  </si>
  <si>
    <t>VIA LODOVICO IL MORO</t>
  </si>
  <si>
    <t>271c</t>
  </si>
  <si>
    <t>271d</t>
  </si>
  <si>
    <t>271e</t>
  </si>
  <si>
    <t>PIAZZA STAZIONE DI PORTA GENOVA</t>
  </si>
  <si>
    <t>271f</t>
  </si>
  <si>
    <t>VIA VIGEVANO</t>
  </si>
  <si>
    <t>271g</t>
  </si>
  <si>
    <t>VIALE GORIZIA</t>
  </si>
  <si>
    <t>271h</t>
  </si>
  <si>
    <t>271i</t>
  </si>
  <si>
    <t>VIALE GIAN GALEAZZO</t>
  </si>
  <si>
    <t>271l</t>
  </si>
  <si>
    <t>271m</t>
  </si>
  <si>
    <t>271n</t>
  </si>
  <si>
    <t>271o</t>
  </si>
  <si>
    <t>271p</t>
  </si>
  <si>
    <t>VIALE FILIPPETTI</t>
  </si>
  <si>
    <t>271q</t>
  </si>
  <si>
    <t>271r</t>
  </si>
  <si>
    <t>271s</t>
  </si>
  <si>
    <t>271t</t>
  </si>
  <si>
    <t>271u</t>
  </si>
  <si>
    <t>271v</t>
  </si>
  <si>
    <t>271z</t>
  </si>
  <si>
    <t>271aa</t>
  </si>
  <si>
    <t>271ab</t>
  </si>
  <si>
    <t>271ac</t>
  </si>
  <si>
    <t>271ad</t>
  </si>
  <si>
    <t>271ae</t>
  </si>
  <si>
    <t>271af</t>
  </si>
  <si>
    <t>271ag</t>
  </si>
  <si>
    <t>271ah</t>
  </si>
  <si>
    <t>271ai</t>
  </si>
  <si>
    <t>271al</t>
  </si>
  <si>
    <t>271am</t>
  </si>
  <si>
    <t>271an</t>
  </si>
  <si>
    <t>271ao</t>
  </si>
  <si>
    <t>271ap</t>
  </si>
  <si>
    <t>PIAZZALE NIGRA - PIAZZA ALFIERI</t>
  </si>
  <si>
    <t>272a</t>
  </si>
  <si>
    <t>272b</t>
  </si>
  <si>
    <t>272c</t>
  </si>
  <si>
    <t>272d</t>
  </si>
  <si>
    <t>VIA BROFFERIO</t>
  </si>
  <si>
    <t>272e</t>
  </si>
  <si>
    <t>VIA CANDIANI</t>
  </si>
  <si>
    <t>272f</t>
  </si>
  <si>
    <t>PIAZZALE NIGRA - DUOMO</t>
  </si>
  <si>
    <t>273a</t>
  </si>
  <si>
    <t>273b</t>
  </si>
  <si>
    <t>VIA TORELLI</t>
  </si>
  <si>
    <t>273c</t>
  </si>
  <si>
    <t>273d</t>
  </si>
  <si>
    <t>273e</t>
  </si>
  <si>
    <t>273f</t>
  </si>
  <si>
    <t>273g</t>
  </si>
  <si>
    <t>273h</t>
  </si>
  <si>
    <t>273i</t>
  </si>
  <si>
    <t>273l</t>
  </si>
  <si>
    <t>273m</t>
  </si>
  <si>
    <t>273n</t>
  </si>
  <si>
    <t>273o</t>
  </si>
  <si>
    <t>273p</t>
  </si>
  <si>
    <t>273q</t>
  </si>
  <si>
    <t>273r</t>
  </si>
  <si>
    <t>273s</t>
  </si>
  <si>
    <t>273t</t>
  </si>
  <si>
    <t>273u</t>
  </si>
  <si>
    <t>273v</t>
  </si>
  <si>
    <t>273z</t>
  </si>
  <si>
    <t>273aa</t>
  </si>
  <si>
    <t>273ab</t>
  </si>
  <si>
    <t>273ac</t>
  </si>
  <si>
    <t>273ad</t>
  </si>
  <si>
    <t>273ae</t>
  </si>
  <si>
    <t>273af</t>
  </si>
  <si>
    <t>PIAZZALE PERRUCCHETTI - PIAZZA CANEVA</t>
  </si>
  <si>
    <t>274a</t>
  </si>
  <si>
    <t>274b</t>
  </si>
  <si>
    <t>274c</t>
  </si>
  <si>
    <t>274d</t>
  </si>
  <si>
    <t>274e</t>
  </si>
  <si>
    <t>PIAZZALE SELINUNTE</t>
  </si>
  <si>
    <t>274f</t>
  </si>
  <si>
    <t>274g</t>
  </si>
  <si>
    <t>274h</t>
  </si>
  <si>
    <t>274i</t>
  </si>
  <si>
    <t>274l</t>
  </si>
  <si>
    <t>274m</t>
  </si>
  <si>
    <t>274n</t>
  </si>
  <si>
    <t>274o</t>
  </si>
  <si>
    <t>274p</t>
  </si>
  <si>
    <t>274q</t>
  </si>
  <si>
    <t>274r</t>
  </si>
  <si>
    <t>PIAZZALE PERRUCCHETTI - OSPEDALE S. PAOLO</t>
  </si>
  <si>
    <t>275a</t>
  </si>
  <si>
    <t>275b</t>
  </si>
  <si>
    <t>VIA CHINOTTO</t>
  </si>
  <si>
    <t>275c</t>
  </si>
  <si>
    <t>VIA PRIMATICCIO</t>
  </si>
  <si>
    <t>275d</t>
  </si>
  <si>
    <t>LARGO BRASILIA</t>
  </si>
  <si>
    <t>275e</t>
  </si>
  <si>
    <t>275f</t>
  </si>
  <si>
    <t>275g</t>
  </si>
  <si>
    <t>275h</t>
  </si>
  <si>
    <t>275i</t>
  </si>
  <si>
    <t>275l</t>
  </si>
  <si>
    <t>275m</t>
  </si>
  <si>
    <t>275n</t>
  </si>
  <si>
    <t>V.LE RICHARD</t>
  </si>
  <si>
    <t>275o</t>
  </si>
  <si>
    <t>275p</t>
  </si>
  <si>
    <t>VIA S. RITA DA CASCIA</t>
  </si>
  <si>
    <t>275q</t>
  </si>
  <si>
    <t>275r</t>
  </si>
  <si>
    <t>VIA VOLTRI</t>
  </si>
  <si>
    <t>275s</t>
  </si>
  <si>
    <t>VIA DI RUDINI</t>
  </si>
  <si>
    <t>275t</t>
  </si>
  <si>
    <t>VIA S. VIGILIO (PRONTO SOCC. OSP. S. PAOLO)</t>
  </si>
  <si>
    <t>PIAZZALE PERRUCCHETTI - STAZ. CENTRALE (1 SOLUZIONE)</t>
  </si>
  <si>
    <t>276a</t>
  </si>
  <si>
    <t>276b</t>
  </si>
  <si>
    <t>276c</t>
  </si>
  <si>
    <t>276d</t>
  </si>
  <si>
    <t>276e</t>
  </si>
  <si>
    <t>276f</t>
  </si>
  <si>
    <t>276g</t>
  </si>
  <si>
    <t>276h</t>
  </si>
  <si>
    <t>276i</t>
  </si>
  <si>
    <t>276l</t>
  </si>
  <si>
    <t>276m</t>
  </si>
  <si>
    <t>276n</t>
  </si>
  <si>
    <t>276o</t>
  </si>
  <si>
    <t>276p</t>
  </si>
  <si>
    <t>276q</t>
  </si>
  <si>
    <t>276r</t>
  </si>
  <si>
    <t>276s</t>
  </si>
  <si>
    <t>276t</t>
  </si>
  <si>
    <t>276u</t>
  </si>
  <si>
    <t>276v</t>
  </si>
  <si>
    <t>276z</t>
  </si>
  <si>
    <t>276aa</t>
  </si>
  <si>
    <t>276ab</t>
  </si>
  <si>
    <t>276ac</t>
  </si>
  <si>
    <t>276ad</t>
  </si>
  <si>
    <t>276ae</t>
  </si>
  <si>
    <t>276af</t>
  </si>
  <si>
    <t>276ag</t>
  </si>
  <si>
    <t>276ah</t>
  </si>
  <si>
    <t>276ai</t>
  </si>
  <si>
    <t>276al</t>
  </si>
  <si>
    <t>PIAZZA PERRUCCHETTI – STAZIONE CENTRALE (2 SOLUZIONE)</t>
  </si>
  <si>
    <t>277a</t>
  </si>
  <si>
    <t>PIAZZA PERRUCHETTI</t>
  </si>
  <si>
    <t>277b</t>
  </si>
  <si>
    <t>277c</t>
  </si>
  <si>
    <t>277d</t>
  </si>
  <si>
    <t>277e</t>
  </si>
  <si>
    <t>277f</t>
  </si>
  <si>
    <t>277g</t>
  </si>
  <si>
    <t>277h</t>
  </si>
  <si>
    <t>277i</t>
  </si>
  <si>
    <t>PIAZZA ZAVATTARI</t>
  </si>
  <si>
    <t>277l</t>
  </si>
  <si>
    <t>277m</t>
  </si>
  <si>
    <t>277n</t>
  </si>
  <si>
    <t>277o</t>
  </si>
  <si>
    <t>PIAZZA DAMIANO CHIESA</t>
  </si>
  <si>
    <t>277p</t>
  </si>
  <si>
    <t>277q</t>
  </si>
  <si>
    <t>VIA EZIO BIONDI</t>
  </si>
  <si>
    <t>277r</t>
  </si>
  <si>
    <t>277s</t>
  </si>
  <si>
    <t>277t</t>
  </si>
  <si>
    <t>277u</t>
  </si>
  <si>
    <t>277v</t>
  </si>
  <si>
    <t>LARGO PIAN DAL RE</t>
  </si>
  <si>
    <t>277z</t>
  </si>
  <si>
    <t>277aa</t>
  </si>
  <si>
    <t>277ab</t>
  </si>
  <si>
    <t>277ac</t>
  </si>
  <si>
    <t>277ad</t>
  </si>
  <si>
    <t xml:space="preserve">VIA FERRARI </t>
  </si>
  <si>
    <t>277ae</t>
  </si>
  <si>
    <t>277af</t>
  </si>
  <si>
    <t>277ag</t>
  </si>
  <si>
    <t>277ah</t>
  </si>
  <si>
    <t>277ai</t>
  </si>
  <si>
    <t>PIAZZA EINAUDI</t>
  </si>
  <si>
    <t>277al</t>
  </si>
  <si>
    <t>VIA PIRELLI</t>
  </si>
  <si>
    <t>277am</t>
  </si>
  <si>
    <t>277an</t>
  </si>
  <si>
    <t>PIAZZA 4 NOVEMBRE (STAZIONE CENTRALE)</t>
  </si>
  <si>
    <t>PIAZZALE PRINCIPESSA CLOTILDE – PIAZZA MEDA</t>
  </si>
  <si>
    <t>278a</t>
  </si>
  <si>
    <t>278b</t>
  </si>
  <si>
    <t>278c</t>
  </si>
  <si>
    <t>278d</t>
  </si>
  <si>
    <t>278e</t>
  </si>
  <si>
    <t>278f</t>
  </si>
  <si>
    <t>278g</t>
  </si>
  <si>
    <t>278h</t>
  </si>
  <si>
    <t>278i</t>
  </si>
  <si>
    <t>278l</t>
  </si>
  <si>
    <t>278m</t>
  </si>
  <si>
    <t>278n</t>
  </si>
  <si>
    <t>278o</t>
  </si>
  <si>
    <t>278p</t>
  </si>
  <si>
    <t>PIAZZALE PIOLA - PIAZZALE LUGANO</t>
  </si>
  <si>
    <t>279a</t>
  </si>
  <si>
    <t>279b</t>
  </si>
  <si>
    <t>279c</t>
  </si>
  <si>
    <t>279d</t>
  </si>
  <si>
    <t>279e</t>
  </si>
  <si>
    <t>279f</t>
  </si>
  <si>
    <t>279g</t>
  </si>
  <si>
    <t>279h</t>
  </si>
  <si>
    <t>279i</t>
  </si>
  <si>
    <t>279l</t>
  </si>
  <si>
    <t>279m</t>
  </si>
  <si>
    <t>279n</t>
  </si>
  <si>
    <t>279o</t>
  </si>
  <si>
    <t>279p</t>
  </si>
  <si>
    <t>279q</t>
  </si>
  <si>
    <t>279r</t>
  </si>
  <si>
    <t>279s</t>
  </si>
  <si>
    <t>279t</t>
  </si>
  <si>
    <t>279u</t>
  </si>
  <si>
    <t>279v</t>
  </si>
  <si>
    <t>279z</t>
  </si>
  <si>
    <t>279aa</t>
  </si>
  <si>
    <t>279ab</t>
  </si>
  <si>
    <t>279ac</t>
  </si>
  <si>
    <t>279ad</t>
  </si>
  <si>
    <t>PIAZZALE PIOLA - TIRO A SEGNO</t>
  </si>
  <si>
    <t>280a</t>
  </si>
  <si>
    <t>280b</t>
  </si>
  <si>
    <t>280c</t>
  </si>
  <si>
    <t>280d</t>
  </si>
  <si>
    <t>280e</t>
  </si>
  <si>
    <t>280f</t>
  </si>
  <si>
    <t>280g</t>
  </si>
  <si>
    <t>280h</t>
  </si>
  <si>
    <t>280i</t>
  </si>
  <si>
    <t>280l</t>
  </si>
  <si>
    <t>280m</t>
  </si>
  <si>
    <t>280n</t>
  </si>
  <si>
    <t>280o</t>
  </si>
  <si>
    <t>280p</t>
  </si>
  <si>
    <t>280q</t>
  </si>
  <si>
    <t>280r</t>
  </si>
  <si>
    <t>280s</t>
  </si>
  <si>
    <t>280t</t>
  </si>
  <si>
    <t>280u</t>
  </si>
  <si>
    <t>280v</t>
  </si>
  <si>
    <t>280z</t>
  </si>
  <si>
    <t>280aa</t>
  </si>
  <si>
    <t>280ab</t>
  </si>
  <si>
    <t>280ac</t>
  </si>
  <si>
    <t>280ad</t>
  </si>
  <si>
    <t>280ae</t>
  </si>
  <si>
    <t>280af</t>
  </si>
  <si>
    <t>280ag</t>
  </si>
  <si>
    <t>280ah</t>
  </si>
  <si>
    <t>VIALE ACHILLE PAPA</t>
  </si>
  <si>
    <t>PIAZZALE DI PORTA LODOVICA - DUOMO (1 SOLUZIONE)</t>
  </si>
  <si>
    <t>281a</t>
  </si>
  <si>
    <t>281b</t>
  </si>
  <si>
    <t>281c</t>
  </si>
  <si>
    <t>281d</t>
  </si>
  <si>
    <t>281e</t>
  </si>
  <si>
    <t>281f</t>
  </si>
  <si>
    <t>281g</t>
  </si>
  <si>
    <t>281h</t>
  </si>
  <si>
    <t>281i</t>
  </si>
  <si>
    <t>281l</t>
  </si>
  <si>
    <t>281m</t>
  </si>
  <si>
    <t>PIAZZALE DI PORTA LODOVICA - DUOMO (2 SOLUZIONE)</t>
  </si>
  <si>
    <t>282a</t>
  </si>
  <si>
    <t>282b</t>
  </si>
  <si>
    <t>282c</t>
  </si>
  <si>
    <t>282d</t>
  </si>
  <si>
    <t>282e</t>
  </si>
  <si>
    <t>282f</t>
  </si>
  <si>
    <t>282g</t>
  </si>
  <si>
    <t>282h</t>
  </si>
  <si>
    <t>PIAZZA DELLA RESISTENZA PARTIGIANA</t>
  </si>
  <si>
    <t>282i</t>
  </si>
  <si>
    <t>282l</t>
  </si>
  <si>
    <t>282m</t>
  </si>
  <si>
    <t>282n</t>
  </si>
  <si>
    <t>282o</t>
  </si>
  <si>
    <t>282p</t>
  </si>
  <si>
    <t>282q</t>
  </si>
  <si>
    <t>282r</t>
  </si>
  <si>
    <t>PIAZZALE GABRIO ROSA - BONOLA</t>
  </si>
  <si>
    <t>283a</t>
  </si>
  <si>
    <t>283b</t>
  </si>
  <si>
    <t>283c</t>
  </si>
  <si>
    <t>283d</t>
  </si>
  <si>
    <t>283e</t>
  </si>
  <si>
    <t>283f</t>
  </si>
  <si>
    <t>283g</t>
  </si>
  <si>
    <t>283h</t>
  </si>
  <si>
    <t>283i</t>
  </si>
  <si>
    <t>283l</t>
  </si>
  <si>
    <t>283m</t>
  </si>
  <si>
    <t>283n</t>
  </si>
  <si>
    <t>283o</t>
  </si>
  <si>
    <t>283p</t>
  </si>
  <si>
    <t>283q</t>
  </si>
  <si>
    <t>283r</t>
  </si>
  <si>
    <t>283s</t>
  </si>
  <si>
    <t>283t</t>
  </si>
  <si>
    <t>283u</t>
  </si>
  <si>
    <t>VIALE D'ANNUNZIO</t>
  </si>
  <si>
    <t>283v</t>
  </si>
  <si>
    <t>283z</t>
  </si>
  <si>
    <t>283aa</t>
  </si>
  <si>
    <t>283ab</t>
  </si>
  <si>
    <t>283ac</t>
  </si>
  <si>
    <t>283ad</t>
  </si>
  <si>
    <t>283ae</t>
  </si>
  <si>
    <t>283af</t>
  </si>
  <si>
    <t>283ag</t>
  </si>
  <si>
    <t>283ah</t>
  </si>
  <si>
    <t>283ai</t>
  </si>
  <si>
    <t>283al</t>
  </si>
  <si>
    <t>283am</t>
  </si>
  <si>
    <t>283an</t>
  </si>
  <si>
    <t>LARGO CARABINIERI D'ITALIA</t>
  </si>
  <si>
    <t>283ao</t>
  </si>
  <si>
    <t>283ap</t>
  </si>
  <si>
    <t>LARGO CAMUS</t>
  </si>
  <si>
    <t>283aq</t>
  </si>
  <si>
    <t>283ar</t>
  </si>
  <si>
    <t>283as</t>
  </si>
  <si>
    <t>283at</t>
  </si>
  <si>
    <t>283au</t>
  </si>
  <si>
    <t>283av</t>
  </si>
  <si>
    <t>283az</t>
  </si>
  <si>
    <t>283ba</t>
  </si>
  <si>
    <t>283bb</t>
  </si>
  <si>
    <t>283bc</t>
  </si>
  <si>
    <t>VIA SALMOIRAGHI</t>
  </si>
  <si>
    <t>283bd</t>
  </si>
  <si>
    <t>PIAZZA SANTA MARIA NASCENTE</t>
  </si>
  <si>
    <t>283be</t>
  </si>
  <si>
    <t>VIA TERZAGHI</t>
  </si>
  <si>
    <t>283bf</t>
  </si>
  <si>
    <t>VIA NATTA</t>
  </si>
  <si>
    <t>283bg</t>
  </si>
  <si>
    <t>VIA CECHOV</t>
  </si>
  <si>
    <t>283bh</t>
  </si>
  <si>
    <t>PIAZZA BONOLA</t>
  </si>
  <si>
    <t>PIAZZALE SEGESTA - LINATE</t>
  </si>
  <si>
    <t>284a</t>
  </si>
  <si>
    <t>PIAZZALE SEGESTA</t>
  </si>
  <si>
    <t>284b</t>
  </si>
  <si>
    <t>284c</t>
  </si>
  <si>
    <t>284d</t>
  </si>
  <si>
    <t>284e</t>
  </si>
  <si>
    <t>284f</t>
  </si>
  <si>
    <t>284g</t>
  </si>
  <si>
    <t>284h</t>
  </si>
  <si>
    <t>284i</t>
  </si>
  <si>
    <t>284l</t>
  </si>
  <si>
    <t>284m</t>
  </si>
  <si>
    <t>284n</t>
  </si>
  <si>
    <t>284o</t>
  </si>
  <si>
    <t>284p</t>
  </si>
  <si>
    <t>284q</t>
  </si>
  <si>
    <t>284r</t>
  </si>
  <si>
    <t>284s</t>
  </si>
  <si>
    <t>284t</t>
  </si>
  <si>
    <t>284u</t>
  </si>
  <si>
    <t>284v</t>
  </si>
  <si>
    <t>284z</t>
  </si>
  <si>
    <t>284aa</t>
  </si>
  <si>
    <t>284ab</t>
  </si>
  <si>
    <t>284ac</t>
  </si>
  <si>
    <t>284ad</t>
  </si>
  <si>
    <t>284ae</t>
  </si>
  <si>
    <t>284af</t>
  </si>
  <si>
    <t>284ag</t>
  </si>
  <si>
    <t>284ah</t>
  </si>
  <si>
    <t>284ai</t>
  </si>
  <si>
    <t>284al</t>
  </si>
  <si>
    <t>284am</t>
  </si>
  <si>
    <t>284an</t>
  </si>
  <si>
    <t>284ao</t>
  </si>
  <si>
    <t>284ap</t>
  </si>
  <si>
    <t>284aq</t>
  </si>
  <si>
    <t>284ar</t>
  </si>
  <si>
    <t>284as</t>
  </si>
  <si>
    <t>284at</t>
  </si>
  <si>
    <t>284au</t>
  </si>
  <si>
    <t>284av</t>
  </si>
  <si>
    <t>284az</t>
  </si>
  <si>
    <t>284ba</t>
  </si>
  <si>
    <t>284bb</t>
  </si>
  <si>
    <t>284bc</t>
  </si>
  <si>
    <t>284bd</t>
  </si>
  <si>
    <t>284be</t>
  </si>
  <si>
    <t>284bf</t>
  </si>
  <si>
    <t>284bg</t>
  </si>
  <si>
    <t>284bh</t>
  </si>
  <si>
    <t>284bi</t>
  </si>
  <si>
    <t>284bl</t>
  </si>
  <si>
    <t>284bm</t>
  </si>
  <si>
    <t>284bn</t>
  </si>
  <si>
    <t>284bo</t>
  </si>
  <si>
    <t>284bp</t>
  </si>
  <si>
    <t>284bq</t>
  </si>
  <si>
    <t>PIAZZALE SEGESTA – STAZIONE LAMBRATE</t>
  </si>
  <si>
    <t>285a</t>
  </si>
  <si>
    <t>285b</t>
  </si>
  <si>
    <t>285c</t>
  </si>
  <si>
    <t>285d</t>
  </si>
  <si>
    <t>285e</t>
  </si>
  <si>
    <t>285f</t>
  </si>
  <si>
    <t>285g</t>
  </si>
  <si>
    <t>285h</t>
  </si>
  <si>
    <t>285i</t>
  </si>
  <si>
    <t>285l</t>
  </si>
  <si>
    <t>285m</t>
  </si>
  <si>
    <t>285n</t>
  </si>
  <si>
    <t>285o</t>
  </si>
  <si>
    <t>285p</t>
  </si>
  <si>
    <t>285q</t>
  </si>
  <si>
    <t>285r</t>
  </si>
  <si>
    <t>285s</t>
  </si>
  <si>
    <t>285t</t>
  </si>
  <si>
    <t>285u</t>
  </si>
  <si>
    <t>285v</t>
  </si>
  <si>
    <t>285z</t>
  </si>
  <si>
    <t>285aa</t>
  </si>
  <si>
    <t>285ab</t>
  </si>
  <si>
    <t>285ac</t>
  </si>
  <si>
    <t>285ad</t>
  </si>
  <si>
    <t>285ae</t>
  </si>
  <si>
    <t>285af</t>
  </si>
  <si>
    <t>285ag</t>
  </si>
  <si>
    <t>285ah</t>
  </si>
  <si>
    <t>285ai</t>
  </si>
  <si>
    <t>285al</t>
  </si>
  <si>
    <t>285am</t>
  </si>
  <si>
    <t>285an</t>
  </si>
  <si>
    <t>285ao</t>
  </si>
  <si>
    <t>285ap</t>
  </si>
  <si>
    <t>285aq</t>
  </si>
  <si>
    <t>PIAZZALE SUSA - LARGO DOMODOSSOLA</t>
  </si>
  <si>
    <t>286a</t>
  </si>
  <si>
    <t>286b</t>
  </si>
  <si>
    <t>286c</t>
  </si>
  <si>
    <t>286d</t>
  </si>
  <si>
    <t>286e</t>
  </si>
  <si>
    <t>286f</t>
  </si>
  <si>
    <t>286g</t>
  </si>
  <si>
    <t>286h</t>
  </si>
  <si>
    <t>286i</t>
  </si>
  <si>
    <t>286l</t>
  </si>
  <si>
    <t>286m</t>
  </si>
  <si>
    <t>286n</t>
  </si>
  <si>
    <t>286o</t>
  </si>
  <si>
    <t>286p</t>
  </si>
  <si>
    <t>286q</t>
  </si>
  <si>
    <t>286r</t>
  </si>
  <si>
    <t>286s</t>
  </si>
  <si>
    <t>286t</t>
  </si>
  <si>
    <t>286u</t>
  </si>
  <si>
    <t>286v</t>
  </si>
  <si>
    <t>286z</t>
  </si>
  <si>
    <t>286aa</t>
  </si>
  <si>
    <t>286ab</t>
  </si>
  <si>
    <t>286ac</t>
  </si>
  <si>
    <t>286ad</t>
  </si>
  <si>
    <t>286ae</t>
  </si>
  <si>
    <t>286af</t>
  </si>
  <si>
    <t>286ag</t>
  </si>
  <si>
    <t>286ah</t>
  </si>
  <si>
    <t>286ai</t>
  </si>
  <si>
    <t>286al</t>
  </si>
  <si>
    <t>286am</t>
  </si>
  <si>
    <t>286an</t>
  </si>
  <si>
    <t>PIAZZALE SUSA-PIAZZA BOLIVAR</t>
  </si>
  <si>
    <t>287a</t>
  </si>
  <si>
    <t>287b</t>
  </si>
  <si>
    <t>287c</t>
  </si>
  <si>
    <t>287d</t>
  </si>
  <si>
    <t>287e</t>
  </si>
  <si>
    <t>287f</t>
  </si>
  <si>
    <t>287g</t>
  </si>
  <si>
    <t>287h</t>
  </si>
  <si>
    <t>287i</t>
  </si>
  <si>
    <t>287l</t>
  </si>
  <si>
    <t>V.LE REGINA MARGHERITA</t>
  </si>
  <si>
    <t>287m</t>
  </si>
  <si>
    <t>V.LE CALDARA</t>
  </si>
  <si>
    <t>287n</t>
  </si>
  <si>
    <t>287o</t>
  </si>
  <si>
    <t>V.LE FILIPPETTI</t>
  </si>
  <si>
    <t>287p</t>
  </si>
  <si>
    <t>V.LE BEATRICE D’ESTE</t>
  </si>
  <si>
    <t>287q</t>
  </si>
  <si>
    <t>LARGO ISABELLA D’ARAGONA</t>
  </si>
  <si>
    <t>287r</t>
  </si>
  <si>
    <t>287s</t>
  </si>
  <si>
    <t>287t</t>
  </si>
  <si>
    <t>V.LE GIAN GALEAZZO</t>
  </si>
  <si>
    <t>287u</t>
  </si>
  <si>
    <t>287v</t>
  </si>
  <si>
    <t>287z</t>
  </si>
  <si>
    <t>287aa</t>
  </si>
  <si>
    <t>287ab</t>
  </si>
  <si>
    <t>287ac</t>
  </si>
  <si>
    <t>V.LE PAPINLANO</t>
  </si>
  <si>
    <t>287ad</t>
  </si>
  <si>
    <t>287ae</t>
  </si>
  <si>
    <t>287af</t>
  </si>
  <si>
    <t>PIAZZA TRENTO - PIAZZA LORETO</t>
  </si>
  <si>
    <t>288a</t>
  </si>
  <si>
    <t>288b</t>
  </si>
  <si>
    <t>288c</t>
  </si>
  <si>
    <t>288d</t>
  </si>
  <si>
    <t>288e</t>
  </si>
  <si>
    <t>288f</t>
  </si>
  <si>
    <t>288g</t>
  </si>
  <si>
    <t>288h</t>
  </si>
  <si>
    <t>288i</t>
  </si>
  <si>
    <t>288l</t>
  </si>
  <si>
    <t>288m</t>
  </si>
  <si>
    <t>288n</t>
  </si>
  <si>
    <t>288o</t>
  </si>
  <si>
    <t>288p</t>
  </si>
  <si>
    <t>288q</t>
  </si>
  <si>
    <t>PIAZZALE TRIPOLI - PIAZZALE AQUILEIA</t>
  </si>
  <si>
    <t>289a</t>
  </si>
  <si>
    <t>289b</t>
  </si>
  <si>
    <t>289c</t>
  </si>
  <si>
    <t>289d</t>
  </si>
  <si>
    <t>289e</t>
  </si>
  <si>
    <t>289f</t>
  </si>
  <si>
    <t>289g</t>
  </si>
  <si>
    <t>289h</t>
  </si>
  <si>
    <t>PIAZZALE UDINE – PIAZZA PREALPI</t>
  </si>
  <si>
    <t>290a</t>
  </si>
  <si>
    <t>PIAZZA UDINE</t>
  </si>
  <si>
    <t>290b</t>
  </si>
  <si>
    <t>VIA PORDENONE</t>
  </si>
  <si>
    <t>290c</t>
  </si>
  <si>
    <t>LARGO GEMITO</t>
  </si>
  <si>
    <t>290d</t>
  </si>
  <si>
    <t>VIA CASORETTO</t>
  </si>
  <si>
    <t>290e</t>
  </si>
  <si>
    <t>PIAZZA S. MATERNO</t>
  </si>
  <si>
    <t>290f</t>
  </si>
  <si>
    <t>290g</t>
  </si>
  <si>
    <t>290h</t>
  </si>
  <si>
    <t>290i</t>
  </si>
  <si>
    <t>290l</t>
  </si>
  <si>
    <t>290m</t>
  </si>
  <si>
    <t>290n</t>
  </si>
  <si>
    <t>290o</t>
  </si>
  <si>
    <t>CAVALCAVIA CARBONARI</t>
  </si>
  <si>
    <t>290p</t>
  </si>
  <si>
    <t>290q</t>
  </si>
  <si>
    <t>290r</t>
  </si>
  <si>
    <t>290s</t>
  </si>
  <si>
    <t>290t</t>
  </si>
  <si>
    <t>290u</t>
  </si>
  <si>
    <t>290v</t>
  </si>
  <si>
    <t>290z</t>
  </si>
  <si>
    <t>290aa</t>
  </si>
  <si>
    <t>VIA GRIGNA</t>
  </si>
  <si>
    <t>290ab</t>
  </si>
  <si>
    <t>PIAZZA PREALPI</t>
  </si>
  <si>
    <t>PIAZZALE ZAVATTARI - LINATE</t>
  </si>
  <si>
    <t>291a</t>
  </si>
  <si>
    <t>291b</t>
  </si>
  <si>
    <t>291c</t>
  </si>
  <si>
    <t>291d</t>
  </si>
  <si>
    <t>291e</t>
  </si>
  <si>
    <t>291f</t>
  </si>
  <si>
    <t>291g</t>
  </si>
  <si>
    <t>291h</t>
  </si>
  <si>
    <t>291i</t>
  </si>
  <si>
    <t>291l</t>
  </si>
  <si>
    <t>291m</t>
  </si>
  <si>
    <t>291n</t>
  </si>
  <si>
    <t>291o</t>
  </si>
  <si>
    <t>291p</t>
  </si>
  <si>
    <t>291q</t>
  </si>
  <si>
    <t>291r</t>
  </si>
  <si>
    <t>291s</t>
  </si>
  <si>
    <t>291t</t>
  </si>
  <si>
    <t>291u</t>
  </si>
  <si>
    <t>291v</t>
  </si>
  <si>
    <t>291z</t>
  </si>
  <si>
    <t>291aa</t>
  </si>
  <si>
    <t>291ab</t>
  </si>
  <si>
    <t>291ac</t>
  </si>
  <si>
    <t>291ad</t>
  </si>
  <si>
    <t>291ae</t>
  </si>
  <si>
    <t>291af</t>
  </si>
  <si>
    <t>291ag</t>
  </si>
  <si>
    <t>291ah</t>
  </si>
  <si>
    <t>291ai</t>
  </si>
  <si>
    <t>291al</t>
  </si>
  <si>
    <t>291am</t>
  </si>
  <si>
    <t>291an</t>
  </si>
  <si>
    <t>291ao</t>
  </si>
  <si>
    <t>291ap</t>
  </si>
  <si>
    <t>291aq</t>
  </si>
  <si>
    <t>291ar</t>
  </si>
  <si>
    <t>291as</t>
  </si>
  <si>
    <t>291at</t>
  </si>
  <si>
    <t>291au</t>
  </si>
  <si>
    <t>291av</t>
  </si>
  <si>
    <t>291az</t>
  </si>
  <si>
    <t>291ba</t>
  </si>
  <si>
    <t>291bb</t>
  </si>
  <si>
    <t>291bc</t>
  </si>
  <si>
    <t>291bd</t>
  </si>
  <si>
    <t>291be</t>
  </si>
  <si>
    <t>291bf</t>
  </si>
  <si>
    <t>291bg</t>
  </si>
  <si>
    <t>291bh</t>
  </si>
  <si>
    <t>291bi</t>
  </si>
  <si>
    <t>291bl</t>
  </si>
  <si>
    <t>291bm</t>
  </si>
  <si>
    <t>291bn</t>
  </si>
  <si>
    <t>291bo</t>
  </si>
  <si>
    <t>PREFETTURA - MOTORIZZAZIONE</t>
  </si>
  <si>
    <t>292a</t>
  </si>
  <si>
    <t>292b</t>
  </si>
  <si>
    <t>PIAZZA S. BABILA</t>
  </si>
  <si>
    <t>292c</t>
  </si>
  <si>
    <t>292d</t>
  </si>
  <si>
    <t>292e</t>
  </si>
  <si>
    <t>292f</t>
  </si>
  <si>
    <t>292g</t>
  </si>
  <si>
    <t>292h</t>
  </si>
  <si>
    <t>292i</t>
  </si>
  <si>
    <t>292l</t>
  </si>
  <si>
    <t>292m</t>
  </si>
  <si>
    <t>292n</t>
  </si>
  <si>
    <t>292o</t>
  </si>
  <si>
    <t>292p</t>
  </si>
  <si>
    <t>292q</t>
  </si>
  <si>
    <t>292r</t>
  </si>
  <si>
    <t>292s</t>
  </si>
  <si>
    <t>292t</t>
  </si>
  <si>
    <t>292u</t>
  </si>
  <si>
    <t>292v</t>
  </si>
  <si>
    <t>292z</t>
  </si>
  <si>
    <t>292aa</t>
  </si>
  <si>
    <t>292ab</t>
  </si>
  <si>
    <t>292ac</t>
  </si>
  <si>
    <t>292ad</t>
  </si>
  <si>
    <t>292ae</t>
  </si>
  <si>
    <t>292af</t>
  </si>
  <si>
    <t>292ag</t>
  </si>
  <si>
    <t>292ah</t>
  </si>
  <si>
    <t>292ai</t>
  </si>
  <si>
    <t>292al</t>
  </si>
  <si>
    <t>292am</t>
  </si>
  <si>
    <t>292an</t>
  </si>
  <si>
    <t>292ao</t>
  </si>
  <si>
    <t>292ap</t>
  </si>
  <si>
    <t>292aq</t>
  </si>
  <si>
    <t>292ar</t>
  </si>
  <si>
    <t>292as</t>
  </si>
  <si>
    <t>292at</t>
  </si>
  <si>
    <t>292au</t>
  </si>
  <si>
    <t>292av</t>
  </si>
  <si>
    <t>PIAZZA S. MARIA NASCENTE</t>
  </si>
  <si>
    <t>292az</t>
  </si>
  <si>
    <t>292ba</t>
  </si>
  <si>
    <t>292bb</t>
  </si>
  <si>
    <t>VIA MONTALE</t>
  </si>
  <si>
    <t>292bc</t>
  </si>
  <si>
    <t>VIA LAMPUGNANO</t>
  </si>
  <si>
    <t>292bd</t>
  </si>
  <si>
    <t>VIA MAFALDA DI SAVOIA</t>
  </si>
  <si>
    <t>292be</t>
  </si>
  <si>
    <t>PREFETTURA - QUESTURA</t>
  </si>
  <si>
    <t>293a</t>
  </si>
  <si>
    <t>293b</t>
  </si>
  <si>
    <t>293c</t>
  </si>
  <si>
    <t>293d</t>
  </si>
  <si>
    <t>293e</t>
  </si>
  <si>
    <t>RHO - STAZIONE SAN CRISTOFORO</t>
  </si>
  <si>
    <t>294a</t>
  </si>
  <si>
    <t>RHO SS33 SEMPIONE</t>
  </si>
  <si>
    <t>294b</t>
  </si>
  <si>
    <t>294c</t>
  </si>
  <si>
    <t>294d</t>
  </si>
  <si>
    <t>294e</t>
  </si>
  <si>
    <t>294f</t>
  </si>
  <si>
    <t>294g</t>
  </si>
  <si>
    <t>294h</t>
  </si>
  <si>
    <t>294i</t>
  </si>
  <si>
    <t>294l</t>
  </si>
  <si>
    <t>294m</t>
  </si>
  <si>
    <t>294n</t>
  </si>
  <si>
    <t>294o</t>
  </si>
  <si>
    <t>294p</t>
  </si>
  <si>
    <t>294q</t>
  </si>
  <si>
    <t>294r</t>
  </si>
  <si>
    <t>294s</t>
  </si>
  <si>
    <t>294t</t>
  </si>
  <si>
    <t>294u</t>
  </si>
  <si>
    <t>294v</t>
  </si>
  <si>
    <t>294z</t>
  </si>
  <si>
    <t>294aa</t>
  </si>
  <si>
    <t>294ab</t>
  </si>
  <si>
    <t>294ac</t>
  </si>
  <si>
    <t>294ad</t>
  </si>
  <si>
    <t>SETTIMO MILANESE - DUOMO</t>
  </si>
  <si>
    <t>295a</t>
  </si>
  <si>
    <t>SETTIMO MILANESE SS11 PADANA SUPERIORE</t>
  </si>
  <si>
    <t>295b</t>
  </si>
  <si>
    <t>295c</t>
  </si>
  <si>
    <t>295d</t>
  </si>
  <si>
    <t>295e</t>
  </si>
  <si>
    <t>295f</t>
  </si>
  <si>
    <t>VIA DESSIE</t>
  </si>
  <si>
    <t>295g</t>
  </si>
  <si>
    <t>295h</t>
  </si>
  <si>
    <t>295i</t>
  </si>
  <si>
    <t>295l</t>
  </si>
  <si>
    <t>295m</t>
  </si>
  <si>
    <t>295n</t>
  </si>
  <si>
    <t>295o</t>
  </si>
  <si>
    <t>295p</t>
  </si>
  <si>
    <t>295q</t>
  </si>
  <si>
    <t>295r</t>
  </si>
  <si>
    <t>295s</t>
  </si>
  <si>
    <t>295t</t>
  </si>
  <si>
    <t>295u</t>
  </si>
  <si>
    <t>295v</t>
  </si>
  <si>
    <t>295z</t>
  </si>
  <si>
    <t>295aa</t>
  </si>
  <si>
    <t>295ab</t>
  </si>
  <si>
    <t>295ac</t>
  </si>
  <si>
    <t>295ad</t>
  </si>
  <si>
    <t>295ae</t>
  </si>
  <si>
    <t>295af</t>
  </si>
  <si>
    <t>295ag</t>
  </si>
  <si>
    <t>295ah</t>
  </si>
  <si>
    <t>295ai</t>
  </si>
  <si>
    <t>295al</t>
  </si>
  <si>
    <t>295am</t>
  </si>
  <si>
    <t>295an</t>
  </si>
  <si>
    <t>295ao</t>
  </si>
  <si>
    <t>295ap</t>
  </si>
  <si>
    <t>295aq</t>
  </si>
  <si>
    <t>295ar</t>
  </si>
  <si>
    <t>295as</t>
  </si>
  <si>
    <t>295at</t>
  </si>
  <si>
    <t>STADIO MEAZZA - DUOMO</t>
  </si>
  <si>
    <t>296a</t>
  </si>
  <si>
    <t>296b</t>
  </si>
  <si>
    <t>VIALE CAPRILLI</t>
  </si>
  <si>
    <t>296c</t>
  </si>
  <si>
    <t>296d</t>
  </si>
  <si>
    <t>296e</t>
  </si>
  <si>
    <t>296f</t>
  </si>
  <si>
    <t>296g</t>
  </si>
  <si>
    <t>296h</t>
  </si>
  <si>
    <t>296i</t>
  </si>
  <si>
    <t>296l</t>
  </si>
  <si>
    <t>296m</t>
  </si>
  <si>
    <t>296n</t>
  </si>
  <si>
    <t>296o</t>
  </si>
  <si>
    <t>296p</t>
  </si>
  <si>
    <t>296q</t>
  </si>
  <si>
    <t>296r</t>
  </si>
  <si>
    <t>296s</t>
  </si>
  <si>
    <t>296t</t>
  </si>
  <si>
    <t>296u</t>
  </si>
  <si>
    <t>296v</t>
  </si>
  <si>
    <t>296z</t>
  </si>
  <si>
    <t>296aa</t>
  </si>
  <si>
    <t>296ab</t>
  </si>
  <si>
    <t>296ac</t>
  </si>
  <si>
    <t>296ad</t>
  </si>
  <si>
    <t>296ae</t>
  </si>
  <si>
    <t>296af</t>
  </si>
  <si>
    <t>296ag</t>
  </si>
  <si>
    <t>STADIO MEAZZA - LINATE</t>
  </si>
  <si>
    <t>297a</t>
  </si>
  <si>
    <t>297b</t>
  </si>
  <si>
    <t>297c</t>
  </si>
  <si>
    <t>297d</t>
  </si>
  <si>
    <t>297e</t>
  </si>
  <si>
    <t>297f</t>
  </si>
  <si>
    <t>297g</t>
  </si>
  <si>
    <t>297h</t>
  </si>
  <si>
    <t>297i</t>
  </si>
  <si>
    <t>297l</t>
  </si>
  <si>
    <t>297m</t>
  </si>
  <si>
    <t>297n</t>
  </si>
  <si>
    <t>297o</t>
  </si>
  <si>
    <t>297p</t>
  </si>
  <si>
    <t>297q</t>
  </si>
  <si>
    <t>297r</t>
  </si>
  <si>
    <t>297s</t>
  </si>
  <si>
    <t>297t</t>
  </si>
  <si>
    <t>297u</t>
  </si>
  <si>
    <t>297v</t>
  </si>
  <si>
    <t>297z</t>
  </si>
  <si>
    <t>297aa</t>
  </si>
  <si>
    <t>297ab</t>
  </si>
  <si>
    <t>297ac</t>
  </si>
  <si>
    <t>297ad</t>
  </si>
  <si>
    <t>297ae</t>
  </si>
  <si>
    <t>297af</t>
  </si>
  <si>
    <t>297ag</t>
  </si>
  <si>
    <t>297ah</t>
  </si>
  <si>
    <t>297ai</t>
  </si>
  <si>
    <t>297al</t>
  </si>
  <si>
    <t>297am</t>
  </si>
  <si>
    <t>297an</t>
  </si>
  <si>
    <t>297ao</t>
  </si>
  <si>
    <t>297ap</t>
  </si>
  <si>
    <t>PIAZZA MARIA ADELAIDEDI SAVOIA</t>
  </si>
  <si>
    <t>297aq</t>
  </si>
  <si>
    <t>297ar</t>
  </si>
  <si>
    <t>297as</t>
  </si>
  <si>
    <t>297at</t>
  </si>
  <si>
    <t>297au</t>
  </si>
  <si>
    <t>297av</t>
  </si>
  <si>
    <t>297az</t>
  </si>
  <si>
    <t>297ba</t>
  </si>
  <si>
    <t>297bb</t>
  </si>
  <si>
    <t>297bc</t>
  </si>
  <si>
    <t>297bd</t>
  </si>
  <si>
    <t>297be</t>
  </si>
  <si>
    <t>297bf</t>
  </si>
  <si>
    <t>297bg</t>
  </si>
  <si>
    <t>297bh</t>
  </si>
  <si>
    <t>297bi</t>
  </si>
  <si>
    <t>297bl</t>
  </si>
  <si>
    <t>297bm</t>
  </si>
  <si>
    <t>297bn</t>
  </si>
  <si>
    <t>297bo</t>
  </si>
  <si>
    <t>STADIO MEAZZA - PIAZZALE CORVETTO</t>
  </si>
  <si>
    <t>298a</t>
  </si>
  <si>
    <t>298b</t>
  </si>
  <si>
    <t>298c</t>
  </si>
  <si>
    <t>298d</t>
  </si>
  <si>
    <t>298e</t>
  </si>
  <si>
    <t>VIA S. GIUSTO</t>
  </si>
  <si>
    <t>298f</t>
  </si>
  <si>
    <t>298g</t>
  </si>
  <si>
    <t>298h</t>
  </si>
  <si>
    <t>298i</t>
  </si>
  <si>
    <t>PIAZZALE MELOZZO DA FORLI</t>
  </si>
  <si>
    <t>298l</t>
  </si>
  <si>
    <t>298m</t>
  </si>
  <si>
    <t>V.LE ARETUSA</t>
  </si>
  <si>
    <t>298n</t>
  </si>
  <si>
    <t>298o</t>
  </si>
  <si>
    <t>298p</t>
  </si>
  <si>
    <t>298q</t>
  </si>
  <si>
    <t>VIA BARTOLOMEO D’ALVIANO</t>
  </si>
  <si>
    <t>298r</t>
  </si>
  <si>
    <t>298s</t>
  </si>
  <si>
    <t>298t</t>
  </si>
  <si>
    <t>298u</t>
  </si>
  <si>
    <t>298v</t>
  </si>
  <si>
    <t>298z</t>
  </si>
  <si>
    <t>298aa</t>
  </si>
  <si>
    <t>298ab</t>
  </si>
  <si>
    <t>298ac</t>
  </si>
  <si>
    <t>V.LE FAMAGOSTA</t>
  </si>
  <si>
    <t>298ad</t>
  </si>
  <si>
    <t>298ae</t>
  </si>
  <si>
    <t>298af</t>
  </si>
  <si>
    <t>298ag</t>
  </si>
  <si>
    <t>298ah</t>
  </si>
  <si>
    <t>298ai</t>
  </si>
  <si>
    <t>298al</t>
  </si>
  <si>
    <t>298am</t>
  </si>
  <si>
    <t>298an</t>
  </si>
  <si>
    <t>298ao</t>
  </si>
  <si>
    <t>VIA MARCO D’AGRATE</t>
  </si>
  <si>
    <t>298ap</t>
  </si>
  <si>
    <t>298aq</t>
  </si>
  <si>
    <t>VIA RAVENNA</t>
  </si>
  <si>
    <t>298ar</t>
  </si>
  <si>
    <t>VIA DEI CINQUECENTO</t>
  </si>
  <si>
    <t>298as</t>
  </si>
  <si>
    <t>298at</t>
  </si>
  <si>
    <t>V.LE ENRICO MARTINI</t>
  </si>
  <si>
    <t>298au</t>
  </si>
  <si>
    <t>STADIO MEAZZA – STAZIONE CENTRALE</t>
  </si>
  <si>
    <t>299a</t>
  </si>
  <si>
    <t>299b</t>
  </si>
  <si>
    <t>299c</t>
  </si>
  <si>
    <t>299d</t>
  </si>
  <si>
    <t>299e</t>
  </si>
  <si>
    <t>299f</t>
  </si>
  <si>
    <t>299g</t>
  </si>
  <si>
    <t>299h</t>
  </si>
  <si>
    <t>299i</t>
  </si>
  <si>
    <t>299l</t>
  </si>
  <si>
    <t>299m</t>
  </si>
  <si>
    <t>299n</t>
  </si>
  <si>
    <t>299o</t>
  </si>
  <si>
    <t>299p</t>
  </si>
  <si>
    <t>299q</t>
  </si>
  <si>
    <t>299r</t>
  </si>
  <si>
    <t>299s</t>
  </si>
  <si>
    <t>299t</t>
  </si>
  <si>
    <t>299u</t>
  </si>
  <si>
    <t>299v</t>
  </si>
  <si>
    <t>299z</t>
  </si>
  <si>
    <t>299aa</t>
  </si>
  <si>
    <t>299ab</t>
  </si>
  <si>
    <t>STAZIONE CENTRALE - DUOMO</t>
  </si>
  <si>
    <t>300a</t>
  </si>
  <si>
    <t>300b</t>
  </si>
  <si>
    <t>VIA VITTORI PISANI</t>
  </si>
  <si>
    <t>300c</t>
  </si>
  <si>
    <t>300d</t>
  </si>
  <si>
    <t>300e</t>
  </si>
  <si>
    <t>300f</t>
  </si>
  <si>
    <t>300g</t>
  </si>
  <si>
    <t>300h</t>
  </si>
  <si>
    <t>300i</t>
  </si>
  <si>
    <t>300l</t>
  </si>
  <si>
    <t>300m</t>
  </si>
  <si>
    <t>300n</t>
  </si>
  <si>
    <t>300o</t>
  </si>
  <si>
    <t>300p</t>
  </si>
  <si>
    <t>300q</t>
  </si>
  <si>
    <t>300r</t>
  </si>
  <si>
    <t>300s</t>
  </si>
  <si>
    <t>300t</t>
  </si>
  <si>
    <t>300u</t>
  </si>
  <si>
    <t>300v</t>
  </si>
  <si>
    <t>300z</t>
  </si>
  <si>
    <t>STAZIONE CENTRALE - OSP. FATEBENEFRATELLI</t>
  </si>
  <si>
    <t>301a</t>
  </si>
  <si>
    <t>301b</t>
  </si>
  <si>
    <t>301c</t>
  </si>
  <si>
    <t>301d</t>
  </si>
  <si>
    <t>VIA MONTE SANTO</t>
  </si>
  <si>
    <t>301e</t>
  </si>
  <si>
    <t>STAZIONE CENTRALE - FIERA PERO</t>
  </si>
  <si>
    <t>302a</t>
  </si>
  <si>
    <t>302b</t>
  </si>
  <si>
    <t>302c</t>
  </si>
  <si>
    <t>302d</t>
  </si>
  <si>
    <t>302e</t>
  </si>
  <si>
    <t>302f</t>
  </si>
  <si>
    <t>302g</t>
  </si>
  <si>
    <t>302h</t>
  </si>
  <si>
    <t>302i</t>
  </si>
  <si>
    <t>302l</t>
  </si>
  <si>
    <t>302m</t>
  </si>
  <si>
    <t>302n</t>
  </si>
  <si>
    <t>302o</t>
  </si>
  <si>
    <t>302p</t>
  </si>
  <si>
    <t>302q</t>
  </si>
  <si>
    <t>302r</t>
  </si>
  <si>
    <t>302s</t>
  </si>
  <si>
    <t>302t</t>
  </si>
  <si>
    <t>302u</t>
  </si>
  <si>
    <t>302v</t>
  </si>
  <si>
    <t>302z</t>
  </si>
  <si>
    <t>302aa</t>
  </si>
  <si>
    <t>302ab</t>
  </si>
  <si>
    <t>STAZIONE CENTRALE - LINATE (1 SOLUZIONE)</t>
  </si>
  <si>
    <t>303a</t>
  </si>
  <si>
    <t>P.ZZA LUIGI DI SAVOIA</t>
  </si>
  <si>
    <t>303b</t>
  </si>
  <si>
    <t>303c</t>
  </si>
  <si>
    <t>303d</t>
  </si>
  <si>
    <t>(PARTENDO DA P.ZZA IV NOVEMBRE, P.ZZA DUCA D'AOSTA VIA VITRUVIO)</t>
  </si>
  <si>
    <t>303e</t>
  </si>
  <si>
    <t>303f</t>
  </si>
  <si>
    <t>303g</t>
  </si>
  <si>
    <t>303h</t>
  </si>
  <si>
    <t>303i</t>
  </si>
  <si>
    <t>303l</t>
  </si>
  <si>
    <t>303m</t>
  </si>
  <si>
    <t>303n</t>
  </si>
  <si>
    <t>VIA S IDOLI</t>
  </si>
  <si>
    <t>303o</t>
  </si>
  <si>
    <t>303p</t>
  </si>
  <si>
    <t>(CORSO PLEBISCITI)</t>
  </si>
  <si>
    <t>303q</t>
  </si>
  <si>
    <t>303r</t>
  </si>
  <si>
    <t>303s</t>
  </si>
  <si>
    <t>303t</t>
  </si>
  <si>
    <t>303u</t>
  </si>
  <si>
    <t>303v</t>
  </si>
  <si>
    <t>303z</t>
  </si>
  <si>
    <t>LARGO RODAR!</t>
  </si>
  <si>
    <t>303aa</t>
  </si>
  <si>
    <t>303ab</t>
  </si>
  <si>
    <t>303ac</t>
  </si>
  <si>
    <t>303ad</t>
  </si>
  <si>
    <t>303ae</t>
  </si>
  <si>
    <t>303af</t>
  </si>
  <si>
    <t>STAZIONE CENTRALE - LINATE (2 SOLUZIONE)</t>
  </si>
  <si>
    <t>304a</t>
  </si>
  <si>
    <t>304b</t>
  </si>
  <si>
    <t>304c</t>
  </si>
  <si>
    <t>304d</t>
  </si>
  <si>
    <t>304e</t>
  </si>
  <si>
    <t>304f</t>
  </si>
  <si>
    <t>304g</t>
  </si>
  <si>
    <t>304h</t>
  </si>
  <si>
    <t>304i</t>
  </si>
  <si>
    <t>304l</t>
  </si>
  <si>
    <t>304m</t>
  </si>
  <si>
    <t>304n</t>
  </si>
  <si>
    <t>304o</t>
  </si>
  <si>
    <t>304p</t>
  </si>
  <si>
    <t>304q</t>
  </si>
  <si>
    <t>304r</t>
  </si>
  <si>
    <t>304s</t>
  </si>
  <si>
    <t>304t</t>
  </si>
  <si>
    <t>304u</t>
  </si>
  <si>
    <t>304v</t>
  </si>
  <si>
    <t>304z</t>
  </si>
  <si>
    <t>304aa</t>
  </si>
  <si>
    <t>304ab</t>
  </si>
  <si>
    <t>STAZIONE CENTRALE - MALPENSA</t>
  </si>
  <si>
    <t>305a</t>
  </si>
  <si>
    <t>305b</t>
  </si>
  <si>
    <t>305c</t>
  </si>
  <si>
    <t>305d</t>
  </si>
  <si>
    <t>305e</t>
  </si>
  <si>
    <t>305f</t>
  </si>
  <si>
    <t>305g</t>
  </si>
  <si>
    <t>305h</t>
  </si>
  <si>
    <t>305i</t>
  </si>
  <si>
    <t>305l</t>
  </si>
  <si>
    <t>305m</t>
  </si>
  <si>
    <t>305n</t>
  </si>
  <si>
    <t>305o</t>
  </si>
  <si>
    <t>305p</t>
  </si>
  <si>
    <t>305q</t>
  </si>
  <si>
    <t>305r</t>
  </si>
  <si>
    <t>305s</t>
  </si>
  <si>
    <t>305t</t>
  </si>
  <si>
    <t>305u</t>
  </si>
  <si>
    <t>305v</t>
  </si>
  <si>
    <t>305z</t>
  </si>
  <si>
    <t>305aa</t>
  </si>
  <si>
    <t>305ab</t>
  </si>
  <si>
    <t>305ac</t>
  </si>
  <si>
    <t>305ad</t>
  </si>
  <si>
    <t>BIVIO A4 TORINO, A50 TANGENZIALE OVEST, A1 BOLOGNA, A7 GENOVA, A4 VENEZIA, TANGENZIALE A51 E A52, LINATE, A8 MILANO - VARESE, A9 COMO – CHIASSO</t>
  </si>
  <si>
    <t>305ae</t>
  </si>
  <si>
    <t>305af</t>
  </si>
  <si>
    <t>305ag</t>
  </si>
  <si>
    <t>305ah</t>
  </si>
  <si>
    <t>305ai</t>
  </si>
  <si>
    <t>305al</t>
  </si>
  <si>
    <t>305am</t>
  </si>
  <si>
    <t>305an</t>
  </si>
  <si>
    <t>305ao</t>
  </si>
  <si>
    <t>STAZIONE CENTRALE – ORIO AL SERIO</t>
  </si>
  <si>
    <t>306a</t>
  </si>
  <si>
    <t>306b</t>
  </si>
  <si>
    <t>306c</t>
  </si>
  <si>
    <t>306d</t>
  </si>
  <si>
    <t>306e</t>
  </si>
  <si>
    <t>306f</t>
  </si>
  <si>
    <t>306g</t>
  </si>
  <si>
    <t>306h</t>
  </si>
  <si>
    <t>306i</t>
  </si>
  <si>
    <t>306l</t>
  </si>
  <si>
    <t>306m</t>
  </si>
  <si>
    <t>306n</t>
  </si>
  <si>
    <t>306o</t>
  </si>
  <si>
    <t>306p</t>
  </si>
  <si>
    <t>306q</t>
  </si>
  <si>
    <t>306r</t>
  </si>
  <si>
    <t>SEGUO A4 TO-VENEZIA, A51 TANGENZIALE EST LECCO, A52 TANGENZIALE NORD, MALPENSA TANGENZIALE EST A51</t>
  </si>
  <si>
    <t>306s</t>
  </si>
  <si>
    <t>306t</t>
  </si>
  <si>
    <t>306u</t>
  </si>
  <si>
    <t>306v</t>
  </si>
  <si>
    <t>306z</t>
  </si>
  <si>
    <t>306aa</t>
  </si>
  <si>
    <t>306ab</t>
  </si>
  <si>
    <t>306ac</t>
  </si>
  <si>
    <t>306ad</t>
  </si>
  <si>
    <t>306ae</t>
  </si>
  <si>
    <t>306af</t>
  </si>
  <si>
    <t>306ag</t>
  </si>
  <si>
    <t>306ah</t>
  </si>
  <si>
    <t>306ai</t>
  </si>
  <si>
    <t>STAZIONE CENTRALE - OSPEDALE SACCO (1 SOLUZIONE)</t>
  </si>
  <si>
    <t>307a</t>
  </si>
  <si>
    <t>307b</t>
  </si>
  <si>
    <t>307c</t>
  </si>
  <si>
    <t>307d</t>
  </si>
  <si>
    <t>307e</t>
  </si>
  <si>
    <t>307f</t>
  </si>
  <si>
    <t>307g</t>
  </si>
  <si>
    <t>307h</t>
  </si>
  <si>
    <t>307i</t>
  </si>
  <si>
    <t>307l</t>
  </si>
  <si>
    <t>307m</t>
  </si>
  <si>
    <t>307n</t>
  </si>
  <si>
    <t>307o</t>
  </si>
  <si>
    <t>307p</t>
  </si>
  <si>
    <t>307q</t>
  </si>
  <si>
    <t>307r</t>
  </si>
  <si>
    <t>307s</t>
  </si>
  <si>
    <t>307t</t>
  </si>
  <si>
    <t>307u</t>
  </si>
  <si>
    <t>307v</t>
  </si>
  <si>
    <t>307z</t>
  </si>
  <si>
    <t>307aa</t>
  </si>
  <si>
    <t>307ab</t>
  </si>
  <si>
    <t>307ac</t>
  </si>
  <si>
    <t>307ad</t>
  </si>
  <si>
    <t>307ae</t>
  </si>
  <si>
    <t>STAZIONE CENTRALE - OSPEDALE SACCO (2 SOLUZIONE)</t>
  </si>
  <si>
    <t>308a</t>
  </si>
  <si>
    <t>308b</t>
  </si>
  <si>
    <t>308c</t>
  </si>
  <si>
    <t>308d</t>
  </si>
  <si>
    <t>308e</t>
  </si>
  <si>
    <t>308f</t>
  </si>
  <si>
    <t>308g</t>
  </si>
  <si>
    <t>308h</t>
  </si>
  <si>
    <t>308i</t>
  </si>
  <si>
    <t>308l</t>
  </si>
  <si>
    <t>308m</t>
  </si>
  <si>
    <t>308n</t>
  </si>
  <si>
    <t>308o</t>
  </si>
  <si>
    <t>308p</t>
  </si>
  <si>
    <t>308q</t>
  </si>
  <si>
    <t>308r</t>
  </si>
  <si>
    <t>308s</t>
  </si>
  <si>
    <t>308t</t>
  </si>
  <si>
    <t>308u</t>
  </si>
  <si>
    <t>308v</t>
  </si>
  <si>
    <t>308z</t>
  </si>
  <si>
    <t>308aa</t>
  </si>
  <si>
    <t>308ab</t>
  </si>
  <si>
    <t>308ac</t>
  </si>
  <si>
    <t>STAZIONE GARIBALDI - PIAZZA 5 GIORNATE</t>
  </si>
  <si>
    <t>309a</t>
  </si>
  <si>
    <t>309b</t>
  </si>
  <si>
    <t>309c</t>
  </si>
  <si>
    <t>309d</t>
  </si>
  <si>
    <t>309e</t>
  </si>
  <si>
    <t>309f</t>
  </si>
  <si>
    <t>309g</t>
  </si>
  <si>
    <t>309h</t>
  </si>
  <si>
    <t>309i</t>
  </si>
  <si>
    <t>PIAZZALE OBERDAN</t>
  </si>
  <si>
    <t>309l</t>
  </si>
  <si>
    <t>309m</t>
  </si>
  <si>
    <t>309n</t>
  </si>
  <si>
    <t>309o</t>
  </si>
  <si>
    <t>STAZIONE CENTRALE - PIAZZALE LIBIA</t>
  </si>
  <si>
    <t>310a</t>
  </si>
  <si>
    <t>310b</t>
  </si>
  <si>
    <t>310c</t>
  </si>
  <si>
    <t>310d</t>
  </si>
  <si>
    <t>310e</t>
  </si>
  <si>
    <t>310f</t>
  </si>
  <si>
    <t>310g</t>
  </si>
  <si>
    <t>310h</t>
  </si>
  <si>
    <t>310i</t>
  </si>
  <si>
    <t>310l</t>
  </si>
  <si>
    <t>310m</t>
  </si>
  <si>
    <t>310n</t>
  </si>
  <si>
    <t>310o</t>
  </si>
  <si>
    <t>STAZIONE GARIBALDI - PIAZZALE LORETO</t>
  </si>
  <si>
    <t>311a</t>
  </si>
  <si>
    <t>311b</t>
  </si>
  <si>
    <t>311c</t>
  </si>
  <si>
    <t>311d</t>
  </si>
  <si>
    <t>311e</t>
  </si>
  <si>
    <t>311f</t>
  </si>
  <si>
    <t>311g</t>
  </si>
  <si>
    <t>STAZIONE CENTRALE – PIAZZALE PERRUCCHETTI</t>
  </si>
  <si>
    <t>312a</t>
  </si>
  <si>
    <t>312b</t>
  </si>
  <si>
    <t>312c</t>
  </si>
  <si>
    <t>312d</t>
  </si>
  <si>
    <t>312e</t>
  </si>
  <si>
    <t>312f</t>
  </si>
  <si>
    <t>312g</t>
  </si>
  <si>
    <t>312h</t>
  </si>
  <si>
    <t>312i</t>
  </si>
  <si>
    <t>312l</t>
  </si>
  <si>
    <t>312m</t>
  </si>
  <si>
    <t>312n</t>
  </si>
  <si>
    <t>312o</t>
  </si>
  <si>
    <t>312p</t>
  </si>
  <si>
    <t>312q</t>
  </si>
  <si>
    <t>312r</t>
  </si>
  <si>
    <t>312s</t>
  </si>
  <si>
    <t>312t</t>
  </si>
  <si>
    <t>312u</t>
  </si>
  <si>
    <t>312v</t>
  </si>
  <si>
    <t>312z</t>
  </si>
  <si>
    <t>312aa</t>
  </si>
  <si>
    <t>312ab</t>
  </si>
  <si>
    <t>312ac</t>
  </si>
  <si>
    <t>312ad</t>
  </si>
  <si>
    <t>312ae</t>
  </si>
  <si>
    <t>312af</t>
  </si>
  <si>
    <t>312ag</t>
  </si>
  <si>
    <t>312ah</t>
  </si>
  <si>
    <t>312ai</t>
  </si>
  <si>
    <t>312al</t>
  </si>
  <si>
    <t>STAZIONE CENTRALE – PIAZZA PO</t>
  </si>
  <si>
    <t>313a</t>
  </si>
  <si>
    <t>313b</t>
  </si>
  <si>
    <t>313c</t>
  </si>
  <si>
    <t>313d</t>
  </si>
  <si>
    <t>313e</t>
  </si>
  <si>
    <t>313f</t>
  </si>
  <si>
    <t>313g</t>
  </si>
  <si>
    <t>313h</t>
  </si>
  <si>
    <t>313i</t>
  </si>
  <si>
    <t>313l</t>
  </si>
  <si>
    <t>313m</t>
  </si>
  <si>
    <t>VIA BERTINI</t>
  </si>
  <si>
    <t>313n</t>
  </si>
  <si>
    <t>LARGO GADDA</t>
  </si>
  <si>
    <t>313o</t>
  </si>
  <si>
    <t>VIA PRINA</t>
  </si>
  <si>
    <t>313p</t>
  </si>
  <si>
    <t>VIA LONDONIO</t>
  </si>
  <si>
    <t>313q</t>
  </si>
  <si>
    <t>VIA MOSCATI</t>
  </si>
  <si>
    <t>313r</t>
  </si>
  <si>
    <t>VIA MASSENA</t>
  </si>
  <si>
    <t>313s</t>
  </si>
  <si>
    <t>313t</t>
  </si>
  <si>
    <t>VIA REGGIMENTO CAVALLERIA DI SAVOIA</t>
  </si>
  <si>
    <t>313u</t>
  </si>
  <si>
    <t>VIA PALLAVICINO</t>
  </si>
  <si>
    <t>313v</t>
  </si>
  <si>
    <t>313z</t>
  </si>
  <si>
    <t>313aa</t>
  </si>
  <si>
    <t>313ab</t>
  </si>
  <si>
    <t>VIA CHERUBINI</t>
  </si>
  <si>
    <t>313ac</t>
  </si>
  <si>
    <t>VIA CIMAROSA</t>
  </si>
  <si>
    <t>313ad</t>
  </si>
  <si>
    <t>PIAZZA PO</t>
  </si>
  <si>
    <t xml:space="preserve">STAZIONE CENTRALE - PIAZZA 6 FEBBRAIO (1° SOLUZIONE) </t>
  </si>
  <si>
    <t>314a</t>
  </si>
  <si>
    <t>314b</t>
  </si>
  <si>
    <t>314c</t>
  </si>
  <si>
    <t>314d</t>
  </si>
  <si>
    <t>314e</t>
  </si>
  <si>
    <t>314f</t>
  </si>
  <si>
    <t>314g</t>
  </si>
  <si>
    <t>314h</t>
  </si>
  <si>
    <t>314i</t>
  </si>
  <si>
    <t>314l</t>
  </si>
  <si>
    <t>314m</t>
  </si>
  <si>
    <t>314n</t>
  </si>
  <si>
    <t>314o</t>
  </si>
  <si>
    <t>314p</t>
  </si>
  <si>
    <t>314q</t>
  </si>
  <si>
    <t>STAZIONE CENTRALE – PIAZZA 6 FEBBRAIO (2 SOLUZIONE)</t>
  </si>
  <si>
    <t>315a</t>
  </si>
  <si>
    <t>315b</t>
  </si>
  <si>
    <t>315c</t>
  </si>
  <si>
    <t>315d</t>
  </si>
  <si>
    <t>315e</t>
  </si>
  <si>
    <t>315f</t>
  </si>
  <si>
    <t>315g</t>
  </si>
  <si>
    <t>315h</t>
  </si>
  <si>
    <t>315i</t>
  </si>
  <si>
    <t>315l</t>
  </si>
  <si>
    <t>315m</t>
  </si>
  <si>
    <t>315n</t>
  </si>
  <si>
    <t>315o</t>
  </si>
  <si>
    <t>315p</t>
  </si>
  <si>
    <t>315q</t>
  </si>
  <si>
    <t>315r</t>
  </si>
  <si>
    <t>315s</t>
  </si>
  <si>
    <t>315t</t>
  </si>
  <si>
    <t>315u</t>
  </si>
  <si>
    <t>315v</t>
  </si>
  <si>
    <t>STAZIONE CENTRALE - RIVOLTA D’ADDA</t>
  </si>
  <si>
    <t>316a</t>
  </si>
  <si>
    <t>316b</t>
  </si>
  <si>
    <t>316c</t>
  </si>
  <si>
    <t>316d</t>
  </si>
  <si>
    <t>316e</t>
  </si>
  <si>
    <t>316f</t>
  </si>
  <si>
    <t>316g</t>
  </si>
  <si>
    <t>316h</t>
  </si>
  <si>
    <t>316i</t>
  </si>
  <si>
    <t>316l</t>
  </si>
  <si>
    <t>VIA BEATO ANGELICO</t>
  </si>
  <si>
    <t>316m</t>
  </si>
  <si>
    <t>VIA AMADEO</t>
  </si>
  <si>
    <t>316n</t>
  </si>
  <si>
    <t>VIA AIACCIO</t>
  </si>
  <si>
    <t>316o</t>
  </si>
  <si>
    <t>316p</t>
  </si>
  <si>
    <t>316q</t>
  </si>
  <si>
    <t>316r</t>
  </si>
  <si>
    <t>316s</t>
  </si>
  <si>
    <t>316t</t>
  </si>
  <si>
    <t>RIVOLTANA SP 14</t>
  </si>
  <si>
    <t>316u</t>
  </si>
  <si>
    <t>SEGRATE</t>
  </si>
  <si>
    <t>316v</t>
  </si>
  <si>
    <t>316z</t>
  </si>
  <si>
    <t>RODANO</t>
  </si>
  <si>
    <t>316aa</t>
  </si>
  <si>
    <t>SETTALA</t>
  </si>
  <si>
    <t>316ab</t>
  </si>
  <si>
    <t>VIGNATE</t>
  </si>
  <si>
    <t>316ac</t>
  </si>
  <si>
    <t>LISCATE</t>
  </si>
  <si>
    <t>316ad</t>
  </si>
  <si>
    <t>MELZO</t>
  </si>
  <si>
    <t>316ae</t>
  </si>
  <si>
    <t>TRUCCAZZANO</t>
  </si>
  <si>
    <t>316af</t>
  </si>
  <si>
    <t>RIVOLTA D'ADDA</t>
  </si>
  <si>
    <t>STAZIONE CENTRALE - STADIO MEAZZA</t>
  </si>
  <si>
    <t>317a</t>
  </si>
  <si>
    <t>317b</t>
  </si>
  <si>
    <t>317c</t>
  </si>
  <si>
    <t>317d</t>
  </si>
  <si>
    <t>317e</t>
  </si>
  <si>
    <t>317f</t>
  </si>
  <si>
    <t>317g</t>
  </si>
  <si>
    <t>317h</t>
  </si>
  <si>
    <t>317i</t>
  </si>
  <si>
    <t>317l</t>
  </si>
  <si>
    <t>317m</t>
  </si>
  <si>
    <t>317n</t>
  </si>
  <si>
    <t>317o</t>
  </si>
  <si>
    <t>317p</t>
  </si>
  <si>
    <t>317q</t>
  </si>
  <si>
    <t>317r</t>
  </si>
  <si>
    <t>317s</t>
  </si>
  <si>
    <t>317t</t>
  </si>
  <si>
    <t>317u</t>
  </si>
  <si>
    <t>317v</t>
  </si>
  <si>
    <t>317z</t>
  </si>
  <si>
    <t>317aa</t>
  </si>
  <si>
    <t>317ab</t>
  </si>
  <si>
    <t>STAZIONE CENTRALE – STAZIONE NORD (1 SOLUZIONE)</t>
  </si>
  <si>
    <t>318a</t>
  </si>
  <si>
    <t>318b</t>
  </si>
  <si>
    <t>318c</t>
  </si>
  <si>
    <t>318d</t>
  </si>
  <si>
    <t>318e</t>
  </si>
  <si>
    <t>318f</t>
  </si>
  <si>
    <t>318g</t>
  </si>
  <si>
    <t>VIA PRINCIPE AMEDEO</t>
  </si>
  <si>
    <t>318h</t>
  </si>
  <si>
    <t>VIA MARCO DE MARCHI</t>
  </si>
  <si>
    <t>318i</t>
  </si>
  <si>
    <t>318l</t>
  </si>
  <si>
    <t>318m</t>
  </si>
  <si>
    <t>318n</t>
  </si>
  <si>
    <t>318o</t>
  </si>
  <si>
    <t>318p</t>
  </si>
  <si>
    <t>318q</t>
  </si>
  <si>
    <t>318r</t>
  </si>
  <si>
    <t>318s</t>
  </si>
  <si>
    <t>STAZIONE CENTRALE – STAZIONE NORD (2 SOLUZIONE)</t>
  </si>
  <si>
    <t>319a</t>
  </si>
  <si>
    <t>319b</t>
  </si>
  <si>
    <t>319c</t>
  </si>
  <si>
    <t>319d</t>
  </si>
  <si>
    <t>319e</t>
  </si>
  <si>
    <t>319f</t>
  </si>
  <si>
    <t>319g</t>
  </si>
  <si>
    <t>319h</t>
  </si>
  <si>
    <t>319i</t>
  </si>
  <si>
    <t>BASTIONI DI PORTA VOLTA</t>
  </si>
  <si>
    <t>319l</t>
  </si>
  <si>
    <t>319m</t>
  </si>
  <si>
    <t>319n</t>
  </si>
  <si>
    <t>319o</t>
  </si>
  <si>
    <t>319p</t>
  </si>
  <si>
    <t>319q</t>
  </si>
  <si>
    <t>319r</t>
  </si>
  <si>
    <t>STAZIONE CENTRALE - STAZIONE PORTA GENOVA</t>
  </si>
  <si>
    <t>320a</t>
  </si>
  <si>
    <t>320b</t>
  </si>
  <si>
    <t>320c</t>
  </si>
  <si>
    <t>320d</t>
  </si>
  <si>
    <t>320e</t>
  </si>
  <si>
    <t>320f</t>
  </si>
  <si>
    <t>320g</t>
  </si>
  <si>
    <t>320h</t>
  </si>
  <si>
    <t>320i</t>
  </si>
  <si>
    <t>320l</t>
  </si>
  <si>
    <t>320m</t>
  </si>
  <si>
    <t>320n</t>
  </si>
  <si>
    <t>320o</t>
  </si>
  <si>
    <t>320p</t>
  </si>
  <si>
    <t>320q</t>
  </si>
  <si>
    <t>320r</t>
  </si>
  <si>
    <t>320s</t>
  </si>
  <si>
    <t>320t</t>
  </si>
  <si>
    <t>320u</t>
  </si>
  <si>
    <t>320v</t>
  </si>
  <si>
    <t>320z</t>
  </si>
  <si>
    <t>320aa</t>
  </si>
  <si>
    <t>320ab</t>
  </si>
  <si>
    <t>320ac</t>
  </si>
  <si>
    <t>320ad</t>
  </si>
  <si>
    <t>320ae</t>
  </si>
  <si>
    <t>320af</t>
  </si>
  <si>
    <t>320ag</t>
  </si>
  <si>
    <t>320ah</t>
  </si>
  <si>
    <t>320ai</t>
  </si>
  <si>
    <t>320al</t>
  </si>
  <si>
    <t>320am</t>
  </si>
  <si>
    <t>PIAZZALE DELLA STAZIONE DI PORTA GENOVA</t>
  </si>
  <si>
    <t>STAZIONE CENTRALE - TEATRO ARCIMBOLDI</t>
  </si>
  <si>
    <t>321a</t>
  </si>
  <si>
    <t>321b</t>
  </si>
  <si>
    <t>VIA PONTE SEVESO P.TAXI</t>
  </si>
  <si>
    <t>321c</t>
  </si>
  <si>
    <t>VIA ZURETTI</t>
  </si>
  <si>
    <t>321d</t>
  </si>
  <si>
    <t>VIA PARRAVICINI</t>
  </si>
  <si>
    <t>321e</t>
  </si>
  <si>
    <t>VIA EDOLO</t>
  </si>
  <si>
    <t>321f</t>
  </si>
  <si>
    <t>321g</t>
  </si>
  <si>
    <t>VIA EMILIO DE MARCHI</t>
  </si>
  <si>
    <t>321h</t>
  </si>
  <si>
    <t>PIAZZA GRECO</t>
  </si>
  <si>
    <t>321i</t>
  </si>
  <si>
    <t>321l</t>
  </si>
  <si>
    <t>VIA COZZI</t>
  </si>
  <si>
    <t>321m</t>
  </si>
  <si>
    <t>VIALE DELL’INNOVAZIONE</t>
  </si>
  <si>
    <t>321n</t>
  </si>
  <si>
    <t>TEATRO DEGLI ARCIMBOLDI</t>
  </si>
  <si>
    <t>STAZIONE CENTRALE - VILLA TURRO (DIST. OSP. SAN RAFFAELE)</t>
  </si>
  <si>
    <t>322a</t>
  </si>
  <si>
    <t>VIA SOPERGA</t>
  </si>
  <si>
    <t>322b</t>
  </si>
  <si>
    <t>VIA OXILIA</t>
  </si>
  <si>
    <t>322c</t>
  </si>
  <si>
    <t>PIAZZA MORBEGNO</t>
  </si>
  <si>
    <t>322d</t>
  </si>
  <si>
    <t>VIA VENINI</t>
  </si>
  <si>
    <t>322e</t>
  </si>
  <si>
    <t>VIA POPOLI UNITI</t>
  </si>
  <si>
    <t>322f</t>
  </si>
  <si>
    <t>VIALE MONZA</t>
  </si>
  <si>
    <t>322g</t>
  </si>
  <si>
    <t>VIA VALTORTA</t>
  </si>
  <si>
    <t>322h</t>
  </si>
  <si>
    <t xml:space="preserve">VIA STAMIRA D’ANCONA </t>
  </si>
  <si>
    <t>322i</t>
  </si>
  <si>
    <t>VILLA TURRO</t>
  </si>
  <si>
    <t>STAZIONE LAMBRATE (PIAZZA BOTTINI) - LARGO DOMODOSSOLA</t>
  </si>
  <si>
    <t>323a</t>
  </si>
  <si>
    <t>323b</t>
  </si>
  <si>
    <t>323c</t>
  </si>
  <si>
    <t>323d</t>
  </si>
  <si>
    <t>V.LE GRAN SASSO (PREFERENZIALE)</t>
  </si>
  <si>
    <t>323e</t>
  </si>
  <si>
    <t>323f</t>
  </si>
  <si>
    <t>323g</t>
  </si>
  <si>
    <t>323h</t>
  </si>
  <si>
    <t>323i</t>
  </si>
  <si>
    <t>323l</t>
  </si>
  <si>
    <t>323m</t>
  </si>
  <si>
    <t>PIAZZA LUIGI DI SAVOIA (PREFERENZIALE)</t>
  </si>
  <si>
    <t>323n</t>
  </si>
  <si>
    <t>323o</t>
  </si>
  <si>
    <t>TUNNEL STAZIONE CENTRALE (PREFERENZIALE)</t>
  </si>
  <si>
    <t>323p</t>
  </si>
  <si>
    <t>323q</t>
  </si>
  <si>
    <t>323r</t>
  </si>
  <si>
    <t>V.LE NAZARIO SAURO (PREFERENZIALE)</t>
  </si>
  <si>
    <t>323s</t>
  </si>
  <si>
    <t>323t</t>
  </si>
  <si>
    <t>323u</t>
  </si>
  <si>
    <t>V.LE STELVIO (PREFERENZIALE)</t>
  </si>
  <si>
    <t>323v</t>
  </si>
  <si>
    <t>323z</t>
  </si>
  <si>
    <t>323aa</t>
  </si>
  <si>
    <t>323ab</t>
  </si>
  <si>
    <t>323ac</t>
  </si>
  <si>
    <t>323ad</t>
  </si>
  <si>
    <t>323ae</t>
  </si>
  <si>
    <t>323af</t>
  </si>
  <si>
    <t>323ag</t>
  </si>
  <si>
    <t>323ah</t>
  </si>
  <si>
    <t>323ai</t>
  </si>
  <si>
    <t>323al</t>
  </si>
  <si>
    <t>323am</t>
  </si>
  <si>
    <t>323an</t>
  </si>
  <si>
    <t>323ao</t>
  </si>
  <si>
    <t>STAZIONE LAMBRATE - LINATE</t>
  </si>
  <si>
    <t>324a</t>
  </si>
  <si>
    <t>324b</t>
  </si>
  <si>
    <t>VIA VALVASSORI PERONI</t>
  </si>
  <si>
    <t>324c</t>
  </si>
  <si>
    <t>VIA BASSINI</t>
  </si>
  <si>
    <t>324d</t>
  </si>
  <si>
    <t>324e</t>
  </si>
  <si>
    <t>324f</t>
  </si>
  <si>
    <t>324g</t>
  </si>
  <si>
    <t>324h</t>
  </si>
  <si>
    <t>324i</t>
  </si>
  <si>
    <t>324l</t>
  </si>
  <si>
    <t>324m</t>
  </si>
  <si>
    <t>324n</t>
  </si>
  <si>
    <t>324o</t>
  </si>
  <si>
    <t>324p</t>
  </si>
  <si>
    <t>324q</t>
  </si>
  <si>
    <t>324r</t>
  </si>
  <si>
    <t>324s</t>
  </si>
  <si>
    <t>324t</t>
  </si>
  <si>
    <t>324u</t>
  </si>
  <si>
    <t>324v</t>
  </si>
  <si>
    <t>STAZIONE LAMBRATE – PIAZZA PIEMONTE</t>
  </si>
  <si>
    <t>325a</t>
  </si>
  <si>
    <t>325b</t>
  </si>
  <si>
    <t>VIA GIOVANNI PACINI</t>
  </si>
  <si>
    <t>325c</t>
  </si>
  <si>
    <t>325d</t>
  </si>
  <si>
    <t>325e</t>
  </si>
  <si>
    <t>325f</t>
  </si>
  <si>
    <t>325g</t>
  </si>
  <si>
    <t>VIA GIOVANNI PASCOLI</t>
  </si>
  <si>
    <t>325h</t>
  </si>
  <si>
    <t>325i</t>
  </si>
  <si>
    <t>325l</t>
  </si>
  <si>
    <t>325m</t>
  </si>
  <si>
    <t>325n</t>
  </si>
  <si>
    <t>325o</t>
  </si>
  <si>
    <t>325p</t>
  </si>
  <si>
    <t>325q</t>
  </si>
  <si>
    <t>325r</t>
  </si>
  <si>
    <t>325s</t>
  </si>
  <si>
    <t>325t</t>
  </si>
  <si>
    <t>CORSO GIACOMO MATTEOTTI</t>
  </si>
  <si>
    <t>325u</t>
  </si>
  <si>
    <t>325v</t>
  </si>
  <si>
    <t>325z</t>
  </si>
  <si>
    <t>325aa</t>
  </si>
  <si>
    <t>325ab</t>
  </si>
  <si>
    <t>325ac</t>
  </si>
  <si>
    <t>325ad</t>
  </si>
  <si>
    <t>325ae</t>
  </si>
  <si>
    <t>325af</t>
  </si>
  <si>
    <t>325ag</t>
  </si>
  <si>
    <t>325ah</t>
  </si>
  <si>
    <t>325ai</t>
  </si>
  <si>
    <t>325al</t>
  </si>
  <si>
    <t>325am</t>
  </si>
  <si>
    <t>325an</t>
  </si>
  <si>
    <t>325ao</t>
  </si>
  <si>
    <t>325ap</t>
  </si>
  <si>
    <t>325aq</t>
  </si>
  <si>
    <t>325ar</t>
  </si>
  <si>
    <t>325as</t>
  </si>
  <si>
    <t>325at</t>
  </si>
  <si>
    <t>325au</t>
  </si>
  <si>
    <t>325av</t>
  </si>
  <si>
    <t>325az</t>
  </si>
  <si>
    <t>325ba</t>
  </si>
  <si>
    <t xml:space="preserve">STAZIONE NORD - STAZIONE CENTRALE </t>
  </si>
  <si>
    <t>326a</t>
  </si>
  <si>
    <t>PIAZZALE CADORNA (STAZ. NORD)</t>
  </si>
  <si>
    <t>326b</t>
  </si>
  <si>
    <t>326c</t>
  </si>
  <si>
    <t>326d</t>
  </si>
  <si>
    <t>326e</t>
  </si>
  <si>
    <t>326f</t>
  </si>
  <si>
    <t>VIA MONTE DI PIETÀ’</t>
  </si>
  <si>
    <t>326g</t>
  </si>
  <si>
    <t>326h</t>
  </si>
  <si>
    <t>326i</t>
  </si>
  <si>
    <t>326l</t>
  </si>
  <si>
    <t>326m</t>
  </si>
  <si>
    <t>326n</t>
  </si>
  <si>
    <t>326o</t>
  </si>
  <si>
    <t>326p</t>
  </si>
  <si>
    <t>326q</t>
  </si>
  <si>
    <t>326r</t>
  </si>
  <si>
    <t>STAZIONE DI PORTA GENOVA – STAZIONE CENTRALE</t>
  </si>
  <si>
    <t>327a</t>
  </si>
  <si>
    <t>327b</t>
  </si>
  <si>
    <t>327c</t>
  </si>
  <si>
    <t>327d</t>
  </si>
  <si>
    <t>327e</t>
  </si>
  <si>
    <t>327f</t>
  </si>
  <si>
    <t>327g</t>
  </si>
  <si>
    <t>327h</t>
  </si>
  <si>
    <t>327i</t>
  </si>
  <si>
    <t>327l</t>
  </si>
  <si>
    <t>327m</t>
  </si>
  <si>
    <t>327n</t>
  </si>
  <si>
    <t>327o</t>
  </si>
  <si>
    <t>327p</t>
  </si>
  <si>
    <t>327q</t>
  </si>
  <si>
    <t>327r</t>
  </si>
  <si>
    <t>327s</t>
  </si>
  <si>
    <t>327t</t>
  </si>
  <si>
    <t>327u</t>
  </si>
  <si>
    <t>327v</t>
  </si>
  <si>
    <t>327z</t>
  </si>
  <si>
    <t>327aa</t>
  </si>
  <si>
    <t>327ab</t>
  </si>
  <si>
    <t>327ac</t>
  </si>
  <si>
    <t>327ad</t>
  </si>
  <si>
    <t>STAZIONE DI PORTA - GENOVA-LINATE (1 SOLUZIONE)</t>
  </si>
  <si>
    <t>328a</t>
  </si>
  <si>
    <t>328b</t>
  </si>
  <si>
    <t>328c</t>
  </si>
  <si>
    <t>328d</t>
  </si>
  <si>
    <t>VIA COL DI LANA</t>
  </si>
  <si>
    <t>328e</t>
  </si>
  <si>
    <t>PIAZZALE DI PORTA LODOVICA P.TAXI</t>
  </si>
  <si>
    <t>328f</t>
  </si>
  <si>
    <t>VIALE BLIGNY</t>
  </si>
  <si>
    <t>328g</t>
  </si>
  <si>
    <t>328h</t>
  </si>
  <si>
    <t>PIAZZA MEDAGLIE D’ORO</t>
  </si>
  <si>
    <t>328i</t>
  </si>
  <si>
    <t>328l</t>
  </si>
  <si>
    <t>328m</t>
  </si>
  <si>
    <t>328n</t>
  </si>
  <si>
    <t>328o</t>
  </si>
  <si>
    <t>328p</t>
  </si>
  <si>
    <t>328q</t>
  </si>
  <si>
    <t>328r</t>
  </si>
  <si>
    <t>328s</t>
  </si>
  <si>
    <t>328t</t>
  </si>
  <si>
    <t>328u</t>
  </si>
  <si>
    <t>328v</t>
  </si>
  <si>
    <t>328z</t>
  </si>
  <si>
    <t>328aa</t>
  </si>
  <si>
    <t>328ab</t>
  </si>
  <si>
    <t>328ac</t>
  </si>
  <si>
    <t>328ad</t>
  </si>
  <si>
    <t>INTERSEZIONE A51 TANG.EST</t>
  </si>
  <si>
    <t>328ae</t>
  </si>
  <si>
    <t>328af</t>
  </si>
  <si>
    <t>STAZIONE DI PORTA - GENOVA-LINATE (2 SOLUZIONE)</t>
  </si>
  <si>
    <t>329a</t>
  </si>
  <si>
    <t>329b</t>
  </si>
  <si>
    <t>329c</t>
  </si>
  <si>
    <t>329d</t>
  </si>
  <si>
    <t>329e</t>
  </si>
  <si>
    <t>329f</t>
  </si>
  <si>
    <t>329g</t>
  </si>
  <si>
    <t>329h</t>
  </si>
  <si>
    <t>329i</t>
  </si>
  <si>
    <t>329l</t>
  </si>
  <si>
    <t>329m</t>
  </si>
  <si>
    <t>329n</t>
  </si>
  <si>
    <t>VIA MONTE ORTIGARA</t>
  </si>
  <si>
    <t>329o</t>
  </si>
  <si>
    <t>329p</t>
  </si>
  <si>
    <t>329q</t>
  </si>
  <si>
    <t>329r</t>
  </si>
  <si>
    <t>329s</t>
  </si>
  <si>
    <t>329t</t>
  </si>
  <si>
    <t>329u</t>
  </si>
  <si>
    <t>329v</t>
  </si>
  <si>
    <t xml:space="preserve">INTERSEZIONE TANG. A51 </t>
  </si>
  <si>
    <t>329z</t>
  </si>
  <si>
    <t>329aa</t>
  </si>
  <si>
    <t xml:space="preserve">STAZIONE DI ROGOREDO - DUOMO </t>
  </si>
  <si>
    <t>330a</t>
  </si>
  <si>
    <t>330b</t>
  </si>
  <si>
    <t>VIA MAROCHETTI</t>
  </si>
  <si>
    <t>330c</t>
  </si>
  <si>
    <t>330d</t>
  </si>
  <si>
    <t>330e</t>
  </si>
  <si>
    <t>330f</t>
  </si>
  <si>
    <t>330g</t>
  </si>
  <si>
    <t>330h</t>
  </si>
  <si>
    <t>330i</t>
  </si>
  <si>
    <t>330l</t>
  </si>
  <si>
    <t>330m</t>
  </si>
  <si>
    <t>330n</t>
  </si>
  <si>
    <t>330o</t>
  </si>
  <si>
    <t>330p</t>
  </si>
  <si>
    <t>330q</t>
  </si>
  <si>
    <t>330r</t>
  </si>
  <si>
    <t>330s</t>
  </si>
  <si>
    <t>330t</t>
  </si>
  <si>
    <t>330u</t>
  </si>
  <si>
    <t>330v</t>
  </si>
  <si>
    <t>330z</t>
  </si>
  <si>
    <t>STAZIONE SAN CRISTOFORO - MALPENSA (1 SOLUZIONE)</t>
  </si>
  <si>
    <t>331a</t>
  </si>
  <si>
    <t>331b</t>
  </si>
  <si>
    <t>331c</t>
  </si>
  <si>
    <t>331d</t>
  </si>
  <si>
    <t>331e</t>
  </si>
  <si>
    <t>VIA TOSI</t>
  </si>
  <si>
    <t>331f</t>
  </si>
  <si>
    <t>331g</t>
  </si>
  <si>
    <t>331h</t>
  </si>
  <si>
    <t>331i</t>
  </si>
  <si>
    <t>331l</t>
  </si>
  <si>
    <t>331m</t>
  </si>
  <si>
    <t>331n</t>
  </si>
  <si>
    <t>331o</t>
  </si>
  <si>
    <t>331p</t>
  </si>
  <si>
    <t>331q</t>
  </si>
  <si>
    <t>CARTELLO MINUTI A4 A8</t>
  </si>
  <si>
    <t>331r</t>
  </si>
  <si>
    <t>BIVIO SX A4 TO-TS DIR.TO DRITTO A8 LAGHI MI-VA A9 COMO CHIASSO DX A4 TO-TS DIR. VE TANG. EST A 51 LINATE USCITA VIA COGNE QUARTO OGGIARO OSPEDALE SACCO</t>
  </si>
  <si>
    <t>331s</t>
  </si>
  <si>
    <t>PRENDO A4 DIR. TO:</t>
  </si>
  <si>
    <t>331t</t>
  </si>
  <si>
    <t>USCITA RHO PERO SS33</t>
  </si>
  <si>
    <t>331u</t>
  </si>
  <si>
    <t>SVINCOLO TANG.OVEST A50</t>
  </si>
  <si>
    <t>331v</t>
  </si>
  <si>
    <t>BARRIERA MILANO GHISOLFA</t>
  </si>
  <si>
    <t>331z</t>
  </si>
  <si>
    <t>331aa</t>
  </si>
  <si>
    <t>MARCALLO MESERO</t>
  </si>
  <si>
    <t>331ab</t>
  </si>
  <si>
    <t>SS 336</t>
  </si>
  <si>
    <t>331ac</t>
  </si>
  <si>
    <t>331ad</t>
  </si>
  <si>
    <t>TERMINAL 1</t>
  </si>
  <si>
    <t>331ae</t>
  </si>
  <si>
    <t>TERMINAL 2</t>
  </si>
  <si>
    <t>STAZIONE SAN CRISTOFORO - MALPENSA (2 SOLUZIONE)</t>
  </si>
  <si>
    <t>332a</t>
  </si>
  <si>
    <t>332b</t>
  </si>
  <si>
    <t>332c</t>
  </si>
  <si>
    <t>332d</t>
  </si>
  <si>
    <t>332e</t>
  </si>
  <si>
    <t>332f</t>
  </si>
  <si>
    <t>332g</t>
  </si>
  <si>
    <t>332h</t>
  </si>
  <si>
    <t>332i</t>
  </si>
  <si>
    <t>332l</t>
  </si>
  <si>
    <t>332m</t>
  </si>
  <si>
    <t>332n</t>
  </si>
  <si>
    <t>332o</t>
  </si>
  <si>
    <t>332p</t>
  </si>
  <si>
    <t>332q</t>
  </si>
  <si>
    <t>332r</t>
  </si>
  <si>
    <t>332s</t>
  </si>
  <si>
    <t>PRENDO A8 A9 MILANO-LAGHI:</t>
  </si>
  <si>
    <t>332t</t>
  </si>
  <si>
    <t>RHO FIERA SS33 SEMPIONE-233 VARESINA-527 BUSTESE</t>
  </si>
  <si>
    <t>332u</t>
  </si>
  <si>
    <t>332v</t>
  </si>
  <si>
    <t>ARESE-LAINATE</t>
  </si>
  <si>
    <t>332z</t>
  </si>
  <si>
    <t>332aa</t>
  </si>
  <si>
    <t>BIVIO A8-A9 SEGUO DIREZIONE VARESE</t>
  </si>
  <si>
    <t>332ab</t>
  </si>
  <si>
    <t>332ac</t>
  </si>
  <si>
    <t>LEGNANO RESCALDINA</t>
  </si>
  <si>
    <t>332ad</t>
  </si>
  <si>
    <t>CASTELLANA</t>
  </si>
  <si>
    <t>332ae</t>
  </si>
  <si>
    <t>BUSTO ARSIZIO ESCO E SEGUO SS 336 DELLA MALPENSA</t>
  </si>
  <si>
    <t>332af</t>
  </si>
  <si>
    <t>332ag</t>
  </si>
  <si>
    <t>332ah</t>
  </si>
  <si>
    <t>STAZIONE SAN CRISTOFORO - PERO</t>
  </si>
  <si>
    <t>333a</t>
  </si>
  <si>
    <t>333b</t>
  </si>
  <si>
    <t>333c</t>
  </si>
  <si>
    <t>333d</t>
  </si>
  <si>
    <t>333e</t>
  </si>
  <si>
    <t>333f</t>
  </si>
  <si>
    <t>333g</t>
  </si>
  <si>
    <t>333h</t>
  </si>
  <si>
    <t>333i</t>
  </si>
  <si>
    <t>333l</t>
  </si>
  <si>
    <t>333m</t>
  </si>
  <si>
    <t>VIA CILEA</t>
  </si>
  <si>
    <t>333n</t>
  </si>
  <si>
    <t>333o</t>
  </si>
  <si>
    <t>SS 33 DEL SEMPIONE</t>
  </si>
  <si>
    <t>333p</t>
  </si>
  <si>
    <t>STAZIONE SAN CRISTOFORO – STAZIONE CENTRALE</t>
  </si>
  <si>
    <t>334a</t>
  </si>
  <si>
    <t>334b</t>
  </si>
  <si>
    <t>334c</t>
  </si>
  <si>
    <t>334d</t>
  </si>
  <si>
    <t>334e</t>
  </si>
  <si>
    <t>334f</t>
  </si>
  <si>
    <t>334g</t>
  </si>
  <si>
    <t>334h</t>
  </si>
  <si>
    <t>334i</t>
  </si>
  <si>
    <t>334l</t>
  </si>
  <si>
    <t>334m</t>
  </si>
  <si>
    <t>334n</t>
  </si>
  <si>
    <t>334o</t>
  </si>
  <si>
    <t>334p</t>
  </si>
  <si>
    <t>334q</t>
  </si>
  <si>
    <t>334r</t>
  </si>
  <si>
    <t>334s</t>
  </si>
  <si>
    <t>334t</t>
  </si>
  <si>
    <t>334u</t>
  </si>
  <si>
    <t>334v</t>
  </si>
  <si>
    <t>334z</t>
  </si>
  <si>
    <t>334aa</t>
  </si>
  <si>
    <t>334ab</t>
  </si>
  <si>
    <t>334ac</t>
  </si>
  <si>
    <t>334ad</t>
  </si>
  <si>
    <t>334ae</t>
  </si>
  <si>
    <t>334af</t>
  </si>
  <si>
    <t>334ag</t>
  </si>
  <si>
    <t>334ah</t>
  </si>
  <si>
    <t>334ai</t>
  </si>
  <si>
    <t>334al</t>
  </si>
  <si>
    <t>334am</t>
  </si>
  <si>
    <t>334an</t>
  </si>
  <si>
    <t>334ao</t>
  </si>
  <si>
    <t>334ap</t>
  </si>
  <si>
    <t>334aq</t>
  </si>
  <si>
    <t>334ar</t>
  </si>
  <si>
    <t>334as</t>
  </si>
  <si>
    <t>334at</t>
  </si>
  <si>
    <t>TEATRO ARCIMBOLDI - TEATRO SCALA</t>
  </si>
  <si>
    <t>335a</t>
  </si>
  <si>
    <t>VIA DELL'INNOVAZIONE</t>
  </si>
  <si>
    <t>335b</t>
  </si>
  <si>
    <t>VIA POLVANI</t>
  </si>
  <si>
    <t>335c</t>
  </si>
  <si>
    <t>335d</t>
  </si>
  <si>
    <t>VIA VENOSTA</t>
  </si>
  <si>
    <t>335e</t>
  </si>
  <si>
    <t>335f</t>
  </si>
  <si>
    <t>335g</t>
  </si>
  <si>
    <t>335h</t>
  </si>
  <si>
    <t>335i</t>
  </si>
  <si>
    <t>335l</t>
  </si>
  <si>
    <t>PIAZZA SAN GIOCHIMO</t>
  </si>
  <si>
    <t>335m</t>
  </si>
  <si>
    <t>335n</t>
  </si>
  <si>
    <t>335o</t>
  </si>
  <si>
    <t>335p</t>
  </si>
  <si>
    <t>335q</t>
  </si>
  <si>
    <t>335r</t>
  </si>
  <si>
    <t>335s</t>
  </si>
  <si>
    <t>335t</t>
  </si>
  <si>
    <t>335u</t>
  </si>
  <si>
    <t>LARGO CORCE ROSSA</t>
  </si>
  <si>
    <t>335v</t>
  </si>
  <si>
    <t>335z</t>
  </si>
  <si>
    <t>UNIVERSITÁ BOVISA - PIAZZALE NIGRA</t>
  </si>
  <si>
    <t>336a</t>
  </si>
  <si>
    <t>VIA DURANDO</t>
  </si>
  <si>
    <t>336b</t>
  </si>
  <si>
    <t>VIA COSENZ</t>
  </si>
  <si>
    <t>336c</t>
  </si>
  <si>
    <t>VIA BOVISASCA</t>
  </si>
  <si>
    <t>336d</t>
  </si>
  <si>
    <t>336e</t>
  </si>
  <si>
    <t>336f</t>
  </si>
  <si>
    <t>336g</t>
  </si>
  <si>
    <t>336h</t>
  </si>
  <si>
    <t>336i</t>
  </si>
  <si>
    <t>VIA BRERA - PIAZZA SAN BABILA</t>
  </si>
  <si>
    <t>337a</t>
  </si>
  <si>
    <t>337b</t>
  </si>
  <si>
    <t>VIA DEL CARMINE</t>
  </si>
  <si>
    <t>337c</t>
  </si>
  <si>
    <t>VIA CIOVASSO</t>
  </si>
  <si>
    <t>337d</t>
  </si>
  <si>
    <t>337e</t>
  </si>
  <si>
    <t>337f</t>
  </si>
  <si>
    <t>337g</t>
  </si>
  <si>
    <t>337h</t>
  </si>
  <si>
    <t>337i</t>
  </si>
  <si>
    <t>337l</t>
  </si>
  <si>
    <t>337m</t>
  </si>
  <si>
    <t>337n</t>
  </si>
  <si>
    <t>VIA COMASINA - DUOMO</t>
  </si>
  <si>
    <t>338a</t>
  </si>
  <si>
    <t>VIA COMASINA</t>
  </si>
  <si>
    <t>338b</t>
  </si>
  <si>
    <t>LARGO ABBAGNANO</t>
  </si>
  <si>
    <t>338c</t>
  </si>
  <si>
    <t>338d</t>
  </si>
  <si>
    <t>VIA ASTESANI</t>
  </si>
  <si>
    <t>338e</t>
  </si>
  <si>
    <t>VIA PELLEGRINO ROSSI</t>
  </si>
  <si>
    <t>338f</t>
  </si>
  <si>
    <t>VIA IMBONATI</t>
  </si>
  <si>
    <t>338g</t>
  </si>
  <si>
    <t>338h</t>
  </si>
  <si>
    <t>338i</t>
  </si>
  <si>
    <t>338l</t>
  </si>
  <si>
    <t>338m</t>
  </si>
  <si>
    <t>338n</t>
  </si>
  <si>
    <t>338o</t>
  </si>
  <si>
    <t>338p</t>
  </si>
  <si>
    <t>338q</t>
  </si>
  <si>
    <t>338r</t>
  </si>
  <si>
    <t>338s</t>
  </si>
  <si>
    <t>338t</t>
  </si>
  <si>
    <t>338u</t>
  </si>
  <si>
    <t>338v</t>
  </si>
  <si>
    <t>338z</t>
  </si>
  <si>
    <t>338aa</t>
  </si>
  <si>
    <t>338ab</t>
  </si>
  <si>
    <t>338ac</t>
  </si>
  <si>
    <t>338ad</t>
  </si>
  <si>
    <t>338ae</t>
  </si>
  <si>
    <t>338af</t>
  </si>
  <si>
    <t>338ag</t>
  </si>
  <si>
    <t>338ah</t>
  </si>
  <si>
    <t>338ai</t>
  </si>
  <si>
    <t>338al</t>
  </si>
  <si>
    <t>VIA MELCHIORRE GIOIA - STAZIONE GRECO-PIRELLI</t>
  </si>
  <si>
    <t>339a</t>
  </si>
  <si>
    <t>339b</t>
  </si>
  <si>
    <t>339c</t>
  </si>
  <si>
    <t>339d</t>
  </si>
  <si>
    <t>339e</t>
  </si>
  <si>
    <t>339f</t>
  </si>
  <si>
    <t>PIAZZA EGEO</t>
  </si>
  <si>
    <t>VIA LORENTEGGIO - CIMITERO MONUMENTALE</t>
  </si>
  <si>
    <t>340a</t>
  </si>
  <si>
    <t>340b</t>
  </si>
  <si>
    <t>340c</t>
  </si>
  <si>
    <t>340d</t>
  </si>
  <si>
    <t>340e</t>
  </si>
  <si>
    <t>340f</t>
  </si>
  <si>
    <t>340g</t>
  </si>
  <si>
    <t>340h</t>
  </si>
  <si>
    <t>340i</t>
  </si>
  <si>
    <t>340l</t>
  </si>
  <si>
    <t>340m</t>
  </si>
  <si>
    <t>340n</t>
  </si>
  <si>
    <t>340o</t>
  </si>
  <si>
    <t>340p</t>
  </si>
  <si>
    <t>340q</t>
  </si>
  <si>
    <t>340r</t>
  </si>
  <si>
    <t>340s</t>
  </si>
  <si>
    <t>340t</t>
  </si>
  <si>
    <t>340u</t>
  </si>
  <si>
    <t>340v</t>
  </si>
  <si>
    <t>340z</t>
  </si>
  <si>
    <t>340aa</t>
  </si>
  <si>
    <t>340ab</t>
  </si>
  <si>
    <t>340ac</t>
  </si>
  <si>
    <t>340ad</t>
  </si>
  <si>
    <t>340ae</t>
  </si>
  <si>
    <t>340af</t>
  </si>
  <si>
    <t>VIA DEI MISSAGLIA – PIAZZA PEREGO</t>
  </si>
  <si>
    <t>341a</t>
  </si>
  <si>
    <t>341b</t>
  </si>
  <si>
    <t>341c</t>
  </si>
  <si>
    <t>341d</t>
  </si>
  <si>
    <t>341e</t>
  </si>
  <si>
    <t>341f</t>
  </si>
  <si>
    <t>341g</t>
  </si>
  <si>
    <t>341h</t>
  </si>
  <si>
    <t>341i</t>
  </si>
  <si>
    <t>341l</t>
  </si>
  <si>
    <t>341m</t>
  </si>
  <si>
    <t>341n</t>
  </si>
  <si>
    <t>341o</t>
  </si>
  <si>
    <t>341p</t>
  </si>
  <si>
    <t>341q</t>
  </si>
  <si>
    <t>341r</t>
  </si>
  <si>
    <t>341s</t>
  </si>
  <si>
    <t>341t</t>
  </si>
  <si>
    <t>341u</t>
  </si>
  <si>
    <t>341v</t>
  </si>
  <si>
    <t>341z</t>
  </si>
  <si>
    <t>341aa</t>
  </si>
  <si>
    <t>341ab</t>
  </si>
  <si>
    <t>341ac</t>
  </si>
  <si>
    <t>341ad</t>
  </si>
  <si>
    <t>341ae</t>
  </si>
  <si>
    <t>VIA BORGESE</t>
  </si>
  <si>
    <t>341af</t>
  </si>
  <si>
    <t>PIAZZA PEREGO</t>
  </si>
  <si>
    <t>VIA DEI MISSAGLIA - PIAZZA PEREGO</t>
  </si>
  <si>
    <t>342a</t>
  </si>
  <si>
    <t>342b</t>
  </si>
  <si>
    <t>342c</t>
  </si>
  <si>
    <t>342d</t>
  </si>
  <si>
    <t>342e</t>
  </si>
  <si>
    <t>342f</t>
  </si>
  <si>
    <t>342g</t>
  </si>
  <si>
    <t>342h</t>
  </si>
  <si>
    <t>342i</t>
  </si>
  <si>
    <t>342l</t>
  </si>
  <si>
    <t>342m</t>
  </si>
  <si>
    <t>VIA DE AMICIS (PREFERENZIALE)</t>
  </si>
  <si>
    <t>342n</t>
  </si>
  <si>
    <t>342o</t>
  </si>
  <si>
    <t>342p</t>
  </si>
  <si>
    <t>VIA CARDUCCI (PREFERENZIALE)</t>
  </si>
  <si>
    <t>342q</t>
  </si>
  <si>
    <t>342r</t>
  </si>
  <si>
    <t>342s</t>
  </si>
  <si>
    <t>342t</t>
  </si>
  <si>
    <t>342u</t>
  </si>
  <si>
    <t>342v</t>
  </si>
  <si>
    <t>342z</t>
  </si>
  <si>
    <t>342aa</t>
  </si>
  <si>
    <t>342ab</t>
  </si>
  <si>
    <t>342ac</t>
  </si>
  <si>
    <t>342ad</t>
  </si>
  <si>
    <t>342ae</t>
  </si>
  <si>
    <t>342af</t>
  </si>
  <si>
    <t>VIA RIPAMONTI - PIAZZALE BACONE</t>
  </si>
  <si>
    <t>343a</t>
  </si>
  <si>
    <t>343b</t>
  </si>
  <si>
    <t>343c</t>
  </si>
  <si>
    <t>343d</t>
  </si>
  <si>
    <t>343e</t>
  </si>
  <si>
    <t>343f</t>
  </si>
  <si>
    <t>343g</t>
  </si>
  <si>
    <t>343h</t>
  </si>
  <si>
    <t>343i</t>
  </si>
  <si>
    <t>343l</t>
  </si>
  <si>
    <t>343m</t>
  </si>
  <si>
    <t>343n</t>
  </si>
  <si>
    <t>343o</t>
  </si>
  <si>
    <t>343p</t>
  </si>
  <si>
    <t>343q</t>
  </si>
  <si>
    <t>343r</t>
  </si>
  <si>
    <t>343s</t>
  </si>
  <si>
    <t>343t</t>
  </si>
  <si>
    <t>VIA SAN DAMIANO - DUOMO</t>
  </si>
  <si>
    <t>344a</t>
  </si>
  <si>
    <t>344b</t>
  </si>
  <si>
    <t>344c</t>
  </si>
  <si>
    <t>344d</t>
  </si>
  <si>
    <t>344e</t>
  </si>
  <si>
    <t>344f</t>
  </si>
  <si>
    <t>344g</t>
  </si>
  <si>
    <t>344h</t>
  </si>
  <si>
    <t>344i</t>
  </si>
  <si>
    <t>344l</t>
  </si>
  <si>
    <t>344m</t>
  </si>
  <si>
    <t>344n</t>
  </si>
  <si>
    <t>344o</t>
  </si>
  <si>
    <t>344p</t>
  </si>
  <si>
    <t>344q</t>
  </si>
  <si>
    <t>344r</t>
  </si>
  <si>
    <t>344s</t>
  </si>
  <si>
    <t>344t</t>
  </si>
  <si>
    <t>VIA SAN DAMIANO ANG. MONFORTE - DUOMO (1 SOLUZIONE)</t>
  </si>
  <si>
    <t>345a</t>
  </si>
  <si>
    <t>345b</t>
  </si>
  <si>
    <t>345c</t>
  </si>
  <si>
    <t>345d</t>
  </si>
  <si>
    <t>345e</t>
  </si>
  <si>
    <t>345f</t>
  </si>
  <si>
    <t>345g</t>
  </si>
  <si>
    <t>345h</t>
  </si>
  <si>
    <t>345i</t>
  </si>
  <si>
    <t>345l</t>
  </si>
  <si>
    <t>345m</t>
  </si>
  <si>
    <t>345n</t>
  </si>
  <si>
    <t>345o</t>
  </si>
  <si>
    <t>345p</t>
  </si>
  <si>
    <t>345q</t>
  </si>
  <si>
    <t>345r</t>
  </si>
  <si>
    <t xml:space="preserve">PIAZZA DUOMO </t>
  </si>
  <si>
    <t>VIA SAN DAMIANO ANG. MONFORTE - DUOMO (2 SOLUZIONE)</t>
  </si>
  <si>
    <t>346a</t>
  </si>
  <si>
    <t>346b</t>
  </si>
  <si>
    <t>346c</t>
  </si>
  <si>
    <t>346d</t>
  </si>
  <si>
    <t>346e</t>
  </si>
  <si>
    <t>346f</t>
  </si>
  <si>
    <t>346g</t>
  </si>
  <si>
    <t>346h</t>
  </si>
  <si>
    <t>346i</t>
  </si>
  <si>
    <t>346l</t>
  </si>
  <si>
    <t>346m</t>
  </si>
  <si>
    <t>346n</t>
  </si>
  <si>
    <t>346o</t>
  </si>
  <si>
    <t>VIALE FAMAGOSTA – STAZIONE CENTRALE</t>
  </si>
  <si>
    <t>347a</t>
  </si>
  <si>
    <t>347b</t>
  </si>
  <si>
    <t>347c</t>
  </si>
  <si>
    <t>347d</t>
  </si>
  <si>
    <t>347e</t>
  </si>
  <si>
    <t>347f</t>
  </si>
  <si>
    <t>347g</t>
  </si>
  <si>
    <t>347h</t>
  </si>
  <si>
    <t>347i</t>
  </si>
  <si>
    <t>347l</t>
  </si>
  <si>
    <t>347m</t>
  </si>
  <si>
    <t>347n</t>
  </si>
  <si>
    <t>347o</t>
  </si>
  <si>
    <t>347p</t>
  </si>
  <si>
    <t>347q</t>
  </si>
  <si>
    <t>347r</t>
  </si>
  <si>
    <t>347s</t>
  </si>
  <si>
    <t>347t</t>
  </si>
  <si>
    <t>347u</t>
  </si>
  <si>
    <t>347v</t>
  </si>
  <si>
    <t>347z</t>
  </si>
  <si>
    <t>347aa</t>
  </si>
  <si>
    <t>347ab</t>
  </si>
  <si>
    <t>347ac</t>
  </si>
  <si>
    <t>347ad</t>
  </si>
  <si>
    <t>347ae</t>
  </si>
  <si>
    <t>347af</t>
  </si>
  <si>
    <t>347ag</t>
  </si>
  <si>
    <t>347ah</t>
  </si>
  <si>
    <t>347ai</t>
  </si>
  <si>
    <t>347al</t>
  </si>
  <si>
    <t>347am</t>
  </si>
  <si>
    <t>347an</t>
  </si>
  <si>
    <t>347ao</t>
  </si>
  <si>
    <t>347ap</t>
  </si>
  <si>
    <t>347aq</t>
  </si>
  <si>
    <t>347ar</t>
  </si>
  <si>
    <t>VIALE MONZA - IEO</t>
  </si>
  <si>
    <t>348a</t>
  </si>
  <si>
    <t>348b</t>
  </si>
  <si>
    <t>PIAZZA PRECOTTO</t>
  </si>
  <si>
    <t>348c</t>
  </si>
  <si>
    <t>348d</t>
  </si>
  <si>
    <t>LARGO MARTESANA</t>
  </si>
  <si>
    <t>348e</t>
  </si>
  <si>
    <t>348f</t>
  </si>
  <si>
    <t>PIAZZA GORLA</t>
  </si>
  <si>
    <t>348g</t>
  </si>
  <si>
    <t>348h</t>
  </si>
  <si>
    <t>348i</t>
  </si>
  <si>
    <t>348l</t>
  </si>
  <si>
    <t>348m</t>
  </si>
  <si>
    <t>348n</t>
  </si>
  <si>
    <t>348o</t>
  </si>
  <si>
    <t>348p</t>
  </si>
  <si>
    <t>348q</t>
  </si>
  <si>
    <t>348r</t>
  </si>
  <si>
    <t>348s</t>
  </si>
  <si>
    <t>348t</t>
  </si>
  <si>
    <t>348u</t>
  </si>
  <si>
    <t>348v</t>
  </si>
  <si>
    <t>348z</t>
  </si>
  <si>
    <t>348aa</t>
  </si>
  <si>
    <t>348ab</t>
  </si>
  <si>
    <t>348ac</t>
  </si>
  <si>
    <t>348ad</t>
  </si>
  <si>
    <t>348ae</t>
  </si>
  <si>
    <t>348af</t>
  </si>
  <si>
    <t>348ag</t>
  </si>
  <si>
    <t>VIALE FULVIO TESTI - STAZIONE GRECO-PIRELLI</t>
  </si>
  <si>
    <t>349a</t>
  </si>
  <si>
    <t>349b</t>
  </si>
  <si>
    <t>VIA RODI</t>
  </si>
  <si>
    <t>349c</t>
  </si>
  <si>
    <t>VIA EMANUELI</t>
  </si>
  <si>
    <t>349d</t>
  </si>
  <si>
    <t>VIALE PIERO E ALBERTO PIRELLI</t>
  </si>
  <si>
    <t>349e</t>
  </si>
  <si>
    <t>VIA CALDIROLA</t>
  </si>
  <si>
    <t>349f</t>
  </si>
  <si>
    <t>VIALE TOSCANA - IEO</t>
  </si>
  <si>
    <t>350a</t>
  </si>
  <si>
    <t>350b</t>
  </si>
  <si>
    <t>350c</t>
  </si>
  <si>
    <t>350d</t>
  </si>
  <si>
    <t>VIA VIRGILIO FERRARI</t>
  </si>
  <si>
    <t>350e</t>
  </si>
  <si>
    <t>E' la patria di Donizetti e Colleoni, si trova allo sbocco della Val Seriana e della Val Brembana, di quale città si tratta?</t>
  </si>
  <si>
    <t>Che durata ha la Commissione Tecnico-Consultiva:</t>
  </si>
  <si>
    <t>Nell'Oltrepo Pavese</t>
  </si>
  <si>
    <t>Il lago di Annone si trova:</t>
  </si>
  <si>
    <t>Il turno 8D inizia e finisce:</t>
  </si>
  <si>
    <t>VIA SANT'ELIA</t>
  </si>
  <si>
    <t>18ae</t>
  </si>
  <si>
    <t>In piazza Buonarroti</t>
  </si>
  <si>
    <t>Quale di questi corsi d'acqua passa per Cologno Monzese ?</t>
  </si>
  <si>
    <t>95 euro</t>
  </si>
  <si>
    <t>Euro 5,40</t>
  </si>
  <si>
    <t>la linea FNM Mi-Canzo-Asso</t>
  </si>
  <si>
    <t>la linea FNM Mi-Laveno-Mombello</t>
  </si>
  <si>
    <t>la linea FNM Mi-Como</t>
  </si>
  <si>
    <t>la linea FNM</t>
  </si>
  <si>
    <t>attraversa Sesto Calende</t>
  </si>
  <si>
    <t>la FNM</t>
  </si>
  <si>
    <t>collega Varese a Bergamo</t>
  </si>
  <si>
    <t>l'Idroscalo di Milano si trova a ?</t>
  </si>
  <si>
    <t>la Val Ceresio con la Valtellina</t>
  </si>
  <si>
    <t>la Valganna con la Val d'Intelvi</t>
  </si>
  <si>
    <t>la Valtellina con la Svizzera</t>
  </si>
  <si>
    <t>Citta con FS-FNM</t>
  </si>
  <si>
    <t>Caloziocorte si trova?</t>
  </si>
  <si>
    <t xml:space="preserve">Pavia </t>
  </si>
  <si>
    <t>il Ticino scorre nelle province di:</t>
  </si>
  <si>
    <t>Varese-Brescia</t>
  </si>
  <si>
    <t>Varese-Pavia</t>
  </si>
  <si>
    <t>quali di questi comuni non è in provincia di Pavia</t>
  </si>
  <si>
    <t>Siziano</t>
  </si>
  <si>
    <t>Croce Domini</t>
  </si>
  <si>
    <t>il passo del Tonale è in provincia di?</t>
  </si>
  <si>
    <t>quando un comune ha rilasciato delle licenze in più, può trasferire queste ad altro comune in cui vi siano dei fenomeni di incremento della mobilità?</t>
  </si>
  <si>
    <t>si, dopo aver sentito i comuni interessati e previo parere della provincia da trasmettere alle regioni</t>
  </si>
  <si>
    <t>per i servizzi che partono da Corsico si applica un supplemento?</t>
  </si>
  <si>
    <t>no se il cliente ha bagagli</t>
  </si>
  <si>
    <t>agli NCC cui è stata rilasciata l'autorizzazione di un altro comune possono usufruire di qualsiasi struttura preordinata allo scopo ubicata nel comune di milano?</t>
  </si>
  <si>
    <t>il giorno del santo patrono della città di appartenenza è considerato festivo?</t>
  </si>
  <si>
    <t>quanti chilometri ci sono tra Milano e Mantova?</t>
  </si>
  <si>
    <t>Valmadrera in quale provincia si trova?</t>
  </si>
  <si>
    <t>la SS12 Abetone quale provincia lombarda attraversa</t>
  </si>
  <si>
    <t>quale fiume non passa per Milano</t>
  </si>
  <si>
    <t>Naviglio Pavese</t>
  </si>
  <si>
    <t xml:space="preserve">quale infrastruttura si trova a Sesto San Giovanni </t>
  </si>
  <si>
    <t>la linea ferroviaria Milano-Treviglio-Bergamo</t>
  </si>
  <si>
    <t>quale di questi tre centri non è attraversato dalle FS</t>
  </si>
  <si>
    <t>in quale provincia si trova il paese natale  di papa Giovanni XXIII</t>
  </si>
  <si>
    <t>Ppavia</t>
  </si>
  <si>
    <t>San Pellegrino Terme è attreversato da:</t>
  </si>
  <si>
    <t>cosa non riguarda la provincia di Sondrio</t>
  </si>
  <si>
    <t>la linea ferroviaria Lecco-Colico-Tirano</t>
  </si>
  <si>
    <t>la ss del Sempione</t>
  </si>
  <si>
    <t>in quale provincia ricade Rivolta d'Adda</t>
  </si>
  <si>
    <t>l'accertamento dell'iscrizione al ruolo provinciale dei conducenti al fine del rilascio delle licenze e delle autorizzazioni per l'esercizio dei servizi pubblici non di linea spetta, ai sensi della legge 20/95, …</t>
  </si>
  <si>
    <t>la Provincia</t>
  </si>
  <si>
    <t>il Comune</t>
  </si>
  <si>
    <t>la Camera di Commercio , Industria, Artigianato, Agricoltura</t>
  </si>
  <si>
    <t>per prestare l'attività di conducente di veicoli adibiti ai servizi pubblici non di linea è indispensabile l'iscrizione al ruolo :</t>
  </si>
  <si>
    <t>dove viene effettuata la visita di controllo al titolare di autorizzazione NCC</t>
  </si>
  <si>
    <t>presso gli uffici della Polizia di Stato</t>
  </si>
  <si>
    <t>presso l'Amministrazione Provinciale</t>
  </si>
  <si>
    <t>nei posteggi degli alberghi autorizzati</t>
  </si>
  <si>
    <t>i conducenti di NCC hanno il dovere</t>
  </si>
  <si>
    <t>presso l'ufficio trasporti e mobilità di Milano</t>
  </si>
  <si>
    <t>presso l'ufficio trasporti e mobilità della provincia di Milano</t>
  </si>
  <si>
    <t>presso la Camera di Commercio, Industria e Artigianato</t>
  </si>
  <si>
    <t>quando un NCC può fare il taxi ?</t>
  </si>
  <si>
    <t>cos'è la DCA</t>
  </si>
  <si>
    <t>i conducenti di autoservizi pubblici non di linea hanno l'obbligo di</t>
  </si>
  <si>
    <t>i conducenti di autoservizi pubblici non di linea hanno il dovere di</t>
  </si>
  <si>
    <t>a esporre i contrassegni del turno di servizio appoggiandoli all'aletta parasole anteriore o sulla cappelliera posteriore</t>
  </si>
  <si>
    <t xml:space="preserve">conservare diligentemente le tabelle indicanti le tariffe nel vano porta oggetti </t>
  </si>
  <si>
    <t>Regione</t>
  </si>
  <si>
    <t>Comune</t>
  </si>
  <si>
    <t>Provincia</t>
  </si>
  <si>
    <t>sempre obbligatorio purchè i richiedenti non superino il numero previsto dalla carta di circolazione</t>
  </si>
  <si>
    <t>è autorizzato a chiedere il compenso anticipatamente</t>
  </si>
  <si>
    <t>il lago di Garda da quale fiume è formato</t>
  </si>
  <si>
    <t>dal fiume Sarca</t>
  </si>
  <si>
    <t>dal fiume Mincio</t>
  </si>
  <si>
    <t>dal fiume Chiese</t>
  </si>
  <si>
    <t>quanti abitanti ha mantova</t>
  </si>
  <si>
    <t>Ai veicoli adibiti a servizio di noleggio, come stabilito dall'art.11 della Legge 15 gennaio 1992 n. 21, è consentito l'uso delle corsie preferenziali?</t>
  </si>
  <si>
    <t>Where … from?</t>
  </si>
  <si>
    <t>you are</t>
  </si>
  <si>
    <t xml:space="preserve">are you </t>
  </si>
  <si>
    <t>are</t>
  </si>
  <si>
    <t>Where …?</t>
  </si>
  <si>
    <t>you live</t>
  </si>
  <si>
    <t>are you live</t>
  </si>
  <si>
    <t>do you live</t>
  </si>
  <si>
    <t>How old …?</t>
  </si>
  <si>
    <t>are you sister</t>
  </si>
  <si>
    <t>is your sister</t>
  </si>
  <si>
    <t>your sister</t>
  </si>
  <si>
    <t>I … to the cinema every Friday</t>
  </si>
  <si>
    <t>go</t>
  </si>
  <si>
    <t>goes</t>
  </si>
  <si>
    <t>am going</t>
  </si>
  <si>
    <t>Paolo can … three languages.</t>
  </si>
  <si>
    <t>speak</t>
  </si>
  <si>
    <t>to speak</t>
  </si>
  <si>
    <t>speaks</t>
  </si>
  <si>
    <t>My husband usually … home about 6.</t>
  </si>
  <si>
    <t>arrive</t>
  </si>
  <si>
    <t>is arriving</t>
  </si>
  <si>
    <t>arrives</t>
  </si>
  <si>
    <t>Take an umbrella …</t>
  </si>
  <si>
    <t>I'm raining</t>
  </si>
  <si>
    <t>it's raining</t>
  </si>
  <si>
    <t>it's rain</t>
  </si>
  <si>
    <t>How much … it cost?</t>
  </si>
  <si>
    <t>is</t>
  </si>
  <si>
    <t>does</t>
  </si>
  <si>
    <t>… like coffee now or later?</t>
  </si>
  <si>
    <t>Would you</t>
  </si>
  <si>
    <t>You</t>
  </si>
  <si>
    <t>Are you</t>
  </si>
  <si>
    <t>How … photos did you take?</t>
  </si>
  <si>
    <t>many</t>
  </si>
  <si>
    <t>any</t>
  </si>
  <si>
    <t>much</t>
  </si>
  <si>
    <t>I … John when I was at the bank.</t>
  </si>
  <si>
    <t>see</t>
  </si>
  <si>
    <t>said</t>
  </si>
  <si>
    <t>saw</t>
  </si>
  <si>
    <t>This book is … that one</t>
  </si>
  <si>
    <t>old as</t>
  </si>
  <si>
    <t>older as</t>
  </si>
  <si>
    <t>older than</t>
  </si>
  <si>
    <t>What did you …?</t>
  </si>
  <si>
    <t>say</t>
  </si>
  <si>
    <t>told</t>
  </si>
  <si>
    <t>… go skiing this weekend?</t>
  </si>
  <si>
    <t>Why do we</t>
  </si>
  <si>
    <t>Why don't we</t>
  </si>
  <si>
    <t>How about</t>
  </si>
  <si>
    <t>Anne is 25 years old but still lives … her parents.</t>
  </si>
  <si>
    <t>with</t>
  </si>
  <si>
    <t>to</t>
  </si>
  <si>
    <t>from</t>
  </si>
  <si>
    <t>… you go to the mountains at the weekend?</t>
  </si>
  <si>
    <t>Did</t>
  </si>
  <si>
    <t>Have</t>
  </si>
  <si>
    <t>Does</t>
  </si>
  <si>
    <t>This … my friend John.</t>
  </si>
  <si>
    <t>… there students in the room?</t>
  </si>
  <si>
    <t>Are</t>
  </si>
  <si>
    <t>How are you?</t>
  </si>
  <si>
    <t>Fine, thanks</t>
  </si>
  <si>
    <t>How do you do?</t>
  </si>
  <si>
    <t>I'm a secretary</t>
  </si>
  <si>
    <t>Can you speak French?</t>
  </si>
  <si>
    <t>Yes, I can't</t>
  </si>
  <si>
    <t>No, I can</t>
  </si>
  <si>
    <t>Yes, I can</t>
  </si>
  <si>
    <t>Tom is … taxi driver</t>
  </si>
  <si>
    <t>the</t>
  </si>
  <si>
    <t>It's cold today … you got a jacket?</t>
  </si>
  <si>
    <t>have</t>
  </si>
  <si>
    <t>has</t>
  </si>
  <si>
    <t>In my course there is only one man and four ….</t>
  </si>
  <si>
    <t>women</t>
  </si>
  <si>
    <t>womens</t>
  </si>
  <si>
    <t>womans</t>
  </si>
  <si>
    <t>This is Mr Taylor and that is … son.</t>
  </si>
  <si>
    <t>his</t>
  </si>
  <si>
    <t>her</t>
  </si>
  <si>
    <t>its</t>
  </si>
  <si>
    <t>What's the time?</t>
  </si>
  <si>
    <t>A quarter to eight</t>
  </si>
  <si>
    <t>At eight o'clock</t>
  </si>
  <si>
    <t>It's half past eight o'clock</t>
  </si>
  <si>
    <t>I don't like wine. I … drink it</t>
  </si>
  <si>
    <t>never</t>
  </si>
  <si>
    <t>ever</t>
  </si>
  <si>
    <t>always</t>
  </si>
  <si>
    <t>… do you go to the gym?</t>
  </si>
  <si>
    <t>How much</t>
  </si>
  <si>
    <t>How often</t>
  </si>
  <si>
    <t>Many times</t>
  </si>
  <si>
    <t>What … your sister do?</t>
  </si>
  <si>
    <t>do</t>
  </si>
  <si>
    <t>make</t>
  </si>
  <si>
    <t>Look at that girl! She … an ice cream</t>
  </si>
  <si>
    <t>drink</t>
  </si>
  <si>
    <t>is eating</t>
  </si>
  <si>
    <t>eats</t>
  </si>
  <si>
    <t>My sister works in a restaurant. She … very well</t>
  </si>
  <si>
    <t>cook</t>
  </si>
  <si>
    <t>can cook</t>
  </si>
  <si>
    <t>cans cook</t>
  </si>
  <si>
    <t>Tell me, is … your coat?</t>
  </si>
  <si>
    <t>those</t>
  </si>
  <si>
    <t>it</t>
  </si>
  <si>
    <t>this</t>
  </si>
  <si>
    <t>I'd like some coffee. I'm afraid there isn't …</t>
  </si>
  <si>
    <t>anything</t>
  </si>
  <si>
    <t>some</t>
  </si>
  <si>
    <t>There is … milk in the fridge.</t>
  </si>
  <si>
    <t>a lot</t>
  </si>
  <si>
    <t>more</t>
  </si>
  <si>
    <t>enough</t>
  </si>
  <si>
    <t>Kate and Jenny are sisters and Bill is … brother.</t>
  </si>
  <si>
    <t>their</t>
  </si>
  <si>
    <t>them</t>
  </si>
  <si>
    <t>Is that your car? No, …</t>
  </si>
  <si>
    <t>it is</t>
  </si>
  <si>
    <t>this is</t>
  </si>
  <si>
    <t>it isn't</t>
  </si>
  <si>
    <t>… are you? I am in the bedroom.</t>
  </si>
  <si>
    <t>Where</t>
  </si>
  <si>
    <t>Why</t>
  </si>
  <si>
    <t>When</t>
  </si>
  <si>
    <t>I am fine</t>
  </si>
  <si>
    <t>I am good</t>
  </si>
  <si>
    <t>You are ok</t>
  </si>
  <si>
    <t>I … hungry.</t>
  </si>
  <si>
    <t>got</t>
  </si>
  <si>
    <t>Our house has three bedrooms. I have the …</t>
  </si>
  <si>
    <t>largest</t>
  </si>
  <si>
    <t>greater</t>
  </si>
  <si>
    <t>big</t>
  </si>
  <si>
    <t>on</t>
  </si>
  <si>
    <t>because</t>
  </si>
  <si>
    <t>Shall we go … the cinema tonight?</t>
  </si>
  <si>
    <t>John and Mary have been married … last October.</t>
  </si>
  <si>
    <t>in</t>
  </si>
  <si>
    <t>since</t>
  </si>
  <si>
    <t>I have been learning English … two years.</t>
  </si>
  <si>
    <t>for</t>
  </si>
  <si>
    <t>My son is afraid … dogs</t>
  </si>
  <si>
    <t>into</t>
  </si>
  <si>
    <t>of</t>
  </si>
  <si>
    <t>What … ? A letter to my pen friend.</t>
  </si>
  <si>
    <t>are you writing</t>
  </si>
  <si>
    <t>does you write</t>
  </si>
  <si>
    <t>write</t>
  </si>
  <si>
    <t>Where…?</t>
  </si>
  <si>
    <t>do he go</t>
  </si>
  <si>
    <t>doesn't he going</t>
  </si>
  <si>
    <t>did he go</t>
  </si>
  <si>
    <t>Chinese people … a lot of rice.</t>
  </si>
  <si>
    <t>eat</t>
  </si>
  <si>
    <t>are eating</t>
  </si>
  <si>
    <t>How old is Bill?</t>
  </si>
  <si>
    <t>He is 21</t>
  </si>
  <si>
    <t>He has 21</t>
  </si>
  <si>
    <t>She are 21</t>
  </si>
  <si>
    <t>What is her job? … nurse.</t>
  </si>
  <si>
    <t>She is a</t>
  </si>
  <si>
    <t>She</t>
  </si>
  <si>
    <t>She has a</t>
  </si>
  <si>
    <t>Where …? From Japan.</t>
  </si>
  <si>
    <t>are you from</t>
  </si>
  <si>
    <t>are you for</t>
  </si>
  <si>
    <t>is Japan</t>
  </si>
  <si>
    <t>Do you like London? Yes, …</t>
  </si>
  <si>
    <t>I do</t>
  </si>
  <si>
    <t>so I do</t>
  </si>
  <si>
    <t>I like</t>
  </si>
  <si>
    <t>Where are you going … Friday?</t>
  </si>
  <si>
    <t>What … in London last weekend?</t>
  </si>
  <si>
    <t>you did</t>
  </si>
  <si>
    <t>did you</t>
  </si>
  <si>
    <t>did you do</t>
  </si>
  <si>
    <t>Is your English improving? …</t>
  </si>
  <si>
    <t>Hoping</t>
  </si>
  <si>
    <t>I hope so</t>
  </si>
  <si>
    <t>I hope it</t>
  </si>
  <si>
    <t>He was moving the lawn when I … him yesterday</t>
  </si>
  <si>
    <t>had seen</t>
  </si>
  <si>
    <t>was seeing</t>
  </si>
  <si>
    <t>Last Tuesday I … to the Passport Office.</t>
  </si>
  <si>
    <t>must gone</t>
  </si>
  <si>
    <t>must go</t>
  </si>
  <si>
    <t>had to go</t>
  </si>
  <si>
    <t>How many people … in your family?</t>
  </si>
  <si>
    <t>are there</t>
  </si>
  <si>
    <t>are they</t>
  </si>
  <si>
    <t>What time is it? …</t>
  </si>
  <si>
    <t>Then and a quarter</t>
  </si>
  <si>
    <t>A quarter past ten</t>
  </si>
  <si>
    <t>Fifteen after ten o'clock</t>
  </si>
  <si>
    <t>I get up at 8 o'clock … morning</t>
  </si>
  <si>
    <t>in the</t>
  </si>
  <si>
    <t>at the</t>
  </si>
  <si>
    <t>What were you doing at 7:30 on Sunday evening? … TV</t>
  </si>
  <si>
    <t>Watched</t>
  </si>
  <si>
    <t>I was watching</t>
  </si>
  <si>
    <t>Was watched</t>
  </si>
  <si>
    <t>What time … to bed during the week?</t>
  </si>
  <si>
    <t>you are going</t>
  </si>
  <si>
    <t>are you go</t>
  </si>
  <si>
    <t>do you go</t>
  </si>
  <si>
    <t>How much … where you live?</t>
  </si>
  <si>
    <t>do houses cost</t>
  </si>
  <si>
    <t>does cost houses</t>
  </si>
  <si>
    <t>do cost houses</t>
  </si>
  <si>
    <t>I'm afraid I haven't got …</t>
  </si>
  <si>
    <t>scissor</t>
  </si>
  <si>
    <t>some scissors</t>
  </si>
  <si>
    <t>any scissors</t>
  </si>
  <si>
    <t>Would you mind … me that pencil?</t>
  </si>
  <si>
    <t>passing</t>
  </si>
  <si>
    <t>pass</t>
  </si>
  <si>
    <t>to pass to</t>
  </si>
  <si>
    <t>I wish you …</t>
  </si>
  <si>
    <t>are here</t>
  </si>
  <si>
    <t>were here</t>
  </si>
  <si>
    <t>was here</t>
  </si>
  <si>
    <t>How old are you? …</t>
  </si>
  <si>
    <t>I'm 30 years old</t>
  </si>
  <si>
    <t>I have 30</t>
  </si>
  <si>
    <t>30 years</t>
  </si>
  <si>
    <t>She came to Britain …</t>
  </si>
  <si>
    <t>at four days</t>
  </si>
  <si>
    <t>four days ago</t>
  </si>
  <si>
    <t>since four days</t>
  </si>
  <si>
    <t>I'm sorry. I haven't done my report ….</t>
  </si>
  <si>
    <t>yet</t>
  </si>
  <si>
    <t>already</t>
  </si>
  <si>
    <t>until the present</t>
  </si>
  <si>
    <t>My friend doesn't speak Chinese. I don't ….</t>
  </si>
  <si>
    <t>too</t>
  </si>
  <si>
    <t>also</t>
  </si>
  <si>
    <t>either</t>
  </si>
  <si>
    <t>It's time … some work.</t>
  </si>
  <si>
    <t>she did</t>
  </si>
  <si>
    <t>for to do</t>
  </si>
  <si>
    <t>she would do</t>
  </si>
  <si>
    <t>She asked me how big …</t>
  </si>
  <si>
    <t>is your house</t>
  </si>
  <si>
    <t>is my house</t>
  </si>
  <si>
    <t>my house was</t>
  </si>
  <si>
    <t>My friend let … his bike yesterday.</t>
  </si>
  <si>
    <t>me borrow</t>
  </si>
  <si>
    <t>to borrow</t>
  </si>
  <si>
    <t>me to borrow</t>
  </si>
  <si>
    <t>I have difficulty … English.</t>
  </si>
  <si>
    <t>to writing</t>
  </si>
  <si>
    <t>to write</t>
  </si>
  <si>
    <t>writing</t>
  </si>
  <si>
    <t>We're having the party at ….</t>
  </si>
  <si>
    <t>the Deborah's house</t>
  </si>
  <si>
    <t>Deborah's</t>
  </si>
  <si>
    <t>house of Deborah's</t>
  </si>
  <si>
    <t>It's now 9 o'clock and the train … arrive at 8:15.</t>
  </si>
  <si>
    <t>was due to</t>
  </si>
  <si>
    <t>will</t>
  </si>
  <si>
    <t>I do not like tests. Neither …</t>
  </si>
  <si>
    <t>do I</t>
  </si>
  <si>
    <t>I don't</t>
  </si>
  <si>
    <t>Is that your car? No, ….</t>
  </si>
  <si>
    <t>is not</t>
  </si>
  <si>
    <t>it is not</t>
  </si>
  <si>
    <t>Good afternoon. Excelsior Hotel. Can I … you?</t>
  </si>
  <si>
    <t>attend</t>
  </si>
  <si>
    <t>assist</t>
  </si>
  <si>
    <t>help</t>
  </si>
  <si>
    <t>do you write</t>
  </si>
  <si>
    <t>write you</t>
  </si>
  <si>
    <t>Il turno 5 inizia e finisce alle ore:</t>
  </si>
  <si>
    <t>05:00-15:00</t>
  </si>
  <si>
    <t>La provincia di Cremona con l'Emilia Romagna</t>
  </si>
  <si>
    <t>l'insieme dei sedimi aeroportuali di Linate, Malpensa, Orio al Serio</t>
  </si>
  <si>
    <t>dalla Giunta Regionale, sentita apposita Commissione Consultiva istituita ai sensi dell'art. 4, comma 4, della Legge 15 gennaio 1992 n.21</t>
  </si>
  <si>
    <t>Ai sensi della D.g.r. 17 dicembre 2015, n. X/4591 della Disciplina del servizio taxi nel bacino aeroportuale lombardo, a quanto ammonta la tariffa predeterminata Milano/Malpensa?</t>
  </si>
  <si>
    <t>Nell'ambito dell'uso convenzionale, ai sensi dell'All. 1 della D.g.r. 1 luglio 2014, n. X/2030 della Disciplina del servizio taxi nel bacino aeroportuale lombardo, il costo iniziale feriale ammonta a:</t>
  </si>
  <si>
    <t>Nell'ambito dell'uso convenzionale, ai sensi dell'All. 1 della D.g.r. 1 luglio 2014, n. X/2030 della Disciplina del servizio taxi nel bacino aeroportuale lombardo, il costo chilometrico ammonta a:</t>
  </si>
  <si>
    <t>Nell'ambito dell'uso convenzionale, ai sensi dell'All. 1 della D.g.r. 1 luglio 2014, n. X/2030 della Disciplina del servizio taxi nel bacino aeroportuale lombardo, il costo orario ammonta a:</t>
  </si>
  <si>
    <t>Nell'ambito dell'uso convenzionale, ai sensi dell'All. 1 della D.g.r. 1 luglio 2014, n. X/2030 della Disciplina del servizio taxi nel bacino aeroportuale lombardo, il costo iniziale notturno ammonta a:</t>
  </si>
  <si>
    <t>Nell'ambito dell'uso convenzionale, ai sensi dell'All. 1 della D.g.r. 1 luglio 2014, n. X/2030 della Disciplina del servizio taxi nel bacino aeroportuale lombardo, il costo iniziale festivo ammonta a:</t>
  </si>
  <si>
    <t>mezz'ora</t>
  </si>
  <si>
    <t>Nell'ambito dell'uso convenzionale, ai sensi dell'All. 1 della D.g.r. 1 luglio 2014, n. X/2030 della Disciplina del servizio taxi nel bacino aeroportuale lombardo, la tariffa minima per le corse in partenza dagli aeroporti ammonta a:</t>
  </si>
  <si>
    <t>Istituto Stomatologico</t>
  </si>
  <si>
    <t>Museo Manzoniano</t>
  </si>
  <si>
    <t>Istituto Auxologico</t>
  </si>
  <si>
    <t>teatro carcano</t>
  </si>
  <si>
    <t>errore</t>
  </si>
  <si>
    <t>Clinica san Pio X</t>
  </si>
  <si>
    <t>Caduti Resistenza</t>
  </si>
  <si>
    <t>C'est mon parapluie ! C'est …………. !</t>
  </si>
  <si>
    <t>la mien</t>
  </si>
  <si>
    <t>le mienne</t>
  </si>
  <si>
    <t>le mien</t>
  </si>
  <si>
    <t>Je connais bien cet homme …………. est sur la photo.</t>
  </si>
  <si>
    <t>qui</t>
  </si>
  <si>
    <t>que</t>
  </si>
  <si>
    <t>où</t>
  </si>
  <si>
    <t>Il va à Lion ? ………….</t>
  </si>
  <si>
    <t>Oui Felix en va</t>
  </si>
  <si>
    <t>Oui Felix y va</t>
  </si>
  <si>
    <t>Non Felix y va</t>
  </si>
  <si>
    <t>a sorti</t>
  </si>
  <si>
    <t>est sorti</t>
  </si>
  <si>
    <t>ont sorti</t>
  </si>
  <si>
    <t>Elle …………. de la maison.</t>
  </si>
  <si>
    <t>Mon voisin …………. son chien trois fois ce matin.</t>
  </si>
  <si>
    <t>est sortie</t>
  </si>
  <si>
    <t xml:space="preserve">…………. demandé à ma mère de venir. </t>
  </si>
  <si>
    <t>J'ai</t>
  </si>
  <si>
    <t>Je suis</t>
  </si>
  <si>
    <t>je</t>
  </si>
  <si>
    <t>Demain, nous …………. faire du bateau.</t>
  </si>
  <si>
    <t>ayons</t>
  </si>
  <si>
    <t>irons</t>
  </si>
  <si>
    <t>somme allés</t>
  </si>
  <si>
    <t xml:space="preserve">Pourquoi tu ne …………. écoutes pas ? Nous sommes tes parents </t>
  </si>
  <si>
    <t>nous</t>
  </si>
  <si>
    <t>me</t>
  </si>
  <si>
    <t>lui</t>
  </si>
  <si>
    <t>des</t>
  </si>
  <si>
    <t>du</t>
  </si>
  <si>
    <t>de</t>
  </si>
  <si>
    <t>Donnez-moi un kilo …………. pommes de terre.</t>
  </si>
  <si>
    <t>Tu veux dormir …………. moi ?</t>
  </si>
  <si>
    <t>chez</t>
  </si>
  <si>
    <t>à</t>
  </si>
  <si>
    <t>Je travaille en …………. de la musique.</t>
  </si>
  <si>
    <t>écoute</t>
  </si>
  <si>
    <t>écouter</t>
  </si>
  <si>
    <t>écoutant</t>
  </si>
  <si>
    <t>Si ! Je suis sûre que Bernadette …………. ce soir.</t>
  </si>
  <si>
    <t>vienne</t>
  </si>
  <si>
    <t>viendra</t>
  </si>
  <si>
    <t>viens</t>
  </si>
  <si>
    <t>Excusez-moi madame, je …………. essayer une autre taille s'il vous plaît.</t>
  </si>
  <si>
    <t>voudrais</t>
  </si>
  <si>
    <t>je veut</t>
  </si>
  <si>
    <t>voulais</t>
  </si>
  <si>
    <t>Quand j'étais plus jeune, je …………. tous les week-ends.</t>
  </si>
  <si>
    <t>ai skié</t>
  </si>
  <si>
    <t>skiais</t>
  </si>
  <si>
    <t>j'aurais ski</t>
  </si>
  <si>
    <t>Cet après-midi, nous …………. le musée des Beaux-Arts.</t>
  </si>
  <si>
    <t>aller visitons</t>
  </si>
  <si>
    <t>aller visiter</t>
  </si>
  <si>
    <t>allons visiter</t>
  </si>
  <si>
    <t>Elles …………. à la chorale du village.</t>
  </si>
  <si>
    <t>chanter</t>
  </si>
  <si>
    <t>chantent</t>
  </si>
  <si>
    <t>chanté</t>
  </si>
  <si>
    <t>Je viens …………. Italie.</t>
  </si>
  <si>
    <t>d'</t>
  </si>
  <si>
    <t xml:space="preserve">Est-ce que tu as fait …………. tennis hier ? </t>
  </si>
  <si>
    <t>de le</t>
  </si>
  <si>
    <t>le</t>
  </si>
  <si>
    <t>Quel est</t>
  </si>
  <si>
    <t>Quels sont</t>
  </si>
  <si>
    <t>Quelle est</t>
  </si>
  <si>
    <t>…………. ton numéro de téléphone ?</t>
  </si>
  <si>
    <t>Alexandra est …………. au restaurant.</t>
  </si>
  <si>
    <t>serveur</t>
  </si>
  <si>
    <t>serveuse</t>
  </si>
  <si>
    <t>service</t>
  </si>
  <si>
    <t>Pour mon anniversaire, j'invite tous …………. amis chez moi.</t>
  </si>
  <si>
    <t>mes</t>
  </si>
  <si>
    <t>mon</t>
  </si>
  <si>
    <t>ma</t>
  </si>
  <si>
    <t>Est-ce que tu vas au cinéma samedi ? Non je n'…………. vais pas.</t>
  </si>
  <si>
    <t>en</t>
  </si>
  <si>
    <t>y</t>
  </si>
  <si>
    <t>pour</t>
  </si>
  <si>
    <t>Ma grand-mère est incapable …………. savoir utiliser un téléphone mobile.</t>
  </si>
  <si>
    <t>J'aime les Italiens et en particulier …………. cuisine.</t>
  </si>
  <si>
    <t>son</t>
  </si>
  <si>
    <t>leur</t>
  </si>
  <si>
    <t>sa</t>
  </si>
  <si>
    <t>une</t>
  </si>
  <si>
    <t>Qu'est-ce que c'est ? C'est …………. spécialité de mon pays.</t>
  </si>
  <si>
    <t>Nous arrivons …………. Russie où il fait très froid.</t>
  </si>
  <si>
    <t>Mes parents ont …………. yeux bleus.</t>
  </si>
  <si>
    <t>les</t>
  </si>
  <si>
    <t>l'</t>
  </si>
  <si>
    <t>Je suis canadienne ; j'habite …………. Toronto.</t>
  </si>
  <si>
    <t>Euro 13,50</t>
  </si>
  <si>
    <t>Euro 29,10</t>
  </si>
  <si>
    <t>Euro 28,60</t>
  </si>
  <si>
    <t>Euro 28,32</t>
  </si>
  <si>
    <t>110 euro</t>
  </si>
  <si>
    <t>A euro 14,69 e quando si supera la velocità di 50Km/h per più di 60 secondi</t>
  </si>
  <si>
    <t>Euro 3,40 feriale, euro 5,60 festivo, euro 6,70 notturno</t>
  </si>
  <si>
    <t>Euro 6,70</t>
  </si>
  <si>
    <t>Euro 3,40</t>
  </si>
  <si>
    <t>Euro 16,40</t>
  </si>
  <si>
    <t>Euro 13,10</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</si>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</sst>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quot;€&quot;\ #,##0;[Red]\-&quot;€&quot;\ #,##0"/>
    <numFmt numFmtId="165" formatCode="&quot;€&quot;\ #,##0.00;[Red]\-&quot;€&quot;\ #,##0.00"/>
    <numFmt numFmtId="166" formatCode="_-* #,##0_-;\-* #,##0_-;_-* &quot;-&quot;??_-;_-@_-"/>
  </numFmts>
  <fonts count="25" x14ac:knownFonts="1">
    <font>
      <sz val="11"/>
      <color theme="1"/>
      <name val="Calibri"/>
      <family val="2"/>
      <scheme val="minor"/>
    </font>
    <font>
      <sz val="14"/>
      <color indexed="8"/>
      <name val="Calibri"/>
      <family val="2"/>
    </font>
    <font>
      <sz val="11"/>
      <color indexed="8"/>
      <name val="Calibri"/>
      <family val="2"/>
    </font>
    <font>
      <b/>
      <sz val="11"/>
      <color indexed="10"/>
      <name val="Calibri"/>
      <family val="2"/>
    </font>
    <font>
      <b/>
      <sz val="11"/>
      <color indexed="60"/>
      <name val="Calibri"/>
      <family val="2"/>
    </font>
    <font>
      <b/>
      <sz val="14"/>
      <color indexed="10"/>
      <name val="Calibri"/>
      <family val="2"/>
    </font>
    <font>
      <sz val="11"/>
      <color indexed="10"/>
      <name val="Calibri"/>
      <family val="2"/>
    </font>
    <font>
      <b/>
      <u/>
      <sz val="14"/>
      <color indexed="8"/>
      <name val="Calibri"/>
      <family val="2"/>
    </font>
    <font>
      <i/>
      <sz val="11"/>
      <color indexed="10"/>
      <name val="Calibri"/>
      <family val="2"/>
    </font>
    <font>
      <b/>
      <sz val="11"/>
      <color indexed="53"/>
      <name val="Calibri"/>
      <family val="2"/>
    </font>
    <font>
      <sz val="8"/>
      <color indexed="63"/>
      <name val="Verdana"/>
      <family val="2"/>
    </font>
    <font>
      <b/>
      <sz val="14"/>
      <color indexed="62"/>
      <name val="Calibri"/>
      <family val="2"/>
    </font>
    <font>
      <sz val="11"/>
      <color indexed="9"/>
      <name val="Calibri"/>
      <family val="2"/>
    </font>
    <font>
      <b/>
      <sz val="16"/>
      <color indexed="17"/>
      <name val="Verdana"/>
      <family val="2"/>
    </font>
    <font>
      <sz val="16"/>
      <color theme="1"/>
      <name val="Calibri"/>
      <family val="2"/>
      <scheme val="minor"/>
    </font>
    <font>
      <b/>
      <sz val="16"/>
      <color indexed="10"/>
      <name val="Verdana"/>
      <family val="2"/>
    </font>
    <font>
      <b/>
      <sz val="16"/>
      <color indexed="8"/>
      <name val="Calibri"/>
      <family val="2"/>
    </font>
    <font>
      <sz val="16"/>
      <color indexed="8"/>
      <name val="Calibri"/>
      <family val="2"/>
    </font>
    <font>
      <sz val="16"/>
      <color indexed="9"/>
      <name val="Calibri"/>
      <family val="2"/>
    </font>
    <font>
      <b/>
      <sz val="16"/>
      <color indexed="9"/>
      <name val="Calibri"/>
      <family val="2"/>
    </font>
    <font>
      <b/>
      <sz val="16"/>
      <color indexed="22"/>
      <name val="Calibri"/>
      <family val="2"/>
    </font>
    <font>
      <sz val="16"/>
      <name val="Calibri"/>
      <family val="2"/>
    </font>
    <font>
      <sz val="14"/>
      <color theme="1"/>
      <name val="Calibri"/>
      <family val="2"/>
      <scheme val="minor"/>
    </font>
    <font>
      <sz val="16"/>
      <color indexed="63"/>
      <name val="Verdana"/>
      <family val="2"/>
    </font>
    <font>
      <sz val="16"/>
      <color rgb="FF000000"/>
      <name val="Calibri"/>
      <family val="2"/>
    </font>
  </fonts>
  <fills count="9">
    <fill>
      <patternFill patternType="none"/>
    </fill>
    <fill>
      <patternFill patternType="gray125"/>
    </fill>
    <fill>
      <patternFill patternType="solid">
        <fgColor indexed="13"/>
        <bgColor indexed="64"/>
      </patternFill>
    </fill>
    <fill>
      <patternFill patternType="solid">
        <fgColor indexed="49"/>
        <bgColor indexed="64"/>
      </patternFill>
    </fill>
    <fill>
      <patternFill patternType="solid">
        <fgColor indexed="50"/>
        <bgColor indexed="64"/>
      </patternFill>
    </fill>
    <fill>
      <patternFill patternType="solid">
        <fgColor indexed="10"/>
        <bgColor indexed="64"/>
      </patternFill>
    </fill>
    <fill>
      <patternFill patternType="solid">
        <fgColor indexed="51"/>
        <bgColor indexed="64"/>
      </patternFill>
    </fill>
    <fill>
      <patternFill patternType="solid">
        <fgColor indexed="11"/>
        <bgColor indexed="64"/>
      </patternFill>
    </fill>
    <fill>
      <patternFill patternType="solid">
        <fgColor rgb="FFFFFF00"/>
        <bgColor indexed="64"/>
      </patternFill>
    </fill>
  </fills>
  <borders count="9">
    <border>
      <left/>
      <right/>
      <top/>
      <bottom/>
      <diagonal/>
    </border>
    <border>
      <left style="thin">
        <color auto="1"/>
      </left>
      <right style="thin">
        <color auto="1"/>
      </right>
      <top style="thin">
        <color auto="1"/>
      </top>
      <bottom style="thin">
        <color auto="1"/>
      </bottom>
      <diagonal/>
    </border>
    <border>
      <left/>
      <right style="medium">
        <color auto="1"/>
      </right>
      <top/>
      <bottom/>
      <diagonal/>
    </border>
    <border>
      <left/>
      <right style="medium">
        <color auto="1"/>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style="medium">
        <color auto="1"/>
      </right>
      <top style="medium">
        <color auto="1"/>
      </top>
      <bottom style="medium">
        <color auto="1"/>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91">
    <xf numFmtId="0" fontId="0" fillId="0" borderId="0" xfId="0"/>
    <xf numFmtId="0" fontId="0" fillId="0" borderId="0" xfId="0" applyAlignment="1">
      <alignment horizontal="center"/>
    </xf>
    <xf numFmtId="0" fontId="0" fillId="2" borderId="0" xfId="0" applyFill="1" applyAlignment="1">
      <alignment horizontal="center"/>
    </xf>
    <xf numFmtId="0" fontId="0" fillId="2" borderId="0" xfId="0" applyFill="1"/>
    <xf numFmtId="0" fontId="0" fillId="4" borderId="0" xfId="0" applyFill="1"/>
    <xf numFmtId="0" fontId="3" fillId="4" borderId="0" xfId="0" applyFont="1" applyFill="1"/>
    <xf numFmtId="0" fontId="0" fillId="4" borderId="0" xfId="0" applyFill="1" applyAlignment="1">
      <alignment horizontal="center"/>
    </xf>
    <xf numFmtId="0" fontId="5" fillId="4" borderId="0" xfId="0" applyFont="1" applyFill="1"/>
    <xf numFmtId="0" fontId="1" fillId="2" borderId="8" xfId="0" applyFont="1" applyFill="1" applyBorder="1"/>
    <xf numFmtId="0" fontId="4" fillId="0" borderId="0" xfId="0" quotePrefix="1" applyFont="1" applyAlignment="1">
      <alignment horizontal="right"/>
    </xf>
    <xf numFmtId="16" fontId="0" fillId="0" borderId="0" xfId="0" applyNumberFormat="1"/>
    <xf numFmtId="0" fontId="6" fillId="0" borderId="0" xfId="0" applyFont="1"/>
    <xf numFmtId="0" fontId="3" fillId="0" borderId="0" xfId="0" applyFont="1"/>
    <xf numFmtId="0" fontId="8" fillId="0" borderId="0" xfId="0" applyFont="1"/>
    <xf numFmtId="0" fontId="9" fillId="0" borderId="0" xfId="0" applyFont="1"/>
    <xf numFmtId="0" fontId="4" fillId="0" borderId="0" xfId="0" applyFont="1" applyAlignment="1">
      <alignment horizontal="right"/>
    </xf>
    <xf numFmtId="166" fontId="0" fillId="0" borderId="0" xfId="1" applyNumberFormat="1" applyFont="1"/>
    <xf numFmtId="166" fontId="0" fillId="0" borderId="0" xfId="0" applyNumberFormat="1"/>
    <xf numFmtId="0" fontId="11" fillId="0" borderId="0" xfId="0" applyFont="1" applyAlignment="1">
      <alignment horizontal="left"/>
    </xf>
    <xf numFmtId="0" fontId="0" fillId="0" borderId="0" xfId="0" applyAlignment="1">
      <alignment horizontal="left"/>
    </xf>
    <xf numFmtId="0" fontId="0" fillId="0" borderId="0" xfId="0" applyAlignment="1">
      <alignment horizontal="center" shrinkToFit="1"/>
    </xf>
    <xf numFmtId="0" fontId="10" fillId="0" borderId="0" xfId="0" applyFont="1" applyAlignment="1">
      <alignment horizontal="center" shrinkToFit="1"/>
    </xf>
    <xf numFmtId="0" fontId="0" fillId="0" borderId="0" xfId="0" applyAlignment="1">
      <alignment shrinkToFit="1"/>
    </xf>
    <xf numFmtId="0" fontId="0" fillId="2" borderId="0" xfId="0" applyFill="1" applyAlignment="1">
      <alignment shrinkToFit="1"/>
    </xf>
    <xf numFmtId="0" fontId="12" fillId="0" borderId="0" xfId="0" quotePrefix="1" applyFont="1" applyAlignment="1">
      <alignment horizontal="right"/>
    </xf>
    <xf numFmtId="49" fontId="0" fillId="0" borderId="0" xfId="0" applyNumberFormat="1"/>
    <xf numFmtId="0" fontId="14" fillId="0" borderId="6" xfId="0" applyFont="1" applyBorder="1" applyAlignment="1" applyProtection="1">
      <alignment horizontal="center" vertical="center"/>
      <protection locked="0"/>
    </xf>
    <xf numFmtId="0" fontId="14" fillId="0" borderId="7" xfId="0" applyFont="1" applyBorder="1" applyAlignment="1" applyProtection="1">
      <alignment horizontal="center" vertical="center"/>
      <protection locked="0"/>
    </xf>
    <xf numFmtId="0" fontId="0" fillId="7" borderId="0" xfId="0" applyFill="1" applyAlignment="1">
      <alignment horizontal="center"/>
    </xf>
    <xf numFmtId="0" fontId="14" fillId="6" borderId="0" xfId="0" applyFont="1" applyFill="1" applyAlignment="1">
      <alignment horizontal="center" wrapText="1" shrinkToFit="1"/>
    </xf>
    <xf numFmtId="0" fontId="23" fillId="0" borderId="0" xfId="0" applyFont="1" applyAlignment="1">
      <alignment horizontal="center"/>
    </xf>
    <xf numFmtId="0" fontId="14" fillId="0" borderId="0" xfId="0" applyFont="1" applyAlignment="1">
      <alignment horizontal="center" shrinkToFit="1"/>
    </xf>
    <xf numFmtId="0" fontId="14" fillId="6" borderId="0" xfId="0" applyFont="1" applyFill="1" applyAlignment="1">
      <alignment horizontal="center" shrinkToFit="1"/>
    </xf>
    <xf numFmtId="0" fontId="23" fillId="0" borderId="0" xfId="0" applyFont="1" applyAlignment="1">
      <alignment horizontal="center" shrinkToFit="1"/>
    </xf>
    <xf numFmtId="0" fontId="14" fillId="0" borderId="0" xfId="0" applyFont="1" applyAlignment="1">
      <alignment shrinkToFit="1"/>
    </xf>
    <xf numFmtId="0" fontId="14" fillId="2" borderId="0" xfId="0" applyFont="1" applyFill="1" applyAlignment="1">
      <alignment shrinkToFit="1"/>
    </xf>
    <xf numFmtId="0" fontId="0" fillId="8" borderId="0" xfId="0" applyFill="1"/>
    <xf numFmtId="0" fontId="0" fillId="5" borderId="0" xfId="0" applyFill="1" applyAlignment="1">
      <alignment horizontal="center"/>
    </xf>
    <xf numFmtId="0" fontId="14" fillId="0" borderId="0" xfId="0" applyFont="1" applyProtection="1">
      <protection locked="0"/>
    </xf>
    <xf numFmtId="0" fontId="14" fillId="0" borderId="0" xfId="0" applyFont="1" applyAlignment="1" applyProtection="1">
      <alignment horizontal="center"/>
      <protection locked="0"/>
    </xf>
    <xf numFmtId="10" fontId="14" fillId="0" borderId="0" xfId="2" applyNumberFormat="1" applyFont="1" applyProtection="1">
      <protection locked="0"/>
    </xf>
    <xf numFmtId="14" fontId="14" fillId="0" borderId="0" xfId="0" applyNumberFormat="1" applyFont="1" applyProtection="1">
      <protection locked="0"/>
    </xf>
    <xf numFmtId="10" fontId="14" fillId="0" borderId="0" xfId="2" applyNumberFormat="1" applyFont="1" applyFill="1" applyProtection="1">
      <protection locked="0"/>
    </xf>
    <xf numFmtId="49" fontId="14" fillId="0" borderId="0" xfId="0" applyNumberFormat="1" applyFont="1" applyProtection="1">
      <protection locked="0"/>
    </xf>
    <xf numFmtId="0" fontId="16" fillId="7" borderId="0" xfId="0" applyFont="1" applyFill="1" applyProtection="1">
      <protection locked="0"/>
    </xf>
    <xf numFmtId="10" fontId="17" fillId="0" borderId="0" xfId="0" applyNumberFormat="1" applyFont="1" applyProtection="1">
      <protection locked="0"/>
    </xf>
    <xf numFmtId="9" fontId="17" fillId="0" borderId="0" xfId="2" applyFont="1" applyFill="1" applyProtection="1">
      <protection locked="0"/>
    </xf>
    <xf numFmtId="10" fontId="18" fillId="3" borderId="0" xfId="0" applyNumberFormat="1" applyFont="1" applyFill="1" applyAlignment="1" applyProtection="1">
      <alignment horizontal="center" vertical="center"/>
      <protection locked="0"/>
    </xf>
    <xf numFmtId="9" fontId="14" fillId="0" borderId="0" xfId="2" applyFont="1" applyAlignment="1" applyProtection="1">
      <alignment vertical="center"/>
      <protection locked="0"/>
    </xf>
    <xf numFmtId="0" fontId="19" fillId="5" borderId="0" xfId="0" applyFont="1" applyFill="1" applyProtection="1">
      <protection locked="0"/>
    </xf>
    <xf numFmtId="0" fontId="17" fillId="0" borderId="0" xfId="0" applyFont="1" applyProtection="1">
      <protection locked="0"/>
    </xf>
    <xf numFmtId="0" fontId="20" fillId="5" borderId="0" xfId="0" applyFont="1" applyFill="1" applyProtection="1">
      <protection locked="0"/>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0" fontId="17" fillId="2" borderId="4" xfId="0" applyFont="1" applyFill="1" applyBorder="1" applyAlignment="1" applyProtection="1">
      <alignment horizontal="center" vertical="center"/>
      <protection locked="0"/>
    </xf>
    <xf numFmtId="0" fontId="17" fillId="2" borderId="5" xfId="0" applyFont="1" applyFill="1" applyBorder="1" applyAlignment="1" applyProtection="1">
      <alignment vertical="center" shrinkToFit="1"/>
      <protection locked="0"/>
    </xf>
    <xf numFmtId="0" fontId="14" fillId="0" borderId="2" xfId="0" applyFont="1" applyBorder="1" applyAlignment="1" applyProtection="1">
      <alignment vertical="center"/>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4" fillId="0" borderId="3" xfId="0" applyFont="1" applyBorder="1" applyAlignment="1" applyProtection="1">
      <alignment vertical="center"/>
      <protection locked="0"/>
    </xf>
    <xf numFmtId="0" fontId="14" fillId="5" borderId="0" xfId="0" applyFont="1" applyFill="1" applyProtection="1">
      <protection locked="0"/>
    </xf>
    <xf numFmtId="0" fontId="21" fillId="0" borderId="0" xfId="0" applyFont="1" applyProtection="1">
      <protection locked="0"/>
    </xf>
    <xf numFmtId="0" fontId="17" fillId="2" borderId="5" xfId="0" applyFont="1" applyFill="1" applyBorder="1" applyAlignment="1" applyProtection="1">
      <alignment vertical="center" wrapText="1" shrinkToFit="1"/>
      <protection locked="0"/>
    </xf>
    <xf numFmtId="0" fontId="1" fillId="2" borderId="5" xfId="0" applyFont="1" applyFill="1" applyBorder="1" applyAlignment="1" applyProtection="1">
      <alignment vertical="center" wrapText="1" shrinkToFit="1"/>
      <protection locked="0"/>
    </xf>
    <xf numFmtId="0" fontId="21" fillId="5" borderId="0" xfId="0" applyFont="1" applyFill="1" applyProtection="1">
      <protection locked="0"/>
    </xf>
    <xf numFmtId="0" fontId="14" fillId="0" borderId="2" xfId="0" quotePrefix="1" applyFont="1" applyBorder="1" applyAlignment="1" applyProtection="1">
      <alignment vertical="center"/>
      <protection locked="0"/>
    </xf>
    <xf numFmtId="0" fontId="14" fillId="0" borderId="3" xfId="0" quotePrefix="1" applyFont="1" applyBorder="1" applyAlignment="1" applyProtection="1">
      <alignment vertical="center"/>
      <protection locked="0"/>
    </xf>
    <xf numFmtId="0" fontId="14" fillId="0" borderId="3" xfId="0" quotePrefix="1" applyFont="1" applyBorder="1" applyAlignment="1" applyProtection="1">
      <alignment horizontal="left" vertical="center"/>
      <protection locked="0"/>
    </xf>
    <xf numFmtId="49" fontId="14" fillId="0" borderId="2" xfId="0" applyNumberFormat="1" applyFont="1" applyBorder="1" applyAlignment="1" applyProtection="1">
      <alignment vertical="center"/>
      <protection locked="0"/>
    </xf>
    <xf numFmtId="0" fontId="14" fillId="0" borderId="2" xfId="0" applyFont="1" applyBorder="1" applyAlignment="1" applyProtection="1">
      <alignment horizontal="left" vertical="center"/>
      <protection locked="0"/>
    </xf>
    <xf numFmtId="0" fontId="14" fillId="0" borderId="3" xfId="0" applyFont="1" applyBorder="1" applyAlignment="1" applyProtection="1">
      <alignment horizontal="left" vertical="center"/>
      <protection locked="0"/>
    </xf>
    <xf numFmtId="0" fontId="14" fillId="0" borderId="2" xfId="0" applyFont="1" applyBorder="1" applyAlignment="1" applyProtection="1">
      <alignment horizontal="left" vertical="top"/>
      <protection locked="0"/>
    </xf>
    <xf numFmtId="0" fontId="14" fillId="0" borderId="3" xfId="0" applyFont="1" applyBorder="1" applyAlignment="1" applyProtection="1">
      <alignment horizontal="left" vertical="top"/>
      <protection locked="0"/>
    </xf>
    <xf numFmtId="0" fontId="14" fillId="8" borderId="5" xfId="0" applyFont="1" applyFill="1" applyBorder="1" applyAlignment="1" applyProtection="1">
      <alignment vertical="center" wrapText="1"/>
      <protection locked="0"/>
    </xf>
    <xf numFmtId="165" fontId="14" fillId="0" borderId="2" xfId="0" applyNumberFormat="1" applyFont="1" applyBorder="1" applyAlignment="1" applyProtection="1">
      <alignment horizontal="left" vertical="center"/>
      <protection locked="0"/>
    </xf>
    <xf numFmtId="165" fontId="14" fillId="0" borderId="3" xfId="0" applyNumberFormat="1" applyFont="1" applyBorder="1" applyAlignment="1" applyProtection="1">
      <alignment horizontal="left" vertical="center"/>
      <protection locked="0"/>
    </xf>
    <xf numFmtId="0" fontId="14" fillId="0" borderId="2" xfId="0" applyFont="1" applyBorder="1" applyAlignment="1" applyProtection="1">
      <alignment horizontal="left" vertical="top" wrapText="1"/>
      <protection locked="0"/>
    </xf>
    <xf numFmtId="0" fontId="14" fillId="0" borderId="3"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22" fillId="0" borderId="2" xfId="0" applyFont="1" applyBorder="1" applyAlignment="1" applyProtection="1">
      <alignment vertical="center" wrapText="1"/>
      <protection locked="0"/>
    </xf>
    <xf numFmtId="0" fontId="22" fillId="8" borderId="5" xfId="0" applyFont="1" applyFill="1" applyBorder="1" applyAlignment="1" applyProtection="1">
      <alignment vertical="center" wrapText="1"/>
      <protection locked="0"/>
    </xf>
    <xf numFmtId="164" fontId="14" fillId="0" borderId="2" xfId="0" applyNumberFormat="1" applyFont="1" applyBorder="1" applyAlignment="1" applyProtection="1">
      <alignment horizontal="left" vertical="center"/>
      <protection locked="0"/>
    </xf>
    <xf numFmtId="164" fontId="14" fillId="0" borderId="3" xfId="0" applyNumberFormat="1" applyFont="1" applyBorder="1" applyAlignment="1" applyProtection="1">
      <alignment horizontal="left" vertical="center"/>
      <protection locked="0"/>
    </xf>
    <xf numFmtId="0" fontId="24" fillId="0" borderId="0" xfId="0" applyFont="1" applyAlignment="1" applyProtection="1">
      <alignment horizontal="center"/>
      <protection locked="0"/>
    </xf>
    <xf numFmtId="0" fontId="24" fillId="0" borderId="1" xfId="0" applyFont="1" applyBorder="1" applyAlignment="1" applyProtection="1">
      <alignment horizontal="center"/>
      <protection locked="0"/>
    </xf>
    <xf numFmtId="0" fontId="24" fillId="0" borderId="0" xfId="0" applyFont="1" applyProtection="1">
      <protection locked="0"/>
    </xf>
    <xf numFmtId="0" fontId="14" fillId="0" borderId="2" xfId="0" applyFont="1" applyBorder="1" applyAlignment="1">
      <alignment vertical="center"/>
    </xf>
    <xf numFmtId="0" fontId="14" fillId="0" borderId="3" xfId="0" applyFont="1" applyBorder="1" applyAlignment="1">
      <alignment vertical="center"/>
    </xf>
    <xf numFmtId="0" fontId="13" fillId="0" borderId="0" xfId="0" applyFont="1" applyAlignment="1" applyProtection="1">
      <alignment horizontal="left" vertical="center"/>
      <protection locked="0"/>
    </xf>
    <xf numFmtId="0" fontId="15" fillId="0" borderId="0" xfId="0" applyFont="1" applyAlignment="1" applyProtection="1">
      <alignment horizontal="left" vertical="center"/>
      <protection locked="0"/>
    </xf>
    <xf numFmtId="0" fontId="7" fillId="2" borderId="0" xfId="0" applyFont="1" applyFill="1" applyAlignment="1">
      <alignment horizontal="center"/>
    </xf>
  </cellXfs>
  <cellStyles count="3">
    <cellStyle name="Migliaia" xfId="1" builtinId="3"/>
    <cellStyle name="Normale" xfId="0" builtinId="0"/>
    <cellStyle name="Percentuale" xfId="2" builtinId="5"/>
  </cellStyles>
  <dxfs count="4949">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B050"/>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0000"/>
        </patternFill>
      </fill>
    </dxf>
    <dxf>
      <fill>
        <patternFill>
          <bgColor rgb="FF00E668"/>
        </patternFill>
      </fill>
    </dxf>
    <dxf>
      <fill>
        <patternFill>
          <bgColor rgb="FFFF3300"/>
        </patternFill>
      </fill>
    </dxf>
    <dxf>
      <fill>
        <patternFill>
          <bgColor rgb="FF00E266"/>
        </patternFill>
      </fill>
    </dxf>
    <dxf>
      <fill>
        <patternFill>
          <bgColor rgb="FF00E26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6" Type="http://schemas.openxmlformats.org/officeDocument/2006/relationships/image" Target="../media/image16.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4962525</xdr:colOff>
          <xdr:row>0</xdr:row>
          <xdr:rowOff>123825</xdr:rowOff>
        </xdr:from>
        <xdr:to>
          <xdr:col>1</xdr:col>
          <xdr:colOff>8601075</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0" i="1" u="none" strike="noStrike" baseline="0">
                  <a:solidFill>
                    <a:srgbClr val="3366FF"/>
                  </a:solidFill>
                  <a:latin typeface="Calibri"/>
                  <a:ea typeface="Calibri"/>
                  <a:cs typeface="Calibri"/>
                </a:rPr>
                <a:t>Cancella le risposte inserite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3057525</xdr:colOff>
          <xdr:row>0</xdr:row>
          <xdr:rowOff>200025</xdr:rowOff>
        </xdr:from>
        <xdr:to>
          <xdr:col>5</xdr:col>
          <xdr:colOff>28575</xdr:colOff>
          <xdr:row>3</xdr:row>
          <xdr:rowOff>28575</xdr:rowOff>
        </xdr:to>
        <xdr:sp macro="" textlink="">
          <xdr:nvSpPr>
            <xdr:cNvPr id="4097" name="Button 2"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0" i="1" u="none" strike="noStrike" baseline="0">
                  <a:solidFill>
                    <a:srgbClr val="3366FF"/>
                  </a:solidFill>
                  <a:latin typeface="Calibri"/>
                  <a:ea typeface="Calibri"/>
                  <a:cs typeface="Calibri"/>
                </a:rPr>
                <a:t>Cancella percorso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0</xdr:row>
          <xdr:rowOff>219075</xdr:rowOff>
        </xdr:from>
        <xdr:to>
          <xdr:col>3</xdr:col>
          <xdr:colOff>2905125</xdr:colOff>
          <xdr:row>3</xdr:row>
          <xdr:rowOff>38100</xdr:rowOff>
        </xdr:to>
        <xdr:sp macro="" textlink="">
          <xdr:nvSpPr>
            <xdr:cNvPr id="4098" name="Button 4"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FF6600"/>
                  </a:solidFill>
                  <a:latin typeface="Calibri"/>
                  <a:ea typeface="Calibri"/>
                  <a:cs typeface="Calibri"/>
                </a:rPr>
                <a:t>Verifica percorso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800100</xdr:colOff>
      <xdr:row>0</xdr:row>
      <xdr:rowOff>66675</xdr:rowOff>
    </xdr:from>
    <xdr:to>
      <xdr:col>3</xdr:col>
      <xdr:colOff>4267200</xdr:colOff>
      <xdr:row>10</xdr:row>
      <xdr:rowOff>133350</xdr:rowOff>
    </xdr:to>
    <xdr:pic>
      <xdr:nvPicPr>
        <xdr:cNvPr id="6145" name="Immagine1" descr="Piazzale Loreto_2.jpg">
          <a:extLst>
            <a:ext uri="{FF2B5EF4-FFF2-40B4-BE49-F238E27FC236}">
              <a16:creationId xmlns:a16="http://schemas.microsoft.com/office/drawing/2014/main" id="{00000000-0008-0000-0300-000001180000}"/>
            </a:ext>
          </a:extLst>
        </xdr:cNvPr>
        <xdr:cNvPicPr>
          <a:picLocks noChangeAspect="1"/>
        </xdr:cNvPicPr>
      </xdr:nvPicPr>
      <xdr:blipFill>
        <a:blip xmlns:r="http://schemas.openxmlformats.org/officeDocument/2006/relationships" r:embed="rId1" cstate="print"/>
        <a:srcRect/>
        <a:stretch>
          <a:fillRect/>
        </a:stretch>
      </xdr:blipFill>
      <xdr:spPr bwMode="auto">
        <a:xfrm>
          <a:off x="5829300" y="66675"/>
          <a:ext cx="3467100" cy="1971675"/>
        </a:xfrm>
        <a:prstGeom prst="rect">
          <a:avLst/>
        </a:prstGeom>
        <a:noFill/>
        <a:ln w="9525">
          <a:noFill/>
          <a:miter lim="800000"/>
          <a:headEnd/>
          <a:tailEnd/>
        </a:ln>
      </xdr:spPr>
    </xdr:pic>
    <xdr:clientData/>
  </xdr:twoCellAnchor>
  <xdr:twoCellAnchor editAs="oneCell">
    <xdr:from>
      <xdr:col>3</xdr:col>
      <xdr:colOff>304800</xdr:colOff>
      <xdr:row>12</xdr:row>
      <xdr:rowOff>19050</xdr:rowOff>
    </xdr:from>
    <xdr:to>
      <xdr:col>5</xdr:col>
      <xdr:colOff>19050</xdr:colOff>
      <xdr:row>24</xdr:row>
      <xdr:rowOff>161925</xdr:rowOff>
    </xdr:to>
    <xdr:pic>
      <xdr:nvPicPr>
        <xdr:cNvPr id="6146" name="Immagine2" descr="Piazza Duomo_2.jpg">
          <a:extLst>
            <a:ext uri="{FF2B5EF4-FFF2-40B4-BE49-F238E27FC236}">
              <a16:creationId xmlns:a16="http://schemas.microsoft.com/office/drawing/2014/main" id="{00000000-0008-0000-0300-000002180000}"/>
            </a:ext>
          </a:extLst>
        </xdr:cNvPr>
        <xdr:cNvPicPr>
          <a:picLocks noChangeAspect="1"/>
        </xdr:cNvPicPr>
      </xdr:nvPicPr>
      <xdr:blipFill>
        <a:blip xmlns:r="http://schemas.openxmlformats.org/officeDocument/2006/relationships" r:embed="rId2" cstate="print"/>
        <a:srcRect/>
        <a:stretch>
          <a:fillRect/>
        </a:stretch>
      </xdr:blipFill>
      <xdr:spPr bwMode="auto">
        <a:xfrm>
          <a:off x="5334000" y="2305050"/>
          <a:ext cx="4876800" cy="2428875"/>
        </a:xfrm>
        <a:prstGeom prst="rect">
          <a:avLst/>
        </a:prstGeom>
        <a:noFill/>
        <a:ln w="9525">
          <a:noFill/>
          <a:miter lim="800000"/>
          <a:headEnd/>
          <a:tailEnd/>
        </a:ln>
      </xdr:spPr>
    </xdr:pic>
    <xdr:clientData/>
  </xdr:twoCellAnchor>
  <xdr:twoCellAnchor editAs="oneCell">
    <xdr:from>
      <xdr:col>3</xdr:col>
      <xdr:colOff>333375</xdr:colOff>
      <xdr:row>25</xdr:row>
      <xdr:rowOff>104775</xdr:rowOff>
    </xdr:from>
    <xdr:to>
      <xdr:col>3</xdr:col>
      <xdr:colOff>3105150</xdr:colOff>
      <xdr:row>34</xdr:row>
      <xdr:rowOff>114300</xdr:rowOff>
    </xdr:to>
    <xdr:pic>
      <xdr:nvPicPr>
        <xdr:cNvPr id="6147" name="Immagine3" descr="Largo D'Ancona_2.jpg">
          <a:extLst>
            <a:ext uri="{FF2B5EF4-FFF2-40B4-BE49-F238E27FC236}">
              <a16:creationId xmlns:a16="http://schemas.microsoft.com/office/drawing/2014/main" id="{00000000-0008-0000-0300-000003180000}"/>
            </a:ext>
          </a:extLst>
        </xdr:cNvPr>
        <xdr:cNvPicPr>
          <a:picLocks noChangeAspect="1"/>
        </xdr:cNvPicPr>
      </xdr:nvPicPr>
      <xdr:blipFill>
        <a:blip xmlns:r="http://schemas.openxmlformats.org/officeDocument/2006/relationships" r:embed="rId3" cstate="print"/>
        <a:srcRect/>
        <a:stretch>
          <a:fillRect/>
        </a:stretch>
      </xdr:blipFill>
      <xdr:spPr bwMode="auto">
        <a:xfrm>
          <a:off x="5362575" y="4867275"/>
          <a:ext cx="2771775" cy="1724025"/>
        </a:xfrm>
        <a:prstGeom prst="rect">
          <a:avLst/>
        </a:prstGeom>
        <a:noFill/>
        <a:ln w="9525">
          <a:noFill/>
          <a:miter lim="800000"/>
          <a:headEnd/>
          <a:tailEnd/>
        </a:ln>
      </xdr:spPr>
    </xdr:pic>
    <xdr:clientData/>
  </xdr:twoCellAnchor>
  <xdr:twoCellAnchor editAs="oneCell">
    <xdr:from>
      <xdr:col>3</xdr:col>
      <xdr:colOff>323850</xdr:colOff>
      <xdr:row>34</xdr:row>
      <xdr:rowOff>114300</xdr:rowOff>
    </xdr:from>
    <xdr:to>
      <xdr:col>3</xdr:col>
      <xdr:colOff>2600325</xdr:colOff>
      <xdr:row>45</xdr:row>
      <xdr:rowOff>95250</xdr:rowOff>
    </xdr:to>
    <xdr:pic>
      <xdr:nvPicPr>
        <xdr:cNvPr id="6148" name="Immagine4" descr="Medaglie D'Oro_2.jpg">
          <a:extLst>
            <a:ext uri="{FF2B5EF4-FFF2-40B4-BE49-F238E27FC236}">
              <a16:creationId xmlns:a16="http://schemas.microsoft.com/office/drawing/2014/main" id="{00000000-0008-0000-0300-000004180000}"/>
            </a:ext>
          </a:extLst>
        </xdr:cNvPr>
        <xdr:cNvPicPr>
          <a:picLocks noChangeAspect="1"/>
        </xdr:cNvPicPr>
      </xdr:nvPicPr>
      <xdr:blipFill>
        <a:blip xmlns:r="http://schemas.openxmlformats.org/officeDocument/2006/relationships" r:embed="rId4" cstate="print"/>
        <a:srcRect/>
        <a:stretch>
          <a:fillRect/>
        </a:stretch>
      </xdr:blipFill>
      <xdr:spPr bwMode="auto">
        <a:xfrm>
          <a:off x="5353050" y="6591300"/>
          <a:ext cx="2276475" cy="2076450"/>
        </a:xfrm>
        <a:prstGeom prst="rect">
          <a:avLst/>
        </a:prstGeom>
        <a:noFill/>
        <a:ln w="9525">
          <a:noFill/>
          <a:miter lim="800000"/>
          <a:headEnd/>
          <a:tailEnd/>
        </a:ln>
      </xdr:spPr>
    </xdr:pic>
    <xdr:clientData/>
  </xdr:twoCellAnchor>
  <xdr:twoCellAnchor editAs="oneCell">
    <xdr:from>
      <xdr:col>3</xdr:col>
      <xdr:colOff>2790825</xdr:colOff>
      <xdr:row>40</xdr:row>
      <xdr:rowOff>123825</xdr:rowOff>
    </xdr:from>
    <xdr:to>
      <xdr:col>5</xdr:col>
      <xdr:colOff>428625</xdr:colOff>
      <xdr:row>52</xdr:row>
      <xdr:rowOff>152400</xdr:rowOff>
    </xdr:to>
    <xdr:pic>
      <xdr:nvPicPr>
        <xdr:cNvPr id="6149" name="Immagine5" descr="Piazzale Lodi_2.jpg">
          <a:extLst>
            <a:ext uri="{FF2B5EF4-FFF2-40B4-BE49-F238E27FC236}">
              <a16:creationId xmlns:a16="http://schemas.microsoft.com/office/drawing/2014/main" id="{00000000-0008-0000-0300-000005180000}"/>
            </a:ext>
          </a:extLst>
        </xdr:cNvPr>
        <xdr:cNvPicPr>
          <a:picLocks noChangeAspect="1"/>
        </xdr:cNvPicPr>
      </xdr:nvPicPr>
      <xdr:blipFill>
        <a:blip xmlns:r="http://schemas.openxmlformats.org/officeDocument/2006/relationships" r:embed="rId5" cstate="print"/>
        <a:srcRect/>
        <a:stretch>
          <a:fillRect/>
        </a:stretch>
      </xdr:blipFill>
      <xdr:spPr bwMode="auto">
        <a:xfrm>
          <a:off x="7820025" y="7743825"/>
          <a:ext cx="2800350" cy="2314575"/>
        </a:xfrm>
        <a:prstGeom prst="rect">
          <a:avLst/>
        </a:prstGeom>
        <a:noFill/>
        <a:ln w="9525">
          <a:noFill/>
          <a:miter lim="800000"/>
          <a:headEnd/>
          <a:tailEnd/>
        </a:ln>
      </xdr:spPr>
    </xdr:pic>
    <xdr:clientData/>
  </xdr:twoCellAnchor>
  <xdr:twoCellAnchor editAs="oneCell">
    <xdr:from>
      <xdr:col>3</xdr:col>
      <xdr:colOff>85725</xdr:colOff>
      <xdr:row>49</xdr:row>
      <xdr:rowOff>152400</xdr:rowOff>
    </xdr:from>
    <xdr:to>
      <xdr:col>3</xdr:col>
      <xdr:colOff>2628900</xdr:colOff>
      <xdr:row>60</xdr:row>
      <xdr:rowOff>104775</xdr:rowOff>
    </xdr:to>
    <xdr:pic>
      <xdr:nvPicPr>
        <xdr:cNvPr id="6150" name="Immagine6" descr="Piazzale Corvetto_2.jpg">
          <a:extLst>
            <a:ext uri="{FF2B5EF4-FFF2-40B4-BE49-F238E27FC236}">
              <a16:creationId xmlns:a16="http://schemas.microsoft.com/office/drawing/2014/main" id="{00000000-0008-0000-0300-000006180000}"/>
            </a:ext>
          </a:extLst>
        </xdr:cNvPr>
        <xdr:cNvPicPr>
          <a:picLocks noChangeAspect="1"/>
        </xdr:cNvPicPr>
      </xdr:nvPicPr>
      <xdr:blipFill>
        <a:blip xmlns:r="http://schemas.openxmlformats.org/officeDocument/2006/relationships" r:embed="rId6" cstate="print"/>
        <a:srcRect/>
        <a:stretch>
          <a:fillRect/>
        </a:stretch>
      </xdr:blipFill>
      <xdr:spPr bwMode="auto">
        <a:xfrm>
          <a:off x="5114925" y="9486900"/>
          <a:ext cx="2543175" cy="2047875"/>
        </a:xfrm>
        <a:prstGeom prst="rect">
          <a:avLst/>
        </a:prstGeom>
        <a:noFill/>
        <a:ln w="9525">
          <a:noFill/>
          <a:miter lim="800000"/>
          <a:headEnd/>
          <a:tailEnd/>
        </a:ln>
      </xdr:spPr>
    </xdr:pic>
    <xdr:clientData/>
  </xdr:twoCellAnchor>
  <xdr:twoCellAnchor editAs="oneCell">
    <xdr:from>
      <xdr:col>3</xdr:col>
      <xdr:colOff>2771775</xdr:colOff>
      <xdr:row>54</xdr:row>
      <xdr:rowOff>114300</xdr:rowOff>
    </xdr:from>
    <xdr:to>
      <xdr:col>6</xdr:col>
      <xdr:colOff>276225</xdr:colOff>
      <xdr:row>66</xdr:row>
      <xdr:rowOff>142875</xdr:rowOff>
    </xdr:to>
    <xdr:pic>
      <xdr:nvPicPr>
        <xdr:cNvPr id="6151" name="Immagine7" descr="Piazzale Cadorna_2.jpg">
          <a:extLst>
            <a:ext uri="{FF2B5EF4-FFF2-40B4-BE49-F238E27FC236}">
              <a16:creationId xmlns:a16="http://schemas.microsoft.com/office/drawing/2014/main" id="{00000000-0008-0000-0300-000007180000}"/>
            </a:ext>
          </a:extLst>
        </xdr:cNvPr>
        <xdr:cNvPicPr>
          <a:picLocks noChangeAspect="1"/>
        </xdr:cNvPicPr>
      </xdr:nvPicPr>
      <xdr:blipFill>
        <a:blip xmlns:r="http://schemas.openxmlformats.org/officeDocument/2006/relationships" r:embed="rId7" cstate="print"/>
        <a:srcRect/>
        <a:stretch>
          <a:fillRect/>
        </a:stretch>
      </xdr:blipFill>
      <xdr:spPr bwMode="auto">
        <a:xfrm>
          <a:off x="7800975" y="10401300"/>
          <a:ext cx="3276600" cy="2314575"/>
        </a:xfrm>
        <a:prstGeom prst="rect">
          <a:avLst/>
        </a:prstGeom>
        <a:noFill/>
        <a:ln w="9525">
          <a:noFill/>
          <a:miter lim="800000"/>
          <a:headEnd/>
          <a:tailEnd/>
        </a:ln>
      </xdr:spPr>
    </xdr:pic>
    <xdr:clientData/>
  </xdr:twoCellAnchor>
  <xdr:twoCellAnchor editAs="oneCell">
    <xdr:from>
      <xdr:col>3</xdr:col>
      <xdr:colOff>857250</xdr:colOff>
      <xdr:row>66</xdr:row>
      <xdr:rowOff>133350</xdr:rowOff>
    </xdr:from>
    <xdr:to>
      <xdr:col>3</xdr:col>
      <xdr:colOff>4419600</xdr:colOff>
      <xdr:row>76</xdr:row>
      <xdr:rowOff>57150</xdr:rowOff>
    </xdr:to>
    <xdr:pic>
      <xdr:nvPicPr>
        <xdr:cNvPr id="6152" name="Immagine8" descr="Piazza 5 Giornate_2.jpg">
          <a:extLst>
            <a:ext uri="{FF2B5EF4-FFF2-40B4-BE49-F238E27FC236}">
              <a16:creationId xmlns:a16="http://schemas.microsoft.com/office/drawing/2014/main" id="{00000000-0008-0000-0300-000008180000}"/>
            </a:ext>
          </a:extLst>
        </xdr:cNvPr>
        <xdr:cNvPicPr>
          <a:picLocks noChangeAspect="1"/>
        </xdr:cNvPicPr>
      </xdr:nvPicPr>
      <xdr:blipFill>
        <a:blip xmlns:r="http://schemas.openxmlformats.org/officeDocument/2006/relationships" r:embed="rId8" cstate="print"/>
        <a:srcRect/>
        <a:stretch>
          <a:fillRect/>
        </a:stretch>
      </xdr:blipFill>
      <xdr:spPr bwMode="auto">
        <a:xfrm>
          <a:off x="5886450" y="12706350"/>
          <a:ext cx="3562350" cy="1828800"/>
        </a:xfrm>
        <a:prstGeom prst="rect">
          <a:avLst/>
        </a:prstGeom>
        <a:noFill/>
        <a:ln w="9525">
          <a:noFill/>
          <a:miter lim="800000"/>
          <a:headEnd/>
          <a:tailEnd/>
        </a:ln>
      </xdr:spPr>
    </xdr:pic>
    <xdr:clientData/>
  </xdr:twoCellAnchor>
  <xdr:twoCellAnchor editAs="oneCell">
    <xdr:from>
      <xdr:col>3</xdr:col>
      <xdr:colOff>533400</xdr:colOff>
      <xdr:row>76</xdr:row>
      <xdr:rowOff>95250</xdr:rowOff>
    </xdr:from>
    <xdr:to>
      <xdr:col>4</xdr:col>
      <xdr:colOff>257175</xdr:colOff>
      <xdr:row>87</xdr:row>
      <xdr:rowOff>180975</xdr:rowOff>
    </xdr:to>
    <xdr:pic>
      <xdr:nvPicPr>
        <xdr:cNvPr id="6153" name="Immagine9" descr="Piazza 24 Maggio_2.jpg">
          <a:extLst>
            <a:ext uri="{FF2B5EF4-FFF2-40B4-BE49-F238E27FC236}">
              <a16:creationId xmlns:a16="http://schemas.microsoft.com/office/drawing/2014/main" id="{00000000-0008-0000-0300-000009180000}"/>
            </a:ext>
          </a:extLst>
        </xdr:cNvPr>
        <xdr:cNvPicPr>
          <a:picLocks noChangeAspect="1"/>
        </xdr:cNvPicPr>
      </xdr:nvPicPr>
      <xdr:blipFill>
        <a:blip xmlns:r="http://schemas.openxmlformats.org/officeDocument/2006/relationships" r:embed="rId9" cstate="print"/>
        <a:srcRect/>
        <a:stretch>
          <a:fillRect/>
        </a:stretch>
      </xdr:blipFill>
      <xdr:spPr bwMode="auto">
        <a:xfrm>
          <a:off x="5562600" y="14573250"/>
          <a:ext cx="4257675" cy="2181225"/>
        </a:xfrm>
        <a:prstGeom prst="rect">
          <a:avLst/>
        </a:prstGeom>
        <a:noFill/>
        <a:ln w="9525">
          <a:noFill/>
          <a:miter lim="800000"/>
          <a:headEnd/>
          <a:tailEnd/>
        </a:ln>
      </xdr:spPr>
    </xdr:pic>
    <xdr:clientData/>
  </xdr:twoCellAnchor>
  <xdr:twoCellAnchor editAs="oneCell">
    <xdr:from>
      <xdr:col>3</xdr:col>
      <xdr:colOff>3114675</xdr:colOff>
      <xdr:row>88</xdr:row>
      <xdr:rowOff>28575</xdr:rowOff>
    </xdr:from>
    <xdr:to>
      <xdr:col>7</xdr:col>
      <xdr:colOff>600075</xdr:colOff>
      <xdr:row>98</xdr:row>
      <xdr:rowOff>180975</xdr:rowOff>
    </xdr:to>
    <xdr:pic>
      <xdr:nvPicPr>
        <xdr:cNvPr id="6154" name="Immagine10" descr="Piazzale Cimitero Monumentale_2.jpg">
          <a:extLst>
            <a:ext uri="{FF2B5EF4-FFF2-40B4-BE49-F238E27FC236}">
              <a16:creationId xmlns:a16="http://schemas.microsoft.com/office/drawing/2014/main" id="{00000000-0008-0000-0300-00000A180000}"/>
            </a:ext>
          </a:extLst>
        </xdr:cNvPr>
        <xdr:cNvPicPr>
          <a:picLocks noChangeAspect="1"/>
        </xdr:cNvPicPr>
      </xdr:nvPicPr>
      <xdr:blipFill>
        <a:blip xmlns:r="http://schemas.openxmlformats.org/officeDocument/2006/relationships" r:embed="rId10" cstate="print"/>
        <a:srcRect/>
        <a:stretch>
          <a:fillRect/>
        </a:stretch>
      </xdr:blipFill>
      <xdr:spPr bwMode="auto">
        <a:xfrm>
          <a:off x="8143875" y="16792575"/>
          <a:ext cx="3867150" cy="2057400"/>
        </a:xfrm>
        <a:prstGeom prst="rect">
          <a:avLst/>
        </a:prstGeom>
        <a:noFill/>
        <a:ln w="9525">
          <a:noFill/>
          <a:miter lim="800000"/>
          <a:headEnd/>
          <a:tailEnd/>
        </a:ln>
      </xdr:spPr>
    </xdr:pic>
    <xdr:clientData/>
  </xdr:twoCellAnchor>
  <xdr:twoCellAnchor editAs="oneCell">
    <xdr:from>
      <xdr:col>3</xdr:col>
      <xdr:colOff>200025</xdr:colOff>
      <xdr:row>96</xdr:row>
      <xdr:rowOff>9525</xdr:rowOff>
    </xdr:from>
    <xdr:to>
      <xdr:col>3</xdr:col>
      <xdr:colOff>3067050</xdr:colOff>
      <xdr:row>109</xdr:row>
      <xdr:rowOff>9525</xdr:rowOff>
    </xdr:to>
    <xdr:pic>
      <xdr:nvPicPr>
        <xdr:cNvPr id="6155" name="Immagine11" descr="Missori_2.jpg">
          <a:extLst>
            <a:ext uri="{FF2B5EF4-FFF2-40B4-BE49-F238E27FC236}">
              <a16:creationId xmlns:a16="http://schemas.microsoft.com/office/drawing/2014/main" id="{00000000-0008-0000-0300-00000B180000}"/>
            </a:ext>
          </a:extLst>
        </xdr:cNvPr>
        <xdr:cNvPicPr>
          <a:picLocks noChangeAspect="1"/>
        </xdr:cNvPicPr>
      </xdr:nvPicPr>
      <xdr:blipFill>
        <a:blip xmlns:r="http://schemas.openxmlformats.org/officeDocument/2006/relationships" r:embed="rId11" cstate="print"/>
        <a:srcRect/>
        <a:stretch>
          <a:fillRect/>
        </a:stretch>
      </xdr:blipFill>
      <xdr:spPr bwMode="auto">
        <a:xfrm>
          <a:off x="5229225" y="18297525"/>
          <a:ext cx="2867025" cy="2476500"/>
        </a:xfrm>
        <a:prstGeom prst="rect">
          <a:avLst/>
        </a:prstGeom>
        <a:noFill/>
        <a:ln w="9525">
          <a:noFill/>
          <a:miter lim="800000"/>
          <a:headEnd/>
          <a:tailEnd/>
        </a:ln>
      </xdr:spPr>
    </xdr:pic>
    <xdr:clientData/>
  </xdr:twoCellAnchor>
  <xdr:twoCellAnchor editAs="oneCell">
    <xdr:from>
      <xdr:col>3</xdr:col>
      <xdr:colOff>152400</xdr:colOff>
      <xdr:row>109</xdr:row>
      <xdr:rowOff>57150</xdr:rowOff>
    </xdr:from>
    <xdr:to>
      <xdr:col>3</xdr:col>
      <xdr:colOff>3429000</xdr:colOff>
      <xdr:row>120</xdr:row>
      <xdr:rowOff>9525</xdr:rowOff>
    </xdr:to>
    <xdr:pic>
      <xdr:nvPicPr>
        <xdr:cNvPr id="6156" name="Immagine12" descr="Resistenza Partigiana_2.jpg">
          <a:extLst>
            <a:ext uri="{FF2B5EF4-FFF2-40B4-BE49-F238E27FC236}">
              <a16:creationId xmlns:a16="http://schemas.microsoft.com/office/drawing/2014/main" id="{00000000-0008-0000-0300-00000C180000}"/>
            </a:ext>
          </a:extLst>
        </xdr:cNvPr>
        <xdr:cNvPicPr>
          <a:picLocks noChangeAspect="1"/>
        </xdr:cNvPicPr>
      </xdr:nvPicPr>
      <xdr:blipFill>
        <a:blip xmlns:r="http://schemas.openxmlformats.org/officeDocument/2006/relationships" r:embed="rId12" cstate="print"/>
        <a:srcRect/>
        <a:stretch>
          <a:fillRect/>
        </a:stretch>
      </xdr:blipFill>
      <xdr:spPr bwMode="auto">
        <a:xfrm>
          <a:off x="5181600" y="20821650"/>
          <a:ext cx="3276600" cy="2047875"/>
        </a:xfrm>
        <a:prstGeom prst="rect">
          <a:avLst/>
        </a:prstGeom>
        <a:noFill/>
        <a:ln w="9525">
          <a:noFill/>
          <a:miter lim="800000"/>
          <a:headEnd/>
          <a:tailEnd/>
        </a:ln>
      </xdr:spPr>
    </xdr:pic>
    <xdr:clientData/>
  </xdr:twoCellAnchor>
  <xdr:twoCellAnchor editAs="oneCell">
    <xdr:from>
      <xdr:col>3</xdr:col>
      <xdr:colOff>3552825</xdr:colOff>
      <xdr:row>114</xdr:row>
      <xdr:rowOff>19050</xdr:rowOff>
    </xdr:from>
    <xdr:to>
      <xdr:col>7</xdr:col>
      <xdr:colOff>228600</xdr:colOff>
      <xdr:row>131</xdr:row>
      <xdr:rowOff>133350</xdr:rowOff>
    </xdr:to>
    <xdr:pic>
      <xdr:nvPicPr>
        <xdr:cNvPr id="6157" name="Immagine13" descr="Napoli_2.jpg">
          <a:extLst>
            <a:ext uri="{FF2B5EF4-FFF2-40B4-BE49-F238E27FC236}">
              <a16:creationId xmlns:a16="http://schemas.microsoft.com/office/drawing/2014/main" id="{00000000-0008-0000-0300-00000D180000}"/>
            </a:ext>
          </a:extLst>
        </xdr:cNvPr>
        <xdr:cNvPicPr>
          <a:picLocks noChangeAspect="1"/>
        </xdr:cNvPicPr>
      </xdr:nvPicPr>
      <xdr:blipFill>
        <a:blip xmlns:r="http://schemas.openxmlformats.org/officeDocument/2006/relationships" r:embed="rId13" cstate="print"/>
        <a:srcRect/>
        <a:stretch>
          <a:fillRect/>
        </a:stretch>
      </xdr:blipFill>
      <xdr:spPr bwMode="auto">
        <a:xfrm>
          <a:off x="8582025" y="21736050"/>
          <a:ext cx="3057525" cy="3352800"/>
        </a:xfrm>
        <a:prstGeom prst="rect">
          <a:avLst/>
        </a:prstGeom>
        <a:noFill/>
        <a:ln w="9525">
          <a:noFill/>
          <a:miter lim="800000"/>
          <a:headEnd/>
          <a:tailEnd/>
        </a:ln>
      </xdr:spPr>
    </xdr:pic>
    <xdr:clientData/>
  </xdr:twoCellAnchor>
  <xdr:twoCellAnchor editAs="oneCell">
    <xdr:from>
      <xdr:col>3</xdr:col>
      <xdr:colOff>76200</xdr:colOff>
      <xdr:row>137</xdr:row>
      <xdr:rowOff>28575</xdr:rowOff>
    </xdr:from>
    <xdr:to>
      <xdr:col>3</xdr:col>
      <xdr:colOff>3333750</xdr:colOff>
      <xdr:row>147</xdr:row>
      <xdr:rowOff>133350</xdr:rowOff>
    </xdr:to>
    <xdr:pic>
      <xdr:nvPicPr>
        <xdr:cNvPr id="6158" name="Immagine15" descr="Tricolore_2.jpg">
          <a:extLst>
            <a:ext uri="{FF2B5EF4-FFF2-40B4-BE49-F238E27FC236}">
              <a16:creationId xmlns:a16="http://schemas.microsoft.com/office/drawing/2014/main" id="{00000000-0008-0000-0300-00000E180000}"/>
            </a:ext>
          </a:extLst>
        </xdr:cNvPr>
        <xdr:cNvPicPr>
          <a:picLocks noChangeAspect="1"/>
        </xdr:cNvPicPr>
      </xdr:nvPicPr>
      <xdr:blipFill>
        <a:blip xmlns:r="http://schemas.openxmlformats.org/officeDocument/2006/relationships" r:embed="rId14" cstate="print"/>
        <a:srcRect/>
        <a:stretch>
          <a:fillRect/>
        </a:stretch>
      </xdr:blipFill>
      <xdr:spPr bwMode="auto">
        <a:xfrm>
          <a:off x="5105400" y="26127075"/>
          <a:ext cx="3257550" cy="2009775"/>
        </a:xfrm>
        <a:prstGeom prst="rect">
          <a:avLst/>
        </a:prstGeom>
        <a:noFill/>
        <a:ln w="9525">
          <a:noFill/>
          <a:miter lim="800000"/>
          <a:headEnd/>
          <a:tailEnd/>
        </a:ln>
      </xdr:spPr>
    </xdr:pic>
    <xdr:clientData/>
  </xdr:twoCellAnchor>
  <xdr:twoCellAnchor editAs="oneCell">
    <xdr:from>
      <xdr:col>3</xdr:col>
      <xdr:colOff>104775</xdr:colOff>
      <xdr:row>123</xdr:row>
      <xdr:rowOff>152400</xdr:rowOff>
    </xdr:from>
    <xdr:to>
      <xdr:col>3</xdr:col>
      <xdr:colOff>3495675</xdr:colOff>
      <xdr:row>136</xdr:row>
      <xdr:rowOff>180975</xdr:rowOff>
    </xdr:to>
    <xdr:pic>
      <xdr:nvPicPr>
        <xdr:cNvPr id="6159" name="Immagine14" descr="Porta Lodovica_2.jpg">
          <a:extLst>
            <a:ext uri="{FF2B5EF4-FFF2-40B4-BE49-F238E27FC236}">
              <a16:creationId xmlns:a16="http://schemas.microsoft.com/office/drawing/2014/main" id="{00000000-0008-0000-0300-00000F180000}"/>
            </a:ext>
          </a:extLst>
        </xdr:cNvPr>
        <xdr:cNvPicPr>
          <a:picLocks noChangeAspect="1"/>
        </xdr:cNvPicPr>
      </xdr:nvPicPr>
      <xdr:blipFill>
        <a:blip xmlns:r="http://schemas.openxmlformats.org/officeDocument/2006/relationships" r:embed="rId15" cstate="print"/>
        <a:srcRect/>
        <a:stretch>
          <a:fillRect/>
        </a:stretch>
      </xdr:blipFill>
      <xdr:spPr bwMode="auto">
        <a:xfrm>
          <a:off x="5133975" y="23583900"/>
          <a:ext cx="3390900" cy="2505075"/>
        </a:xfrm>
        <a:prstGeom prst="rect">
          <a:avLst/>
        </a:prstGeom>
        <a:noFill/>
        <a:ln w="9525">
          <a:noFill/>
          <a:miter lim="800000"/>
          <a:headEnd/>
          <a:tailEnd/>
        </a:ln>
      </xdr:spPr>
    </xdr:pic>
    <xdr:clientData/>
  </xdr:twoCellAnchor>
  <xdr:twoCellAnchor editAs="oneCell">
    <xdr:from>
      <xdr:col>3</xdr:col>
      <xdr:colOff>3467100</xdr:colOff>
      <xdr:row>141</xdr:row>
      <xdr:rowOff>171450</xdr:rowOff>
    </xdr:from>
    <xdr:to>
      <xdr:col>7</xdr:col>
      <xdr:colOff>466725</xdr:colOff>
      <xdr:row>155</xdr:row>
      <xdr:rowOff>171450</xdr:rowOff>
    </xdr:to>
    <xdr:pic>
      <xdr:nvPicPr>
        <xdr:cNvPr id="6160" name="Immagine16" descr="Bande Nere_2.jpg">
          <a:extLst>
            <a:ext uri="{FF2B5EF4-FFF2-40B4-BE49-F238E27FC236}">
              <a16:creationId xmlns:a16="http://schemas.microsoft.com/office/drawing/2014/main" id="{00000000-0008-0000-0300-000010180000}"/>
            </a:ext>
          </a:extLst>
        </xdr:cNvPr>
        <xdr:cNvPicPr>
          <a:picLocks noChangeAspect="1"/>
        </xdr:cNvPicPr>
      </xdr:nvPicPr>
      <xdr:blipFill>
        <a:blip xmlns:r="http://schemas.openxmlformats.org/officeDocument/2006/relationships" r:embed="rId16" cstate="print"/>
        <a:srcRect/>
        <a:stretch>
          <a:fillRect/>
        </a:stretch>
      </xdr:blipFill>
      <xdr:spPr bwMode="auto">
        <a:xfrm>
          <a:off x="8496300" y="27031950"/>
          <a:ext cx="3381375" cy="26670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6</xdr:row>
      <xdr:rowOff>0</xdr:rowOff>
    </xdr:from>
    <xdr:to>
      <xdr:col>9</xdr:col>
      <xdr:colOff>219075</xdr:colOff>
      <xdr:row>16</xdr:row>
      <xdr:rowOff>66675</xdr:rowOff>
    </xdr:to>
    <xdr:pic>
      <xdr:nvPicPr>
        <xdr:cNvPr id="4099" name="Immagine12" descr="Resistenza Partigiana_2.jpg">
          <a:extLst>
            <a:ext uri="{FF2B5EF4-FFF2-40B4-BE49-F238E27FC236}">
              <a16:creationId xmlns:a16="http://schemas.microsoft.com/office/drawing/2014/main" id="{00000000-0008-0000-0400-000003100000}"/>
            </a:ext>
          </a:extLst>
        </xdr:cNvPr>
        <xdr:cNvPicPr>
          <a:picLocks noChangeAspect="1"/>
        </xdr:cNvPicPr>
      </xdr:nvPicPr>
      <xdr:blipFill>
        <a:blip xmlns:r="http://schemas.openxmlformats.org/officeDocument/2006/relationships" r:embed="rId1" cstate="print"/>
        <a:srcRect/>
        <a:stretch>
          <a:fillRect/>
        </a:stretch>
      </xdr:blipFill>
      <xdr:spPr bwMode="auto">
        <a:xfrm>
          <a:off x="7486650" y="1257300"/>
          <a:ext cx="3267075" cy="19716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2428875</xdr:colOff>
          <xdr:row>0</xdr:row>
          <xdr:rowOff>200025</xdr:rowOff>
        </xdr:from>
        <xdr:to>
          <xdr:col>5</xdr:col>
          <xdr:colOff>57150</xdr:colOff>
          <xdr:row>2</xdr:row>
          <xdr:rowOff>228600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0" i="1" u="none" strike="noStrike" baseline="0">
                  <a:solidFill>
                    <a:srgbClr val="3366FF"/>
                  </a:solidFill>
                  <a:latin typeface="Calibri"/>
                  <a:ea typeface="Calibri"/>
                  <a:cs typeface="Calibri"/>
                </a:rPr>
                <a:t>Cancella confluenze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0</xdr:row>
          <xdr:rowOff>219075</xdr:rowOff>
        </xdr:from>
        <xdr:to>
          <xdr:col>3</xdr:col>
          <xdr:colOff>2295525</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FF6600"/>
                  </a:solidFill>
                  <a:latin typeface="Calibri"/>
                  <a:ea typeface="Calibri"/>
                  <a:cs typeface="Calibri"/>
                </a:rPr>
                <a:t>Verifica confluenze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1085850</xdr:colOff>
          <xdr:row>0</xdr:row>
          <xdr:rowOff>219075</xdr:rowOff>
        </xdr:from>
        <xdr:to>
          <xdr:col>2</xdr:col>
          <xdr:colOff>2771775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FF6600"/>
                  </a:solidFill>
                  <a:latin typeface="Calibri"/>
                  <a:ea typeface="Calibri"/>
                  <a:cs typeface="Calibri"/>
                </a:rPr>
                <a:t>estrae "Cosa"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1085850</xdr:colOff>
          <xdr:row>0</xdr:row>
          <xdr:rowOff>228600</xdr:rowOff>
        </xdr:from>
        <xdr:to>
          <xdr:col>2</xdr:col>
          <xdr:colOff>3057525</xdr:colOff>
          <xdr:row>2</xdr:row>
          <xdr:rowOff>142875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FF6600"/>
                  </a:solidFill>
                  <a:latin typeface="Calibri"/>
                  <a:ea typeface="Calibri"/>
                  <a:cs typeface="Calibri"/>
                </a:rPr>
                <a:t>estrae "cosa"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3171825</xdr:colOff>
          <xdr:row>0</xdr:row>
          <xdr:rowOff>228600</xdr:rowOff>
        </xdr:from>
        <xdr:to>
          <xdr:col>3</xdr:col>
          <xdr:colOff>238125</xdr:colOff>
          <xdr:row>2</xdr:row>
          <xdr:rowOff>142875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0000FF"/>
                  </a:solidFill>
                  <a:latin typeface="Calibri"/>
                  <a:ea typeface="Calibri"/>
                  <a:cs typeface="Calibri"/>
                </a:rPr>
                <a:t>Verifica "cosa"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0</xdr:row>
          <xdr:rowOff>228600</xdr:rowOff>
        </xdr:from>
        <xdr:to>
          <xdr:col>4</xdr:col>
          <xdr:colOff>1276350</xdr:colOff>
          <xdr:row>2</xdr:row>
          <xdr:rowOff>142875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FF00FF"/>
                  </a:solidFill>
                  <a:latin typeface="Calibri"/>
                  <a:ea typeface="Calibri"/>
                  <a:cs typeface="Calibri"/>
                </a:rPr>
                <a:t>estrae "dove"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1390650</xdr:colOff>
          <xdr:row>0</xdr:row>
          <xdr:rowOff>228600</xdr:rowOff>
        </xdr:from>
        <xdr:to>
          <xdr:col>4</xdr:col>
          <xdr:colOff>3371850</xdr:colOff>
          <xdr:row>2</xdr:row>
          <xdr:rowOff>142875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it-IT" sz="1400" b="1" i="1" u="none" strike="noStrike" baseline="0">
                  <a:solidFill>
                    <a:srgbClr val="0000FF"/>
                  </a:solidFill>
                  <a:latin typeface="Calibri"/>
                  <a:ea typeface="Calibri"/>
                  <a:cs typeface="Calibri"/>
                </a:rPr>
                <a:t>Verifica "dove"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428625</xdr:colOff>
      <xdr:row>0</xdr:row>
      <xdr:rowOff>104775</xdr:rowOff>
    </xdr:from>
    <xdr:to>
      <xdr:col>8</xdr:col>
      <xdr:colOff>238125</xdr:colOff>
      <xdr:row>16</xdr:row>
      <xdr:rowOff>114300</xdr:rowOff>
    </xdr:to>
    <xdr:pic>
      <xdr:nvPicPr>
        <xdr:cNvPr id="8193" name="Picture 5" descr="Lom_1.jpg">
          <a:extLst>
            <a:ext uri="{FF2B5EF4-FFF2-40B4-BE49-F238E27FC236}">
              <a16:creationId xmlns:a16="http://schemas.microsoft.com/office/drawing/2014/main" id="{00000000-0008-0000-0A00-000001200000}"/>
            </a:ext>
          </a:extLst>
        </xdr:cNvPr>
        <xdr:cNvPicPr>
          <a:picLocks noChangeAspect="1"/>
        </xdr:cNvPicPr>
      </xdr:nvPicPr>
      <xdr:blipFill>
        <a:blip xmlns:r="http://schemas.openxmlformats.org/officeDocument/2006/relationships" r:embed="rId1" cstate="print"/>
        <a:srcRect/>
        <a:stretch>
          <a:fillRect/>
        </a:stretch>
      </xdr:blipFill>
      <xdr:spPr bwMode="auto">
        <a:xfrm>
          <a:off x="428625" y="104775"/>
          <a:ext cx="4686300" cy="3057525"/>
        </a:xfrm>
        <a:prstGeom prst="rect">
          <a:avLst/>
        </a:prstGeom>
        <a:noFill/>
        <a:ln w="9525">
          <a:noFill/>
          <a:miter lim="800000"/>
          <a:headEnd/>
          <a:tailEnd/>
        </a:ln>
      </xdr:spPr>
    </xdr:pic>
    <xdr:clientData/>
  </xdr:twoCellAnchor>
  <xdr:twoCellAnchor editAs="oneCell">
    <xdr:from>
      <xdr:col>0</xdr:col>
      <xdr:colOff>276225</xdr:colOff>
      <xdr:row>11</xdr:row>
      <xdr:rowOff>9525</xdr:rowOff>
    </xdr:from>
    <xdr:to>
      <xdr:col>9</xdr:col>
      <xdr:colOff>85725</xdr:colOff>
      <xdr:row>21</xdr:row>
      <xdr:rowOff>152400</xdr:rowOff>
    </xdr:to>
    <xdr:pic>
      <xdr:nvPicPr>
        <xdr:cNvPr id="8194" name="Picture 6" descr="Lom_2.jpg">
          <a:extLst>
            <a:ext uri="{FF2B5EF4-FFF2-40B4-BE49-F238E27FC236}">
              <a16:creationId xmlns:a16="http://schemas.microsoft.com/office/drawing/2014/main" id="{00000000-0008-0000-0A00-000002200000}"/>
            </a:ext>
          </a:extLst>
        </xdr:cNvPr>
        <xdr:cNvPicPr>
          <a:picLocks noChangeAspect="1"/>
        </xdr:cNvPicPr>
      </xdr:nvPicPr>
      <xdr:blipFill>
        <a:blip xmlns:r="http://schemas.openxmlformats.org/officeDocument/2006/relationships" r:embed="rId2" cstate="print"/>
        <a:srcRect/>
        <a:stretch>
          <a:fillRect/>
        </a:stretch>
      </xdr:blipFill>
      <xdr:spPr bwMode="auto">
        <a:xfrm>
          <a:off x="276225" y="2105025"/>
          <a:ext cx="5150827" cy="2047875"/>
        </a:xfrm>
        <a:prstGeom prst="rect">
          <a:avLst/>
        </a:prstGeom>
        <a:noFill/>
        <a:ln w="9525">
          <a:noFill/>
          <a:miter lim="800000"/>
          <a:headEnd/>
          <a:tailEnd/>
        </a:ln>
      </xdr:spPr>
    </xdr:pic>
    <xdr:clientData/>
  </xdr:twoCellAnchor>
  <xdr:twoCellAnchor>
    <xdr:from>
      <xdr:col>5</xdr:col>
      <xdr:colOff>257097</xdr:colOff>
      <xdr:row>1</xdr:row>
      <xdr:rowOff>52368</xdr:rowOff>
    </xdr:from>
    <xdr:to>
      <xdr:col>6</xdr:col>
      <xdr:colOff>342822</xdr:colOff>
      <xdr:row>2</xdr:row>
      <xdr:rowOff>38080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3305097" y="233343"/>
          <a:ext cx="695325" cy="16668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SS38</a:t>
          </a:r>
          <a:r>
            <a:rPr lang="it-IT" sz="600" baseline="0">
              <a:latin typeface="Verdana" pitchFamily="34" charset="0"/>
              <a:ea typeface="Verdana" pitchFamily="34" charset="0"/>
              <a:cs typeface="Verdana" pitchFamily="34" charset="0"/>
            </a:rPr>
            <a:t> Stelvio</a:t>
          </a:r>
          <a:endParaRPr lang="it-IT" sz="600">
            <a:latin typeface="Verdana" pitchFamily="34" charset="0"/>
            <a:ea typeface="Verdana" pitchFamily="34" charset="0"/>
            <a:cs typeface="Verdana" pitchFamily="34" charset="0"/>
          </a:endParaRPr>
        </a:p>
      </xdr:txBody>
    </xdr:sp>
    <xdr:clientData/>
  </xdr:twoCellAnchor>
  <xdr:twoCellAnchor>
    <xdr:from>
      <xdr:col>3</xdr:col>
      <xdr:colOff>376027</xdr:colOff>
      <xdr:row>2</xdr:row>
      <xdr:rowOff>128579</xdr:rowOff>
    </xdr:from>
    <xdr:to>
      <xdr:col>5</xdr:col>
      <xdr:colOff>133350</xdr:colOff>
      <xdr:row>3</xdr:row>
      <xdr:rowOff>114291</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2204827" y="490529"/>
          <a:ext cx="976523" cy="16668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SS36 como &amp; spluga</a:t>
          </a:r>
        </a:p>
      </xdr:txBody>
    </xdr:sp>
    <xdr:clientData/>
  </xdr:twoCellAnchor>
  <xdr:twoCellAnchor>
    <xdr:from>
      <xdr:col>6</xdr:col>
      <xdr:colOff>195184</xdr:colOff>
      <xdr:row>7</xdr:row>
      <xdr:rowOff>66656</xdr:rowOff>
    </xdr:from>
    <xdr:to>
      <xdr:col>7</xdr:col>
      <xdr:colOff>280909</xdr:colOff>
      <xdr:row>8</xdr:row>
      <xdr:rowOff>52368</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3852784" y="1333481"/>
          <a:ext cx="695325" cy="16668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SS42</a:t>
          </a:r>
          <a:r>
            <a:rPr lang="it-IT" sz="600" baseline="0">
              <a:latin typeface="Verdana" pitchFamily="34" charset="0"/>
              <a:ea typeface="Verdana" pitchFamily="34" charset="0"/>
              <a:cs typeface="Verdana" pitchFamily="34" charset="0"/>
            </a:rPr>
            <a:t> Tonale</a:t>
          </a:r>
          <a:endParaRPr lang="it-IT" sz="600">
            <a:latin typeface="Verdana" pitchFamily="34" charset="0"/>
            <a:ea typeface="Verdana" pitchFamily="34" charset="0"/>
            <a:cs typeface="Verdana" pitchFamily="34" charset="0"/>
          </a:endParaRPr>
        </a:p>
      </xdr:txBody>
    </xdr:sp>
    <xdr:clientData/>
  </xdr:twoCellAnchor>
  <xdr:twoCellAnchor>
    <xdr:from>
      <xdr:col>4</xdr:col>
      <xdr:colOff>590369</xdr:colOff>
      <xdr:row>6</xdr:row>
      <xdr:rowOff>166644</xdr:rowOff>
    </xdr:from>
    <xdr:to>
      <xdr:col>6</xdr:col>
      <xdr:colOff>66494</xdr:colOff>
      <xdr:row>7</xdr:row>
      <xdr:rowOff>152356</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3028769" y="1252494"/>
          <a:ext cx="695325" cy="16668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SS39</a:t>
          </a:r>
          <a:r>
            <a:rPr lang="it-IT" sz="600" baseline="0">
              <a:latin typeface="Verdana" pitchFamily="34" charset="0"/>
              <a:ea typeface="Verdana" pitchFamily="34" charset="0"/>
              <a:cs typeface="Verdana" pitchFamily="34" charset="0"/>
            </a:rPr>
            <a:t> Aprica</a:t>
          </a:r>
          <a:endParaRPr lang="it-IT" sz="600">
            <a:latin typeface="Verdana" pitchFamily="34" charset="0"/>
            <a:ea typeface="Verdana" pitchFamily="34" charset="0"/>
            <a:cs typeface="Verdana" pitchFamily="34" charset="0"/>
          </a:endParaRPr>
        </a:p>
      </xdr:txBody>
    </xdr:sp>
    <xdr:clientData/>
  </xdr:twoCellAnchor>
  <xdr:twoCellAnchor>
    <xdr:from>
      <xdr:col>4</xdr:col>
      <xdr:colOff>82295</xdr:colOff>
      <xdr:row>9</xdr:row>
      <xdr:rowOff>133344</xdr:rowOff>
    </xdr:from>
    <xdr:to>
      <xdr:col>5</xdr:col>
      <xdr:colOff>499533</xdr:colOff>
      <xdr:row>10</xdr:row>
      <xdr:rowOff>127000</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2520695" y="1809744"/>
          <a:ext cx="1026838" cy="17992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SS470 V.Brembana</a:t>
          </a:r>
        </a:p>
      </xdr:txBody>
    </xdr:sp>
    <xdr:clientData/>
  </xdr:twoCellAnchor>
  <xdr:twoCellAnchor>
    <xdr:from>
      <xdr:col>2</xdr:col>
      <xdr:colOff>474133</xdr:colOff>
      <xdr:row>10</xdr:row>
      <xdr:rowOff>42851</xdr:rowOff>
    </xdr:from>
    <xdr:to>
      <xdr:col>4</xdr:col>
      <xdr:colOff>66587</xdr:colOff>
      <xdr:row>11</xdr:row>
      <xdr:rowOff>25400</xdr:rowOff>
    </xdr:to>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693333" y="1905518"/>
          <a:ext cx="811654" cy="16881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SS583 Lariana</a:t>
          </a:r>
        </a:p>
      </xdr:txBody>
    </xdr:sp>
    <xdr:clientData/>
  </xdr:twoCellAnchor>
  <xdr:twoCellAnchor>
    <xdr:from>
      <xdr:col>6</xdr:col>
      <xdr:colOff>463295</xdr:colOff>
      <xdr:row>19</xdr:row>
      <xdr:rowOff>128658</xdr:rowOff>
    </xdr:from>
    <xdr:to>
      <xdr:col>8</xdr:col>
      <xdr:colOff>270933</xdr:colOff>
      <xdr:row>20</xdr:row>
      <xdr:rowOff>122314</xdr:rowOff>
    </xdr:to>
    <xdr:sp macro="" textlink="">
      <xdr:nvSpPr>
        <xdr:cNvPr id="14" name="TextBox 13">
          <a:extLst>
            <a:ext uri="{FF2B5EF4-FFF2-40B4-BE49-F238E27FC236}">
              <a16:creationId xmlns:a16="http://schemas.microsoft.com/office/drawing/2014/main" id="{00000000-0008-0000-0A00-00000E000000}"/>
            </a:ext>
          </a:extLst>
        </xdr:cNvPr>
        <xdr:cNvSpPr txBox="1"/>
      </xdr:nvSpPr>
      <xdr:spPr>
        <a:xfrm>
          <a:off x="4120895" y="3567183"/>
          <a:ext cx="1026838" cy="17463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SS496</a:t>
          </a:r>
          <a:r>
            <a:rPr lang="it-IT" sz="600" baseline="0">
              <a:latin typeface="Verdana" pitchFamily="34" charset="0"/>
              <a:ea typeface="Verdana" pitchFamily="34" charset="0"/>
              <a:cs typeface="Verdana" pitchFamily="34" charset="0"/>
            </a:rPr>
            <a:t> Virgiliana</a:t>
          </a:r>
          <a:endParaRPr lang="it-IT" sz="600">
            <a:latin typeface="Verdana" pitchFamily="34" charset="0"/>
            <a:ea typeface="Verdana" pitchFamily="34" charset="0"/>
            <a:cs typeface="Verdana" pitchFamily="34" charset="0"/>
          </a:endParaRPr>
        </a:p>
      </xdr:txBody>
    </xdr:sp>
    <xdr:clientData/>
  </xdr:twoCellAnchor>
  <xdr:twoCellAnchor>
    <xdr:from>
      <xdr:col>2</xdr:col>
      <xdr:colOff>259821</xdr:colOff>
      <xdr:row>18</xdr:row>
      <xdr:rowOff>100531</xdr:rowOff>
    </xdr:from>
    <xdr:to>
      <xdr:col>3</xdr:col>
      <xdr:colOff>304800</xdr:colOff>
      <xdr:row>19</xdr:row>
      <xdr:rowOff>83080</xdr:rowOff>
    </xdr:to>
    <xdr:sp macro="" textlink="">
      <xdr:nvSpPr>
        <xdr:cNvPr id="15" name="TextBox 14">
          <a:extLst>
            <a:ext uri="{FF2B5EF4-FFF2-40B4-BE49-F238E27FC236}">
              <a16:creationId xmlns:a16="http://schemas.microsoft.com/office/drawing/2014/main" id="{00000000-0008-0000-0A00-00000F000000}"/>
            </a:ext>
          </a:extLst>
        </xdr:cNvPr>
        <xdr:cNvSpPr txBox="1"/>
      </xdr:nvSpPr>
      <xdr:spPr>
        <a:xfrm>
          <a:off x="1479021" y="3358081"/>
          <a:ext cx="654579" cy="16352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SS35</a:t>
          </a:r>
          <a:r>
            <a:rPr lang="it-IT" sz="600" baseline="0">
              <a:latin typeface="Verdana" pitchFamily="34" charset="0"/>
              <a:ea typeface="Verdana" pitchFamily="34" charset="0"/>
              <a:cs typeface="Verdana" pitchFamily="34" charset="0"/>
            </a:rPr>
            <a:t> Giovi</a:t>
          </a:r>
          <a:endParaRPr lang="it-IT" sz="600">
            <a:latin typeface="Verdana" pitchFamily="34" charset="0"/>
            <a:ea typeface="Verdana" pitchFamily="34" charset="0"/>
            <a:cs typeface="Verdana" pitchFamily="34" charset="0"/>
          </a:endParaRPr>
        </a:p>
      </xdr:txBody>
    </xdr:sp>
    <xdr:clientData/>
  </xdr:twoCellAnchor>
  <xdr:twoCellAnchor>
    <xdr:from>
      <xdr:col>2</xdr:col>
      <xdr:colOff>440792</xdr:colOff>
      <xdr:row>12</xdr:row>
      <xdr:rowOff>33887</xdr:rowOff>
    </xdr:from>
    <xdr:to>
      <xdr:col>4</xdr:col>
      <xdr:colOff>33246</xdr:colOff>
      <xdr:row>13</xdr:row>
      <xdr:rowOff>16436</xdr:rowOff>
    </xdr:to>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1659992" y="2205587"/>
          <a:ext cx="811654" cy="16352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SS527 Bustese</a:t>
          </a:r>
        </a:p>
      </xdr:txBody>
    </xdr:sp>
    <xdr:clientData/>
  </xdr:twoCellAnchor>
  <xdr:twoCellAnchor>
    <xdr:from>
      <xdr:col>1</xdr:col>
      <xdr:colOff>183510</xdr:colOff>
      <xdr:row>11</xdr:row>
      <xdr:rowOff>105297</xdr:rowOff>
    </xdr:from>
    <xdr:to>
      <xdr:col>2</xdr:col>
      <xdr:colOff>385564</xdr:colOff>
      <xdr:row>12</xdr:row>
      <xdr:rowOff>87846</xdr:rowOff>
    </xdr:to>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793110" y="2096022"/>
          <a:ext cx="811654" cy="16352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SS233</a:t>
          </a:r>
          <a:r>
            <a:rPr lang="it-IT" sz="600" baseline="0">
              <a:latin typeface="Verdana" pitchFamily="34" charset="0"/>
              <a:ea typeface="Verdana" pitchFamily="34" charset="0"/>
              <a:cs typeface="Verdana" pitchFamily="34" charset="0"/>
            </a:rPr>
            <a:t> Varesina</a:t>
          </a:r>
          <a:endParaRPr lang="it-IT" sz="600">
            <a:latin typeface="Verdana" pitchFamily="34" charset="0"/>
            <a:ea typeface="Verdana" pitchFamily="34" charset="0"/>
            <a:cs typeface="Verdana" pitchFamily="34" charset="0"/>
          </a:endParaRPr>
        </a:p>
      </xdr:txBody>
    </xdr:sp>
    <xdr:clientData/>
  </xdr:twoCellAnchor>
  <xdr:twoCellAnchor>
    <xdr:from>
      <xdr:col>5</xdr:col>
      <xdr:colOff>316823</xdr:colOff>
      <xdr:row>12</xdr:row>
      <xdr:rowOff>45454</xdr:rowOff>
    </xdr:from>
    <xdr:to>
      <xdr:col>7</xdr:col>
      <xdr:colOff>124461</xdr:colOff>
      <xdr:row>13</xdr:row>
      <xdr:rowOff>39110</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364823" y="2225946"/>
          <a:ext cx="1026838" cy="17536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SS237 del Caffaro</a:t>
          </a:r>
        </a:p>
      </xdr:txBody>
    </xdr:sp>
    <xdr:clientData/>
  </xdr:twoCellAnchor>
  <xdr:twoCellAnchor>
    <xdr:from>
      <xdr:col>1</xdr:col>
      <xdr:colOff>459080</xdr:colOff>
      <xdr:row>17</xdr:row>
      <xdr:rowOff>28708</xdr:rowOff>
    </xdr:from>
    <xdr:to>
      <xdr:col>3</xdr:col>
      <xdr:colOff>99646</xdr:colOff>
      <xdr:row>18</xdr:row>
      <xdr:rowOff>11258</xdr:rowOff>
    </xdr:to>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1068680" y="3117739"/>
          <a:ext cx="859766" cy="16425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SS596 dei Cairoli</a:t>
          </a:r>
        </a:p>
      </xdr:txBody>
    </xdr:sp>
    <xdr:clientData/>
  </xdr:twoCellAnchor>
  <xdr:twoCellAnchor>
    <xdr:from>
      <xdr:col>3</xdr:col>
      <xdr:colOff>426184</xdr:colOff>
      <xdr:row>5</xdr:row>
      <xdr:rowOff>121200</xdr:rowOff>
    </xdr:from>
    <xdr:to>
      <xdr:col>5</xdr:col>
      <xdr:colOff>76199</xdr:colOff>
      <xdr:row>6</xdr:row>
      <xdr:rowOff>106912</xdr:rowOff>
    </xdr:to>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2254984" y="1029738"/>
          <a:ext cx="869215" cy="16742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SS402 Valeriana</a:t>
          </a:r>
        </a:p>
      </xdr:txBody>
    </xdr:sp>
    <xdr:clientData/>
  </xdr:twoCellAnchor>
  <xdr:twoCellAnchor>
    <xdr:from>
      <xdr:col>2</xdr:col>
      <xdr:colOff>578625</xdr:colOff>
      <xdr:row>16</xdr:row>
      <xdr:rowOff>81371</xdr:rowOff>
    </xdr:from>
    <xdr:to>
      <xdr:col>4</xdr:col>
      <xdr:colOff>386263</xdr:colOff>
      <xdr:row>17</xdr:row>
      <xdr:rowOff>75027</xdr:rowOff>
    </xdr:to>
    <xdr:sp macro="" textlink="">
      <xdr:nvSpPr>
        <xdr:cNvPr id="22" name="TextBox 17">
          <a:extLst>
            <a:ext uri="{FF2B5EF4-FFF2-40B4-BE49-F238E27FC236}">
              <a16:creationId xmlns:a16="http://schemas.microsoft.com/office/drawing/2014/main" id="{00000000-0008-0000-0A00-000016000000}"/>
            </a:ext>
          </a:extLst>
        </xdr:cNvPr>
        <xdr:cNvSpPr txBox="1"/>
      </xdr:nvSpPr>
      <xdr:spPr>
        <a:xfrm>
          <a:off x="1797825" y="2988694"/>
          <a:ext cx="1026838" cy="17536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600">
              <a:latin typeface="Verdana" pitchFamily="34" charset="0"/>
              <a:ea typeface="Verdana" pitchFamily="34" charset="0"/>
              <a:cs typeface="Verdana" pitchFamily="34" charset="0"/>
            </a:rPr>
            <a:t>SS412 Val</a:t>
          </a:r>
          <a:r>
            <a:rPr lang="it-IT" sz="600" baseline="0">
              <a:latin typeface="Verdana" pitchFamily="34" charset="0"/>
              <a:ea typeface="Verdana" pitchFamily="34" charset="0"/>
              <a:cs typeface="Verdana" pitchFamily="34" charset="0"/>
            </a:rPr>
            <a:t> Tidone</a:t>
          </a:r>
          <a:endParaRPr lang="it-IT" sz="600">
            <a:latin typeface="Verdana" pitchFamily="34" charset="0"/>
            <a:ea typeface="Verdana" pitchFamily="34" charset="0"/>
            <a:cs typeface="Verdana"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142875</xdr:colOff>
      <xdr:row>35</xdr:row>
      <xdr:rowOff>57150</xdr:rowOff>
    </xdr:to>
    <xdr:pic>
      <xdr:nvPicPr>
        <xdr:cNvPr id="9217" name="Picture 1" descr="metrò milano.jpg">
          <a:extLst>
            <a:ext uri="{FF2B5EF4-FFF2-40B4-BE49-F238E27FC236}">
              <a16:creationId xmlns:a16="http://schemas.microsoft.com/office/drawing/2014/main" id="{00000000-0008-0000-0B00-00000124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6848475" cy="67246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rgb="FF00E668"/>
  </sheetPr>
  <dimension ref="A1:BG4773"/>
  <sheetViews>
    <sheetView tabSelected="1" zoomScale="50" zoomScaleNormal="50" zoomScalePageLayoutView="75" workbookViewId="0">
      <pane xSplit="1" ySplit="4" topLeftCell="B153" activePane="bottomRight" state="frozen"/>
      <selection pane="bottomLeft" activeCell="A5" sqref="A5"/>
      <selection pane="topRight" activeCell="B1" sqref="B1"/>
      <selection pane="bottomRight" activeCell="A161" sqref="A161"/>
    </sheetView>
  </sheetViews>
  <sheetFormatPr defaultColWidth="8.875" defaultRowHeight="21" x14ac:dyDescent="0.3"/>
  <cols>
    <col min="1" max="1" width="11.8359375" style="52" customWidth="1"/>
    <col min="2" max="2" width="217.12109375" style="53" customWidth="1"/>
    <col min="3" max="21" width="7.80078125" style="38" customWidth="1"/>
    <col min="22" max="22" width="17.890625" style="38" customWidth="1"/>
    <col min="23" max="23" width="8.875" style="38"/>
    <col min="24" max="24" width="9.01171875" style="38" bestFit="1" customWidth="1"/>
    <col min="25" max="25" width="22.8671875" style="38" customWidth="1"/>
    <col min="26" max="26" width="15.73828125" style="38" customWidth="1"/>
    <col min="27" max="28" width="18.83203125" style="38" customWidth="1"/>
    <col min="29" max="29" width="9.953125" style="38" bestFit="1" customWidth="1"/>
    <col min="30" max="30" width="5.6484375" style="38" customWidth="1"/>
    <col min="31" max="31" width="17.484375" style="38" customWidth="1"/>
    <col min="32" max="32" width="9.68359375" style="38" bestFit="1" customWidth="1"/>
    <col min="33" max="33" width="3.359375" style="38" customWidth="1"/>
    <col min="34" max="34" width="17.484375" style="38" customWidth="1"/>
    <col min="35" max="35" width="9.68359375" style="38" bestFit="1" customWidth="1"/>
    <col min="36" max="36" width="3.359375" style="38" customWidth="1"/>
    <col min="37" max="37" width="17.890625" style="38" bestFit="1" customWidth="1"/>
    <col min="38" max="38" width="9.68359375" style="38" bestFit="1" customWidth="1"/>
    <col min="39" max="39" width="3.359375" style="38" customWidth="1"/>
    <col min="40" max="40" width="17.890625" style="38" bestFit="1" customWidth="1"/>
    <col min="41" max="41" width="9.68359375" style="38" bestFit="1" customWidth="1"/>
    <col min="42" max="42" width="3.359375" style="38" customWidth="1"/>
    <col min="43" max="43" width="17.75390625" style="38" customWidth="1"/>
    <col min="44" max="44" width="9.68359375" style="38" bestFit="1" customWidth="1"/>
    <col min="45" max="45" width="3.359375" style="38" customWidth="1"/>
    <col min="46" max="46" width="17.890625" style="38" bestFit="1" customWidth="1"/>
    <col min="47" max="47" width="8.875" style="38"/>
    <col min="48" max="48" width="30.66796875" style="39" bestFit="1" customWidth="1"/>
    <col min="49" max="49" width="17.75390625" style="38" bestFit="1" customWidth="1"/>
    <col min="50" max="51" width="8.875" style="38"/>
    <col min="52" max="52" width="19.90625" style="38" bestFit="1" customWidth="1"/>
    <col min="53" max="53" width="9.68359375" style="38" bestFit="1" customWidth="1"/>
    <col min="54" max="54" width="8.875" style="38"/>
    <col min="55" max="55" width="17.21875" style="38" bestFit="1" customWidth="1"/>
    <col min="56" max="57" width="8.875" style="38"/>
    <col min="58" max="58" width="20.17578125" style="38" bestFit="1" customWidth="1"/>
    <col min="59" max="16384" width="8.875" style="38"/>
  </cols>
  <sheetData>
    <row r="1" spans="1:59" x14ac:dyDescent="0.3">
      <c r="A1" s="88" t="str">
        <f>"Numero di risposte esatte : " &amp; (AA1)</f>
        <v>Numero di risposte esatte : 30</v>
      </c>
      <c r="B1" s="88"/>
      <c r="V1" s="38" t="s">
        <v>3502</v>
      </c>
      <c r="Y1" s="39"/>
      <c r="Z1" s="39" t="s">
        <v>3503</v>
      </c>
      <c r="AA1" s="38">
        <f>SUM(AA6:AA5141)</f>
        <v>30</v>
      </c>
      <c r="AB1" s="38">
        <f>SUM(AB6:AB5141)</f>
        <v>0</v>
      </c>
      <c r="AC1" s="40">
        <f>AA1/(AB1+AA1)</f>
        <v>1</v>
      </c>
      <c r="AE1" s="41">
        <v>41432</v>
      </c>
      <c r="AF1" s="42"/>
      <c r="AH1" s="41">
        <v>41435</v>
      </c>
      <c r="AI1" s="42"/>
      <c r="AK1" s="41">
        <v>41436</v>
      </c>
      <c r="AL1" s="42"/>
      <c r="AN1" s="41">
        <v>41438</v>
      </c>
      <c r="AO1" s="42"/>
      <c r="AQ1" s="41">
        <v>41460</v>
      </c>
      <c r="AR1" s="42"/>
      <c r="AT1" s="41">
        <v>41474</v>
      </c>
      <c r="AU1" s="42"/>
      <c r="AW1" s="41"/>
      <c r="AX1" s="42"/>
      <c r="AZ1" s="41"/>
      <c r="BA1" s="42"/>
      <c r="BC1" s="41"/>
      <c r="BD1" s="42"/>
      <c r="BF1" s="41"/>
      <c r="BG1" s="42"/>
    </row>
    <row r="2" spans="1:59" x14ac:dyDescent="0.3">
      <c r="A2" s="89" t="str">
        <f>"Numero di risposte errate : " &amp; (AB1)</f>
        <v>Numero di risposte errate : 0</v>
      </c>
      <c r="B2" s="89"/>
      <c r="Y2" s="39"/>
      <c r="Z2" s="39"/>
      <c r="AC2" s="43"/>
      <c r="AE2" s="44" t="s">
        <v>702</v>
      </c>
      <c r="AF2" s="45">
        <v>0.76690000000000003</v>
      </c>
      <c r="AG2" s="46"/>
      <c r="AH2" s="44" t="s">
        <v>704</v>
      </c>
      <c r="AI2" s="45">
        <v>0.85150000000000003</v>
      </c>
      <c r="AK2" s="44" t="s">
        <v>707</v>
      </c>
      <c r="AL2" s="45">
        <v>0.95860000000000001</v>
      </c>
      <c r="AN2" s="44" t="s">
        <v>708</v>
      </c>
      <c r="AO2" s="45">
        <v>0.96430000000000005</v>
      </c>
      <c r="AQ2" s="44" t="s">
        <v>708</v>
      </c>
      <c r="AR2" s="45">
        <v>0.96430000000000005</v>
      </c>
      <c r="AT2" s="44" t="s">
        <v>710</v>
      </c>
    </row>
    <row r="3" spans="1:59" x14ac:dyDescent="0.3">
      <c r="A3" s="47">
        <f>AC1</f>
        <v>1</v>
      </c>
      <c r="B3" s="48"/>
      <c r="Y3" s="39"/>
      <c r="Z3" s="39"/>
      <c r="AE3" s="49" t="s">
        <v>703</v>
      </c>
      <c r="AF3" s="50"/>
      <c r="AG3" s="50"/>
      <c r="AH3" s="49" t="s">
        <v>705</v>
      </c>
      <c r="AK3" s="49" t="s">
        <v>706</v>
      </c>
      <c r="AN3" s="51" t="s">
        <v>709</v>
      </c>
      <c r="AQ3" s="51" t="s">
        <v>709</v>
      </c>
      <c r="AT3" s="51" t="s">
        <v>711</v>
      </c>
    </row>
    <row r="4" spans="1:59" ht="21.75" thickBot="1" x14ac:dyDescent="0.35">
      <c r="Y4" s="39"/>
      <c r="Z4" s="39"/>
      <c r="AV4" s="38"/>
    </row>
    <row r="5" spans="1:59" x14ac:dyDescent="0.3">
      <c r="A5" s="54">
        <v>1</v>
      </c>
      <c r="B5" s="55" t="s">
        <v>3102</v>
      </c>
      <c r="V5" s="38" t="s">
        <v>3504</v>
      </c>
      <c r="X5" s="39">
        <v>1</v>
      </c>
      <c r="Y5" s="39" t="s">
        <v>3505</v>
      </c>
      <c r="Z5" s="39" t="s">
        <v>3506</v>
      </c>
      <c r="AA5" s="39" t="s">
        <v>2987</v>
      </c>
      <c r="AB5" s="39" t="s">
        <v>2988</v>
      </c>
      <c r="AE5" s="38" t="s">
        <v>2988</v>
      </c>
      <c r="AH5" s="39" t="s">
        <v>2988</v>
      </c>
      <c r="AK5" s="38" t="s">
        <v>2988</v>
      </c>
      <c r="AN5" s="38" t="s">
        <v>2988</v>
      </c>
      <c r="AQ5" s="38" t="s">
        <v>2988</v>
      </c>
      <c r="AT5" s="38" t="s">
        <v>2988</v>
      </c>
      <c r="AV5" s="38"/>
      <c r="AW5" s="39"/>
    </row>
    <row r="6" spans="1:59" x14ac:dyDescent="0.3">
      <c r="A6" s="26"/>
      <c r="B6" s="56" t="s">
        <v>3103</v>
      </c>
      <c r="Y6" s="57"/>
      <c r="Z6" s="57" t="str">
        <f>CONCATENATE(A6,Y6)</f>
        <v/>
      </c>
      <c r="AA6" s="58">
        <f>IF(Z6="xok",1,0)</f>
        <v>0</v>
      </c>
      <c r="AB6" s="58">
        <f>IF(Z6="x",1,0)</f>
        <v>0</v>
      </c>
      <c r="AE6" s="38">
        <v>0</v>
      </c>
      <c r="AH6" s="38">
        <v>0</v>
      </c>
      <c r="AK6" s="38">
        <v>0</v>
      </c>
      <c r="AN6" s="38">
        <v>0</v>
      </c>
      <c r="AQ6" s="38">
        <v>0</v>
      </c>
      <c r="AT6" s="38">
        <v>0</v>
      </c>
      <c r="AV6" s="38"/>
    </row>
    <row r="7" spans="1:59" x14ac:dyDescent="0.3">
      <c r="A7" s="26"/>
      <c r="B7" s="56" t="s">
        <v>3104</v>
      </c>
      <c r="Y7" s="57"/>
      <c r="Z7" s="57" t="str">
        <f>CONCATENATE(A7,Y7)</f>
        <v/>
      </c>
      <c r="AA7" s="58">
        <f>IF(Z7="xok",1,0)</f>
        <v>0</v>
      </c>
      <c r="AB7" s="58">
        <f>IF(Z7="x",1,0)</f>
        <v>0</v>
      </c>
      <c r="AE7" s="38">
        <v>0</v>
      </c>
      <c r="AH7" s="38">
        <v>0</v>
      </c>
      <c r="AK7" s="38">
        <v>0</v>
      </c>
      <c r="AN7" s="38">
        <v>0</v>
      </c>
      <c r="AQ7" s="38">
        <v>0</v>
      </c>
      <c r="AT7" s="38">
        <v>0</v>
      </c>
      <c r="AV7" s="38"/>
    </row>
    <row r="8" spans="1:59" ht="21.75" thickBot="1" x14ac:dyDescent="0.35">
      <c r="A8" s="27"/>
      <c r="B8" s="59" t="s">
        <v>3105</v>
      </c>
      <c r="Y8" s="57" t="s">
        <v>3571</v>
      </c>
      <c r="Z8" s="57" t="str">
        <f>CONCATENATE(A8,Y8)</f>
        <v>ok</v>
      </c>
      <c r="AA8" s="58">
        <f>IF(Z8="xok",1,0)</f>
        <v>0</v>
      </c>
      <c r="AB8" s="58">
        <f>IF(Z8="x",1,0)</f>
        <v>0</v>
      </c>
      <c r="AE8" s="38">
        <v>0</v>
      </c>
      <c r="AH8" s="38">
        <v>0</v>
      </c>
      <c r="AK8" s="38">
        <v>0</v>
      </c>
      <c r="AN8" s="38">
        <v>0</v>
      </c>
      <c r="AQ8" s="38">
        <v>0</v>
      </c>
      <c r="AT8" s="38">
        <v>0</v>
      </c>
      <c r="AV8" s="38"/>
    </row>
    <row r="9" spans="1:59" ht="21.75" thickBot="1" x14ac:dyDescent="0.35">
      <c r="AV9" s="38"/>
    </row>
    <row r="10" spans="1:59" x14ac:dyDescent="0.3">
      <c r="A10" s="54">
        <v>2</v>
      </c>
      <c r="B10" s="55" t="s">
        <v>3106</v>
      </c>
      <c r="V10" s="38" t="s">
        <v>3504</v>
      </c>
      <c r="X10" s="39">
        <v>2</v>
      </c>
      <c r="Y10" s="39" t="s">
        <v>3505</v>
      </c>
      <c r="Z10" s="39" t="s">
        <v>3506</v>
      </c>
      <c r="AA10" s="39" t="s">
        <v>2987</v>
      </c>
      <c r="AB10" s="39" t="s">
        <v>2988</v>
      </c>
      <c r="AE10" s="38" t="s">
        <v>2988</v>
      </c>
      <c r="AH10" s="39" t="s">
        <v>2988</v>
      </c>
      <c r="AK10" s="38" t="s">
        <v>2988</v>
      </c>
      <c r="AN10" s="38" t="s">
        <v>2988</v>
      </c>
      <c r="AQ10" s="38" t="s">
        <v>2988</v>
      </c>
      <c r="AT10" s="38" t="s">
        <v>2988</v>
      </c>
      <c r="AV10" s="38"/>
      <c r="AW10" s="39"/>
    </row>
    <row r="11" spans="1:59" x14ac:dyDescent="0.3">
      <c r="A11" s="26"/>
      <c r="B11" s="86" t="s">
        <v>3107</v>
      </c>
      <c r="Y11" s="57" t="s">
        <v>3571</v>
      </c>
      <c r="Z11" s="57" t="str">
        <f>CONCATENATE(A11,Y11)</f>
        <v>ok</v>
      </c>
      <c r="AA11" s="58">
        <f>IF(Z11="xok",1,0)</f>
        <v>0</v>
      </c>
      <c r="AB11" s="58">
        <f>IF(Z11="x",1,0)</f>
        <v>0</v>
      </c>
      <c r="AE11" s="38">
        <v>0</v>
      </c>
      <c r="AH11" s="38">
        <v>0</v>
      </c>
      <c r="AK11" s="38">
        <v>0</v>
      </c>
      <c r="AN11" s="38">
        <v>0</v>
      </c>
      <c r="AQ11" s="38">
        <v>0</v>
      </c>
      <c r="AT11" s="38">
        <v>0</v>
      </c>
      <c r="AV11" s="38"/>
    </row>
    <row r="12" spans="1:59" x14ac:dyDescent="0.3">
      <c r="A12" s="26"/>
      <c r="B12" s="86" t="s">
        <v>3108</v>
      </c>
      <c r="Y12" s="57"/>
      <c r="Z12" s="57" t="str">
        <f>CONCATENATE(A12,Y12)</f>
        <v/>
      </c>
      <c r="AA12" s="58">
        <f>IF(Z12="xok",1,0)</f>
        <v>0</v>
      </c>
      <c r="AB12" s="58">
        <f>IF(Z12="x",1,0)</f>
        <v>0</v>
      </c>
      <c r="AE12" s="38">
        <v>0</v>
      </c>
      <c r="AH12" s="38">
        <v>0</v>
      </c>
      <c r="AK12" s="38">
        <v>0</v>
      </c>
      <c r="AN12" s="38">
        <v>0</v>
      </c>
      <c r="AQ12" s="38">
        <v>0</v>
      </c>
      <c r="AT12" s="38">
        <v>0</v>
      </c>
      <c r="AV12" s="38"/>
    </row>
    <row r="13" spans="1:59" ht="21.75" thickBot="1" x14ac:dyDescent="0.35">
      <c r="A13" s="27"/>
      <c r="B13" s="87" t="s">
        <v>3109</v>
      </c>
      <c r="Y13" s="57"/>
      <c r="Z13" s="57" t="str">
        <f>CONCATENATE(A13,Y13)</f>
        <v/>
      </c>
      <c r="AA13" s="58">
        <f>IF(Z13="xok",1,0)</f>
        <v>0</v>
      </c>
      <c r="AB13" s="58">
        <f>IF(Z13="x",1,0)</f>
        <v>0</v>
      </c>
      <c r="AE13" s="38">
        <v>0</v>
      </c>
      <c r="AH13" s="38">
        <v>0</v>
      </c>
      <c r="AK13" s="38">
        <v>0</v>
      </c>
      <c r="AN13" s="38">
        <v>0</v>
      </c>
      <c r="AQ13" s="38">
        <v>0</v>
      </c>
      <c r="AT13" s="38">
        <v>0</v>
      </c>
      <c r="AV13" s="38"/>
    </row>
    <row r="14" spans="1:59" ht="21.75" thickBot="1" x14ac:dyDescent="0.35">
      <c r="AV14" s="38"/>
    </row>
    <row r="15" spans="1:59" x14ac:dyDescent="0.3">
      <c r="A15" s="54">
        <v>3</v>
      </c>
      <c r="B15" s="55" t="s">
        <v>3110</v>
      </c>
      <c r="V15" s="38" t="s">
        <v>3504</v>
      </c>
      <c r="X15" s="39">
        <v>3</v>
      </c>
      <c r="Y15" s="39" t="s">
        <v>3505</v>
      </c>
      <c r="Z15" s="39" t="s">
        <v>3506</v>
      </c>
      <c r="AA15" s="39" t="s">
        <v>2987</v>
      </c>
      <c r="AB15" s="39" t="s">
        <v>2988</v>
      </c>
      <c r="AE15" s="38" t="s">
        <v>2988</v>
      </c>
      <c r="AH15" s="39" t="s">
        <v>2988</v>
      </c>
      <c r="AK15" s="38" t="s">
        <v>2988</v>
      </c>
      <c r="AN15" s="38" t="s">
        <v>2988</v>
      </c>
      <c r="AQ15" s="38" t="s">
        <v>2988</v>
      </c>
      <c r="AT15" s="38" t="s">
        <v>2988</v>
      </c>
      <c r="AV15" s="38"/>
      <c r="AW15" s="39"/>
    </row>
    <row r="16" spans="1:59" x14ac:dyDescent="0.3">
      <c r="A16" s="26"/>
      <c r="B16" s="56" t="s">
        <v>3111</v>
      </c>
      <c r="Y16" s="57"/>
      <c r="Z16" s="57" t="str">
        <f>CONCATENATE(A16,Y16)</f>
        <v/>
      </c>
      <c r="AA16" s="58">
        <f>IF(Z16="xok",1,0)</f>
        <v>0</v>
      </c>
      <c r="AB16" s="58">
        <f>IF(Z16="x",1,0)</f>
        <v>0</v>
      </c>
      <c r="AE16" s="38">
        <v>0</v>
      </c>
      <c r="AH16" s="38">
        <v>0</v>
      </c>
      <c r="AK16" s="38">
        <v>0</v>
      </c>
      <c r="AN16" s="38">
        <v>0</v>
      </c>
      <c r="AQ16" s="38">
        <v>0</v>
      </c>
      <c r="AT16" s="38">
        <v>0</v>
      </c>
      <c r="AV16" s="38"/>
    </row>
    <row r="17" spans="1:49" x14ac:dyDescent="0.3">
      <c r="A17" s="26"/>
      <c r="B17" s="56" t="s">
        <v>3112</v>
      </c>
      <c r="Y17" s="57"/>
      <c r="Z17" s="57" t="str">
        <f>CONCATENATE(A17,Y17)</f>
        <v/>
      </c>
      <c r="AA17" s="58">
        <f>IF(Z17="xok",1,0)</f>
        <v>0</v>
      </c>
      <c r="AB17" s="58">
        <f>IF(Z17="x",1,0)</f>
        <v>0</v>
      </c>
      <c r="AE17" s="38">
        <v>0</v>
      </c>
      <c r="AH17" s="38">
        <v>0</v>
      </c>
      <c r="AK17" s="38">
        <v>0</v>
      </c>
      <c r="AN17" s="38">
        <v>0</v>
      </c>
      <c r="AQ17" s="38">
        <v>0</v>
      </c>
      <c r="AT17" s="38">
        <v>0</v>
      </c>
      <c r="AV17" s="38"/>
    </row>
    <row r="18" spans="1:49" ht="21.75" thickBot="1" x14ac:dyDescent="0.35">
      <c r="A18" s="27" t="s">
        <v>13938</v>
      </c>
      <c r="B18" s="59" t="s">
        <v>3113</v>
      </c>
      <c r="Y18" s="57" t="s">
        <v>3571</v>
      </c>
      <c r="Z18" s="57" t="str">
        <f>CONCATENATE(A18,Y18)</f>
        <v>Xok</v>
      </c>
      <c r="AA18" s="58">
        <f>IF(Z18="xok",1,0)</f>
        <v>1</v>
      </c>
      <c r="AB18" s="58">
        <f>IF(Z18="x",1,0)</f>
        <v>0</v>
      </c>
      <c r="AE18" s="38">
        <v>0</v>
      </c>
      <c r="AH18" s="38">
        <v>0</v>
      </c>
      <c r="AK18" s="38">
        <v>0</v>
      </c>
      <c r="AN18" s="38">
        <v>0</v>
      </c>
      <c r="AQ18" s="38">
        <v>0</v>
      </c>
      <c r="AT18" s="38">
        <v>0</v>
      </c>
      <c r="AV18" s="38"/>
    </row>
    <row r="19" spans="1:49" ht="21.75" thickBot="1" x14ac:dyDescent="0.35">
      <c r="AV19" s="38"/>
    </row>
    <row r="20" spans="1:49" x14ac:dyDescent="0.3">
      <c r="A20" s="54">
        <v>4</v>
      </c>
      <c r="B20" s="55" t="s">
        <v>3114</v>
      </c>
      <c r="V20" s="38" t="s">
        <v>3504</v>
      </c>
      <c r="X20" s="39">
        <v>4</v>
      </c>
      <c r="Y20" s="39" t="s">
        <v>3505</v>
      </c>
      <c r="Z20" s="39" t="s">
        <v>3506</v>
      </c>
      <c r="AA20" s="39" t="s">
        <v>2987</v>
      </c>
      <c r="AB20" s="39" t="s">
        <v>2988</v>
      </c>
      <c r="AE20" s="38" t="s">
        <v>2988</v>
      </c>
      <c r="AH20" s="39" t="s">
        <v>2988</v>
      </c>
      <c r="AK20" s="38" t="s">
        <v>2988</v>
      </c>
      <c r="AN20" s="38" t="s">
        <v>2988</v>
      </c>
      <c r="AQ20" s="38" t="s">
        <v>2988</v>
      </c>
      <c r="AT20" s="38" t="s">
        <v>2988</v>
      </c>
      <c r="AV20" s="38"/>
      <c r="AW20" s="39"/>
    </row>
    <row r="21" spans="1:49" x14ac:dyDescent="0.3">
      <c r="A21" s="26"/>
      <c r="B21" s="56" t="s">
        <v>3115</v>
      </c>
      <c r="Y21" s="57"/>
      <c r="Z21" s="57" t="str">
        <f>CONCATENATE(A21,Y21)</f>
        <v/>
      </c>
      <c r="AA21" s="58">
        <f>IF(Z21="xok",1,0)</f>
        <v>0</v>
      </c>
      <c r="AB21" s="58">
        <f>IF(Z21="x",1,0)</f>
        <v>0</v>
      </c>
      <c r="AE21" s="38">
        <v>0</v>
      </c>
      <c r="AH21" s="38">
        <v>0</v>
      </c>
      <c r="AK21" s="38">
        <v>0</v>
      </c>
      <c r="AN21" s="38">
        <v>0</v>
      </c>
      <c r="AQ21" s="60">
        <v>1</v>
      </c>
      <c r="AT21" s="38">
        <v>0</v>
      </c>
      <c r="AV21" s="38"/>
    </row>
    <row r="22" spans="1:49" x14ac:dyDescent="0.3">
      <c r="A22" s="26"/>
      <c r="B22" s="56" t="s">
        <v>3116</v>
      </c>
      <c r="Y22" s="57"/>
      <c r="Z22" s="57" t="str">
        <f>CONCATENATE(A22,Y22)</f>
        <v/>
      </c>
      <c r="AA22" s="58">
        <f>IF(Z22="xok",1,0)</f>
        <v>0</v>
      </c>
      <c r="AB22" s="58">
        <f>IF(Z22="x",1,0)</f>
        <v>0</v>
      </c>
      <c r="AE22" s="38">
        <v>0</v>
      </c>
      <c r="AH22" s="38">
        <v>0</v>
      </c>
      <c r="AK22" s="38">
        <v>0</v>
      </c>
      <c r="AN22" s="38">
        <v>0</v>
      </c>
      <c r="AQ22" s="38">
        <v>0</v>
      </c>
      <c r="AT22" s="38">
        <v>0</v>
      </c>
      <c r="AV22" s="38"/>
    </row>
    <row r="23" spans="1:49" ht="21.75" thickBot="1" x14ac:dyDescent="0.35">
      <c r="A23" s="27" t="s">
        <v>13938</v>
      </c>
      <c r="B23" s="59" t="s">
        <v>3117</v>
      </c>
      <c r="Y23" s="57" t="s">
        <v>3571</v>
      </c>
      <c r="Z23" s="57" t="str">
        <f>CONCATENATE(A23,Y23)</f>
        <v>Xok</v>
      </c>
      <c r="AA23" s="58">
        <f>IF(Z23="xok",1,0)</f>
        <v>1</v>
      </c>
      <c r="AB23" s="58">
        <f>IF(Z23="x",1,0)</f>
        <v>0</v>
      </c>
      <c r="AE23" s="38">
        <v>0</v>
      </c>
      <c r="AH23" s="38">
        <v>0</v>
      </c>
      <c r="AK23" s="38">
        <v>0</v>
      </c>
      <c r="AN23" s="38">
        <v>0</v>
      </c>
      <c r="AQ23" s="38">
        <v>0</v>
      </c>
      <c r="AT23" s="38">
        <v>0</v>
      </c>
      <c r="AV23" s="38"/>
    </row>
    <row r="24" spans="1:49" ht="21.75" thickBot="1" x14ac:dyDescent="0.35">
      <c r="AV24" s="38"/>
    </row>
    <row r="25" spans="1:49" x14ac:dyDescent="0.3">
      <c r="A25" s="54">
        <v>5</v>
      </c>
      <c r="B25" s="55" t="s">
        <v>3118</v>
      </c>
      <c r="V25" s="38" t="s">
        <v>3504</v>
      </c>
      <c r="X25" s="39">
        <v>5</v>
      </c>
      <c r="Y25" s="39" t="s">
        <v>3505</v>
      </c>
      <c r="Z25" s="39" t="s">
        <v>3506</v>
      </c>
      <c r="AA25" s="39" t="s">
        <v>2987</v>
      </c>
      <c r="AB25" s="39" t="s">
        <v>2988</v>
      </c>
      <c r="AE25" s="38" t="s">
        <v>2988</v>
      </c>
      <c r="AH25" s="39" t="s">
        <v>2988</v>
      </c>
      <c r="AK25" s="38" t="s">
        <v>2988</v>
      </c>
      <c r="AN25" s="38" t="s">
        <v>2988</v>
      </c>
      <c r="AQ25" s="38" t="s">
        <v>2988</v>
      </c>
      <c r="AT25" s="38" t="s">
        <v>2988</v>
      </c>
      <c r="AV25" s="38"/>
      <c r="AW25" s="39"/>
    </row>
    <row r="26" spans="1:49" x14ac:dyDescent="0.3">
      <c r="A26" s="26"/>
      <c r="B26" s="56" t="s">
        <v>3119</v>
      </c>
      <c r="Y26" s="57"/>
      <c r="Z26" s="57" t="str">
        <f>CONCATENATE(A26,Y26)</f>
        <v/>
      </c>
      <c r="AA26" s="58">
        <f>IF(Z26="xok",1,0)</f>
        <v>0</v>
      </c>
      <c r="AB26" s="58">
        <f>IF(Z26="x",1,0)</f>
        <v>0</v>
      </c>
      <c r="AE26" s="38">
        <v>0</v>
      </c>
      <c r="AH26" s="38">
        <v>0</v>
      </c>
      <c r="AK26" s="38">
        <v>0</v>
      </c>
      <c r="AN26" s="38">
        <v>0</v>
      </c>
      <c r="AQ26" s="38">
        <v>0</v>
      </c>
      <c r="AT26" s="38">
        <v>0</v>
      </c>
      <c r="AV26" s="38"/>
    </row>
    <row r="27" spans="1:49" x14ac:dyDescent="0.3">
      <c r="A27" s="26" t="s">
        <v>13938</v>
      </c>
      <c r="B27" s="56" t="s">
        <v>3120</v>
      </c>
      <c r="Y27" s="57" t="s">
        <v>3571</v>
      </c>
      <c r="Z27" s="57" t="str">
        <f>CONCATENATE(A27,Y27)</f>
        <v>Xok</v>
      </c>
      <c r="AA27" s="58">
        <f>IF(Z27="xok",1,0)</f>
        <v>1</v>
      </c>
      <c r="AB27" s="58">
        <f>IF(Z27="x",1,0)</f>
        <v>0</v>
      </c>
      <c r="AE27" s="38">
        <v>0</v>
      </c>
      <c r="AH27" s="38">
        <v>0</v>
      </c>
      <c r="AK27" s="38">
        <v>0</v>
      </c>
      <c r="AN27" s="38">
        <v>0</v>
      </c>
      <c r="AQ27" s="38">
        <v>0</v>
      </c>
      <c r="AT27" s="38">
        <v>0</v>
      </c>
      <c r="AV27" s="38"/>
    </row>
    <row r="28" spans="1:49" ht="21.75" thickBot="1" x14ac:dyDescent="0.35">
      <c r="A28" s="27"/>
      <c r="B28" s="59" t="s">
        <v>3121</v>
      </c>
      <c r="Y28" s="57"/>
      <c r="Z28" s="57" t="str">
        <f>CONCATENATE(A28,Y28)</f>
        <v/>
      </c>
      <c r="AA28" s="58">
        <f>IF(Z28="xok",1,0)</f>
        <v>0</v>
      </c>
      <c r="AB28" s="58">
        <f>IF(Z28="x",1,0)</f>
        <v>0</v>
      </c>
      <c r="AE28" s="38">
        <v>0</v>
      </c>
      <c r="AH28" s="38">
        <v>0</v>
      </c>
      <c r="AK28" s="38">
        <v>0</v>
      </c>
      <c r="AN28" s="38">
        <v>0</v>
      </c>
      <c r="AQ28" s="38">
        <v>0</v>
      </c>
      <c r="AT28" s="38">
        <v>0</v>
      </c>
      <c r="AV28" s="38"/>
    </row>
    <row r="29" spans="1:49" ht="21.75" thickBot="1" x14ac:dyDescent="0.35">
      <c r="AV29" s="38"/>
    </row>
    <row r="30" spans="1:49" x14ac:dyDescent="0.3">
      <c r="A30" s="54">
        <v>6</v>
      </c>
      <c r="B30" s="55" t="s">
        <v>3122</v>
      </c>
      <c r="V30" s="38" t="s">
        <v>3504</v>
      </c>
      <c r="X30" s="39">
        <v>6</v>
      </c>
      <c r="Y30" s="39" t="s">
        <v>3505</v>
      </c>
      <c r="Z30" s="39" t="s">
        <v>3506</v>
      </c>
      <c r="AA30" s="39" t="s">
        <v>2987</v>
      </c>
      <c r="AB30" s="39" t="s">
        <v>2988</v>
      </c>
      <c r="AE30" s="38" t="s">
        <v>2988</v>
      </c>
      <c r="AH30" s="39" t="s">
        <v>2988</v>
      </c>
      <c r="AK30" s="38" t="s">
        <v>2988</v>
      </c>
      <c r="AN30" s="38" t="s">
        <v>2988</v>
      </c>
      <c r="AQ30" s="38" t="s">
        <v>2988</v>
      </c>
      <c r="AT30" s="38" t="s">
        <v>2988</v>
      </c>
      <c r="AV30" s="38"/>
      <c r="AW30" s="39"/>
    </row>
    <row r="31" spans="1:49" x14ac:dyDescent="0.3">
      <c r="A31" s="26"/>
      <c r="B31" s="56" t="s">
        <v>3123</v>
      </c>
      <c r="Y31" s="57"/>
      <c r="Z31" s="57" t="str">
        <f>CONCATENATE(A31,Y31)</f>
        <v/>
      </c>
      <c r="AA31" s="58">
        <f>IF(Z31="xok",1,0)</f>
        <v>0</v>
      </c>
      <c r="AB31" s="58">
        <f>IF(Z31="x",1,0)</f>
        <v>0</v>
      </c>
      <c r="AE31" s="38">
        <v>0</v>
      </c>
      <c r="AH31" s="38">
        <v>0</v>
      </c>
      <c r="AK31" s="38">
        <v>0</v>
      </c>
      <c r="AN31" s="38">
        <v>0</v>
      </c>
      <c r="AQ31" s="38">
        <v>0</v>
      </c>
      <c r="AT31" s="38">
        <v>0</v>
      </c>
      <c r="AV31" s="38"/>
    </row>
    <row r="32" spans="1:49" x14ac:dyDescent="0.3">
      <c r="A32" s="26" t="s">
        <v>13938</v>
      </c>
      <c r="B32" s="56" t="s">
        <v>3124</v>
      </c>
      <c r="Y32" s="57" t="s">
        <v>3571</v>
      </c>
      <c r="Z32" s="57" t="str">
        <f>CONCATENATE(A32,Y32)</f>
        <v>Xok</v>
      </c>
      <c r="AA32" s="58">
        <f>IF(Z32="xok",1,0)</f>
        <v>1</v>
      </c>
      <c r="AB32" s="58">
        <f>IF(Z32="x",1,0)</f>
        <v>0</v>
      </c>
      <c r="AE32" s="38">
        <v>0</v>
      </c>
      <c r="AH32" s="38">
        <v>0</v>
      </c>
      <c r="AK32" s="38">
        <v>0</v>
      </c>
      <c r="AN32" s="38">
        <v>0</v>
      </c>
      <c r="AQ32" s="38">
        <v>0</v>
      </c>
      <c r="AT32" s="38">
        <v>0</v>
      </c>
      <c r="AV32" s="38"/>
    </row>
    <row r="33" spans="1:49" ht="21.75" thickBot="1" x14ac:dyDescent="0.35">
      <c r="A33" s="27"/>
      <c r="B33" s="59" t="s">
        <v>3125</v>
      </c>
      <c r="Y33" s="57"/>
      <c r="Z33" s="57" t="str">
        <f>CONCATENATE(A33,Y33)</f>
        <v/>
      </c>
      <c r="AA33" s="58">
        <f>IF(Z33="xok",1,0)</f>
        <v>0</v>
      </c>
      <c r="AB33" s="58">
        <f>IF(Z33="x",1,0)</f>
        <v>0</v>
      </c>
      <c r="AE33" s="38">
        <v>0</v>
      </c>
      <c r="AH33" s="38">
        <v>0</v>
      </c>
      <c r="AK33" s="38">
        <v>0</v>
      </c>
      <c r="AN33" s="38">
        <v>0</v>
      </c>
      <c r="AQ33" s="38">
        <v>0</v>
      </c>
      <c r="AT33" s="38">
        <v>0</v>
      </c>
      <c r="AV33" s="38"/>
    </row>
    <row r="34" spans="1:49" ht="21.75" thickBot="1" x14ac:dyDescent="0.35">
      <c r="AV34" s="38"/>
    </row>
    <row r="35" spans="1:49" x14ac:dyDescent="0.3">
      <c r="A35" s="54">
        <v>7</v>
      </c>
      <c r="B35" s="55" t="s">
        <v>3126</v>
      </c>
      <c r="V35" s="38" t="s">
        <v>3504</v>
      </c>
      <c r="X35" s="39">
        <v>7</v>
      </c>
      <c r="Y35" s="39" t="s">
        <v>3505</v>
      </c>
      <c r="Z35" s="39" t="s">
        <v>3506</v>
      </c>
      <c r="AA35" s="39" t="s">
        <v>2987</v>
      </c>
      <c r="AB35" s="39" t="s">
        <v>2988</v>
      </c>
      <c r="AE35" s="38" t="s">
        <v>2988</v>
      </c>
      <c r="AH35" s="39" t="s">
        <v>2988</v>
      </c>
      <c r="AK35" s="38" t="s">
        <v>2988</v>
      </c>
      <c r="AN35" s="38" t="s">
        <v>2988</v>
      </c>
      <c r="AQ35" s="38" t="s">
        <v>2988</v>
      </c>
      <c r="AT35" s="38" t="s">
        <v>2988</v>
      </c>
      <c r="AV35" s="38"/>
      <c r="AW35" s="39"/>
    </row>
    <row r="36" spans="1:49" x14ac:dyDescent="0.3">
      <c r="A36" s="26"/>
      <c r="B36" s="56" t="s">
        <v>3127</v>
      </c>
      <c r="Y36" s="57"/>
      <c r="Z36" s="57" t="str">
        <f>CONCATENATE(A36,Y36)</f>
        <v/>
      </c>
      <c r="AA36" s="58">
        <f>IF(Z36="xok",1,0)</f>
        <v>0</v>
      </c>
      <c r="AB36" s="58">
        <f>IF(Z36="x",1,0)</f>
        <v>0</v>
      </c>
      <c r="AE36" s="38">
        <v>0</v>
      </c>
      <c r="AH36" s="38">
        <v>0</v>
      </c>
      <c r="AK36" s="38">
        <v>0</v>
      </c>
      <c r="AN36" s="38">
        <v>0</v>
      </c>
      <c r="AQ36" s="38">
        <v>0</v>
      </c>
      <c r="AT36" s="38">
        <v>0</v>
      </c>
      <c r="AV36" s="38"/>
    </row>
    <row r="37" spans="1:49" x14ac:dyDescent="0.3">
      <c r="A37" s="26" t="s">
        <v>13938</v>
      </c>
      <c r="B37" s="56" t="s">
        <v>3128</v>
      </c>
      <c r="Y37" s="57" t="s">
        <v>3571</v>
      </c>
      <c r="Z37" s="57" t="str">
        <f>CONCATENATE(A37,Y37)</f>
        <v>Xok</v>
      </c>
      <c r="AA37" s="58">
        <f>IF(Z37="xok",1,0)</f>
        <v>1</v>
      </c>
      <c r="AB37" s="58">
        <f>IF(Z37="x",1,0)</f>
        <v>0</v>
      </c>
      <c r="AE37" s="38">
        <v>0</v>
      </c>
      <c r="AH37" s="38">
        <v>0</v>
      </c>
      <c r="AK37" s="38">
        <v>0</v>
      </c>
      <c r="AN37" s="38">
        <v>0</v>
      </c>
      <c r="AQ37" s="38">
        <v>0</v>
      </c>
      <c r="AT37" s="38">
        <v>0</v>
      </c>
      <c r="AV37" s="38"/>
    </row>
    <row r="38" spans="1:49" ht="21.75" thickBot="1" x14ac:dyDescent="0.35">
      <c r="A38" s="27"/>
      <c r="B38" s="59" t="s">
        <v>3129</v>
      </c>
      <c r="Y38" s="57"/>
      <c r="Z38" s="57" t="str">
        <f>CONCATENATE(A38,Y38)</f>
        <v/>
      </c>
      <c r="AA38" s="58">
        <f>IF(Z38="xok",1,0)</f>
        <v>0</v>
      </c>
      <c r="AB38" s="58">
        <f>IF(Z38="x",1,0)</f>
        <v>0</v>
      </c>
      <c r="AE38" s="38">
        <v>0</v>
      </c>
      <c r="AH38" s="38">
        <v>0</v>
      </c>
      <c r="AK38" s="38">
        <v>0</v>
      </c>
      <c r="AN38" s="60">
        <v>1</v>
      </c>
      <c r="AQ38" s="38">
        <v>0</v>
      </c>
      <c r="AT38" s="38">
        <v>0</v>
      </c>
      <c r="AV38" s="38"/>
    </row>
    <row r="39" spans="1:49" ht="21.75" thickBot="1" x14ac:dyDescent="0.35">
      <c r="AV39" s="38"/>
    </row>
    <row r="40" spans="1:49" x14ac:dyDescent="0.3">
      <c r="A40" s="54">
        <v>8</v>
      </c>
      <c r="B40" s="55" t="s">
        <v>3130</v>
      </c>
      <c r="V40" s="38" t="s">
        <v>3504</v>
      </c>
      <c r="X40" s="39">
        <v>8</v>
      </c>
      <c r="Y40" s="39" t="s">
        <v>3505</v>
      </c>
      <c r="Z40" s="39" t="s">
        <v>3506</v>
      </c>
      <c r="AA40" s="39" t="s">
        <v>2987</v>
      </c>
      <c r="AB40" s="39" t="s">
        <v>2988</v>
      </c>
      <c r="AE40" s="38" t="s">
        <v>2988</v>
      </c>
      <c r="AH40" s="39" t="s">
        <v>2988</v>
      </c>
      <c r="AK40" s="38" t="s">
        <v>2988</v>
      </c>
      <c r="AN40" s="38" t="s">
        <v>2988</v>
      </c>
      <c r="AQ40" s="38" t="s">
        <v>2988</v>
      </c>
      <c r="AT40" s="38" t="s">
        <v>2988</v>
      </c>
      <c r="AV40" s="38"/>
      <c r="AW40" s="39"/>
    </row>
    <row r="41" spans="1:49" x14ac:dyDescent="0.3">
      <c r="A41" s="26"/>
      <c r="B41" s="56" t="s">
        <v>3131</v>
      </c>
      <c r="Y41" s="57"/>
      <c r="Z41" s="57" t="str">
        <f>CONCATENATE(A41,Y41)</f>
        <v/>
      </c>
      <c r="AA41" s="58">
        <f>IF(Z41="xok",1,0)</f>
        <v>0</v>
      </c>
      <c r="AB41" s="58">
        <f>IF(Z41="x",1,0)</f>
        <v>0</v>
      </c>
      <c r="AE41" s="38">
        <v>0</v>
      </c>
      <c r="AH41" s="38">
        <v>0</v>
      </c>
      <c r="AK41" s="38">
        <v>0</v>
      </c>
      <c r="AN41" s="38">
        <v>0</v>
      </c>
      <c r="AQ41" s="38">
        <v>0</v>
      </c>
      <c r="AT41" s="38">
        <v>0</v>
      </c>
      <c r="AV41" s="38"/>
    </row>
    <row r="42" spans="1:49" x14ac:dyDescent="0.3">
      <c r="A42" s="26"/>
      <c r="B42" s="56" t="s">
        <v>3132</v>
      </c>
      <c r="Y42" s="57"/>
      <c r="Z42" s="57" t="str">
        <f>CONCATENATE(A42,Y42)</f>
        <v/>
      </c>
      <c r="AA42" s="58">
        <f>IF(Z42="xok",1,0)</f>
        <v>0</v>
      </c>
      <c r="AB42" s="58">
        <f>IF(Z42="x",1,0)</f>
        <v>0</v>
      </c>
      <c r="AE42" s="38">
        <v>0</v>
      </c>
      <c r="AH42" s="38">
        <v>0</v>
      </c>
      <c r="AK42" s="38">
        <v>0</v>
      </c>
      <c r="AN42" s="38">
        <v>0</v>
      </c>
      <c r="AQ42" s="38">
        <v>0</v>
      </c>
      <c r="AT42" s="38">
        <v>0</v>
      </c>
      <c r="AV42" s="38"/>
    </row>
    <row r="43" spans="1:49" ht="21.75" thickBot="1" x14ac:dyDescent="0.35">
      <c r="A43" s="27" t="s">
        <v>13938</v>
      </c>
      <c r="B43" s="59" t="s">
        <v>3133</v>
      </c>
      <c r="Y43" s="57" t="s">
        <v>3571</v>
      </c>
      <c r="Z43" s="57" t="str">
        <f>CONCATENATE(A43,Y43)</f>
        <v>Xok</v>
      </c>
      <c r="AA43" s="58">
        <f>IF(Z43="xok",1,0)</f>
        <v>1</v>
      </c>
      <c r="AB43" s="58">
        <f>IF(Z43="x",1,0)</f>
        <v>0</v>
      </c>
      <c r="AE43" s="38">
        <v>0</v>
      </c>
      <c r="AH43" s="38">
        <v>0</v>
      </c>
      <c r="AK43" s="38">
        <v>0</v>
      </c>
      <c r="AN43" s="38">
        <v>0</v>
      </c>
      <c r="AQ43" s="38">
        <v>0</v>
      </c>
      <c r="AT43" s="38">
        <v>0</v>
      </c>
      <c r="AV43" s="38"/>
    </row>
    <row r="44" spans="1:49" ht="21.75" thickBot="1" x14ac:dyDescent="0.35">
      <c r="AV44" s="38"/>
    </row>
    <row r="45" spans="1:49" x14ac:dyDescent="0.3">
      <c r="A45" s="54">
        <v>9</v>
      </c>
      <c r="B45" s="55" t="s">
        <v>3134</v>
      </c>
      <c r="V45" s="38" t="s">
        <v>3504</v>
      </c>
      <c r="X45" s="39">
        <v>9</v>
      </c>
      <c r="Y45" s="39" t="s">
        <v>3505</v>
      </c>
      <c r="Z45" s="39" t="s">
        <v>3506</v>
      </c>
      <c r="AA45" s="39" t="s">
        <v>2987</v>
      </c>
      <c r="AB45" s="39" t="s">
        <v>2988</v>
      </c>
      <c r="AE45" s="38" t="s">
        <v>2988</v>
      </c>
      <c r="AH45" s="39" t="s">
        <v>2988</v>
      </c>
      <c r="AK45" s="38" t="s">
        <v>2988</v>
      </c>
      <c r="AN45" s="38" t="s">
        <v>2988</v>
      </c>
      <c r="AQ45" s="38" t="s">
        <v>2988</v>
      </c>
      <c r="AT45" s="38" t="s">
        <v>2988</v>
      </c>
      <c r="AV45" s="38"/>
      <c r="AW45" s="39"/>
    </row>
    <row r="46" spans="1:49" x14ac:dyDescent="0.3">
      <c r="A46" s="26"/>
      <c r="B46" s="56" t="s">
        <v>3123</v>
      </c>
      <c r="Y46" s="57"/>
      <c r="Z46" s="57" t="str">
        <f>CONCATENATE(A46,Y46)</f>
        <v/>
      </c>
      <c r="AA46" s="58">
        <f>IF(Z46="xok",1,0)</f>
        <v>0</v>
      </c>
      <c r="AB46" s="58">
        <f>IF(Z46="x",1,0)</f>
        <v>0</v>
      </c>
      <c r="AE46" s="38">
        <v>0</v>
      </c>
      <c r="AH46" s="38">
        <v>0</v>
      </c>
      <c r="AK46" s="38">
        <v>0</v>
      </c>
      <c r="AN46" s="38">
        <v>0</v>
      </c>
      <c r="AQ46" s="38">
        <v>0</v>
      </c>
      <c r="AT46" s="38">
        <v>0</v>
      </c>
      <c r="AV46" s="38"/>
    </row>
    <row r="47" spans="1:49" x14ac:dyDescent="0.3">
      <c r="A47" s="26"/>
      <c r="B47" s="56" t="s">
        <v>3124</v>
      </c>
      <c r="Y47" s="57"/>
      <c r="Z47" s="57" t="str">
        <f>CONCATENATE(A47,Y47)</f>
        <v/>
      </c>
      <c r="AA47" s="58">
        <f>IF(Z47="xok",1,0)</f>
        <v>0</v>
      </c>
      <c r="AB47" s="58">
        <f>IF(Z47="x",1,0)</f>
        <v>0</v>
      </c>
      <c r="AE47" s="38">
        <v>0</v>
      </c>
      <c r="AH47" s="38">
        <v>0</v>
      </c>
      <c r="AK47" s="38">
        <v>0</v>
      </c>
      <c r="AN47" s="38">
        <v>0</v>
      </c>
      <c r="AQ47" s="38">
        <v>0</v>
      </c>
      <c r="AT47" s="38">
        <v>0</v>
      </c>
      <c r="AV47" s="38"/>
    </row>
    <row r="48" spans="1:49" ht="21.75" thickBot="1" x14ac:dyDescent="0.35">
      <c r="A48" s="27" t="s">
        <v>13938</v>
      </c>
      <c r="B48" s="59" t="s">
        <v>3125</v>
      </c>
      <c r="Y48" s="57" t="s">
        <v>3571</v>
      </c>
      <c r="Z48" s="57" t="str">
        <f>CONCATENATE(A48,Y48)</f>
        <v>Xok</v>
      </c>
      <c r="AA48" s="58">
        <f>IF(Z48="xok",1,0)</f>
        <v>1</v>
      </c>
      <c r="AB48" s="58">
        <f>IF(Z48="x",1,0)</f>
        <v>0</v>
      </c>
      <c r="AE48" s="38">
        <v>0</v>
      </c>
      <c r="AH48" s="38">
        <v>0</v>
      </c>
      <c r="AK48" s="38">
        <v>0</v>
      </c>
      <c r="AN48" s="38">
        <v>0</v>
      </c>
      <c r="AQ48" s="38">
        <v>0</v>
      </c>
      <c r="AT48" s="38">
        <v>0</v>
      </c>
      <c r="AV48" s="38"/>
    </row>
    <row r="49" spans="1:49" ht="21.75" thickBot="1" x14ac:dyDescent="0.35">
      <c r="AV49" s="38"/>
    </row>
    <row r="50" spans="1:49" x14ac:dyDescent="0.3">
      <c r="A50" s="54">
        <v>10</v>
      </c>
      <c r="B50" s="55" t="s">
        <v>3135</v>
      </c>
      <c r="V50" s="38" t="s">
        <v>3504</v>
      </c>
      <c r="X50" s="39">
        <v>10</v>
      </c>
      <c r="Y50" s="39" t="s">
        <v>3505</v>
      </c>
      <c r="Z50" s="39" t="s">
        <v>3506</v>
      </c>
      <c r="AA50" s="39" t="s">
        <v>2987</v>
      </c>
      <c r="AB50" s="39" t="s">
        <v>2988</v>
      </c>
      <c r="AE50" s="38" t="s">
        <v>2988</v>
      </c>
      <c r="AH50" s="39" t="s">
        <v>2988</v>
      </c>
      <c r="AK50" s="38" t="s">
        <v>2988</v>
      </c>
      <c r="AN50" s="38" t="s">
        <v>2988</v>
      </c>
      <c r="AQ50" s="38" t="s">
        <v>2988</v>
      </c>
      <c r="AT50" s="38" t="s">
        <v>2988</v>
      </c>
      <c r="AV50" s="38"/>
      <c r="AW50" s="39"/>
    </row>
    <row r="51" spans="1:49" x14ac:dyDescent="0.3">
      <c r="A51" s="26"/>
      <c r="B51" s="56" t="s">
        <v>3136</v>
      </c>
      <c r="Y51" s="57"/>
      <c r="Z51" s="57" t="str">
        <f>CONCATENATE(A51,Y51)</f>
        <v/>
      </c>
      <c r="AA51" s="58">
        <f>IF(Z51="xok",1,0)</f>
        <v>0</v>
      </c>
      <c r="AB51" s="58">
        <f>IF(Z51="x",1,0)</f>
        <v>0</v>
      </c>
      <c r="AE51" s="38">
        <v>0</v>
      </c>
      <c r="AH51" s="38">
        <v>0</v>
      </c>
      <c r="AK51" s="38">
        <v>0</v>
      </c>
      <c r="AN51" s="38">
        <v>0</v>
      </c>
      <c r="AQ51" s="38">
        <v>0</v>
      </c>
      <c r="AT51" s="38">
        <v>0</v>
      </c>
      <c r="AV51" s="38"/>
    </row>
    <row r="52" spans="1:49" x14ac:dyDescent="0.3">
      <c r="A52" s="26" t="s">
        <v>13938</v>
      </c>
      <c r="B52" s="56" t="s">
        <v>3137</v>
      </c>
      <c r="Y52" s="57" t="s">
        <v>3571</v>
      </c>
      <c r="Z52" s="57" t="str">
        <f>CONCATENATE(A52,Y52)</f>
        <v>Xok</v>
      </c>
      <c r="AA52" s="58">
        <f>IF(Z52="xok",1,0)</f>
        <v>1</v>
      </c>
      <c r="AB52" s="58">
        <f>IF(Z52="x",1,0)</f>
        <v>0</v>
      </c>
      <c r="AE52" s="38">
        <v>0</v>
      </c>
      <c r="AH52" s="38">
        <v>0</v>
      </c>
      <c r="AK52" s="38">
        <v>0</v>
      </c>
      <c r="AN52" s="38">
        <v>0</v>
      </c>
      <c r="AQ52" s="38">
        <v>0</v>
      </c>
      <c r="AT52" s="38">
        <v>0</v>
      </c>
      <c r="AV52" s="38"/>
    </row>
    <row r="53" spans="1:49" ht="21.75" thickBot="1" x14ac:dyDescent="0.35">
      <c r="A53" s="27"/>
      <c r="B53" s="59" t="s">
        <v>3138</v>
      </c>
      <c r="Y53" s="57"/>
      <c r="Z53" s="57" t="str">
        <f>CONCATENATE(A53,Y53)</f>
        <v/>
      </c>
      <c r="AA53" s="58">
        <f>IF(Z53="xok",1,0)</f>
        <v>0</v>
      </c>
      <c r="AB53" s="58">
        <f>IF(Z53="x",1,0)</f>
        <v>0</v>
      </c>
      <c r="AE53" s="38">
        <v>0</v>
      </c>
      <c r="AH53" s="38">
        <v>0</v>
      </c>
      <c r="AK53" s="38">
        <v>0</v>
      </c>
      <c r="AN53" s="38">
        <v>0</v>
      </c>
      <c r="AQ53" s="38">
        <v>0</v>
      </c>
      <c r="AT53" s="38">
        <v>0</v>
      </c>
      <c r="AV53" s="38"/>
    </row>
    <row r="54" spans="1:49" ht="21.75" thickBot="1" x14ac:dyDescent="0.35">
      <c r="AV54" s="38"/>
    </row>
    <row r="55" spans="1:49" x14ac:dyDescent="0.3">
      <c r="A55" s="54">
        <v>11</v>
      </c>
      <c r="B55" s="55" t="s">
        <v>3139</v>
      </c>
      <c r="V55" s="38" t="s">
        <v>3504</v>
      </c>
      <c r="X55" s="39">
        <v>11</v>
      </c>
      <c r="Y55" s="39" t="s">
        <v>3505</v>
      </c>
      <c r="Z55" s="39" t="s">
        <v>3506</v>
      </c>
      <c r="AA55" s="39" t="s">
        <v>2987</v>
      </c>
      <c r="AB55" s="39" t="s">
        <v>2988</v>
      </c>
      <c r="AE55" s="38" t="s">
        <v>2988</v>
      </c>
      <c r="AH55" s="39" t="s">
        <v>2988</v>
      </c>
      <c r="AK55" s="38" t="s">
        <v>2988</v>
      </c>
      <c r="AN55" s="38" t="s">
        <v>2988</v>
      </c>
      <c r="AQ55" s="38" t="s">
        <v>2988</v>
      </c>
      <c r="AT55" s="38" t="s">
        <v>2988</v>
      </c>
      <c r="AV55" s="38"/>
      <c r="AW55" s="39"/>
    </row>
    <row r="56" spans="1:49" x14ac:dyDescent="0.3">
      <c r="A56" s="26"/>
      <c r="B56" s="56" t="s">
        <v>3140</v>
      </c>
      <c r="Y56" s="57"/>
      <c r="Z56" s="57" t="str">
        <f>CONCATENATE(A56,Y56)</f>
        <v/>
      </c>
      <c r="AA56" s="58">
        <f>IF(Z56="xok",1,0)</f>
        <v>0</v>
      </c>
      <c r="AB56" s="58">
        <f>IF(Z56="x",1,0)</f>
        <v>0</v>
      </c>
      <c r="AE56" s="38">
        <v>0</v>
      </c>
      <c r="AH56" s="38">
        <v>0</v>
      </c>
      <c r="AK56" s="38">
        <v>0</v>
      </c>
      <c r="AN56" s="38">
        <v>0</v>
      </c>
      <c r="AQ56" s="38">
        <v>0</v>
      </c>
      <c r="AT56" s="38">
        <v>0</v>
      </c>
      <c r="AV56" s="38"/>
    </row>
    <row r="57" spans="1:49" x14ac:dyDescent="0.3">
      <c r="A57" s="26" t="s">
        <v>13938</v>
      </c>
      <c r="B57" s="56" t="s">
        <v>3141</v>
      </c>
      <c r="Y57" s="57" t="s">
        <v>3571</v>
      </c>
      <c r="Z57" s="57" t="str">
        <f>CONCATENATE(A57,Y57)</f>
        <v>Xok</v>
      </c>
      <c r="AA57" s="58">
        <f>IF(Z57="xok",1,0)</f>
        <v>1</v>
      </c>
      <c r="AB57" s="58">
        <f>IF(Z57="x",1,0)</f>
        <v>0</v>
      </c>
      <c r="AE57" s="38">
        <v>0</v>
      </c>
      <c r="AH57" s="38">
        <v>0</v>
      </c>
      <c r="AK57" s="38">
        <v>0</v>
      </c>
      <c r="AN57" s="38">
        <v>0</v>
      </c>
      <c r="AQ57" s="38">
        <v>0</v>
      </c>
      <c r="AT57" s="38">
        <v>0</v>
      </c>
      <c r="AV57" s="38"/>
    </row>
    <row r="58" spans="1:49" ht="21.75" thickBot="1" x14ac:dyDescent="0.35">
      <c r="A58" s="27"/>
      <c r="B58" s="59" t="s">
        <v>3142</v>
      </c>
      <c r="Y58" s="57"/>
      <c r="Z58" s="57" t="str">
        <f>CONCATENATE(A58,Y58)</f>
        <v/>
      </c>
      <c r="AA58" s="58">
        <f>IF(Z58="xok",1,0)</f>
        <v>0</v>
      </c>
      <c r="AB58" s="58">
        <f>IF(Z58="x",1,0)</f>
        <v>0</v>
      </c>
      <c r="AE58" s="38">
        <v>0</v>
      </c>
      <c r="AH58" s="38">
        <v>0</v>
      </c>
      <c r="AK58" s="38">
        <v>0</v>
      </c>
      <c r="AN58" s="38">
        <v>0</v>
      </c>
      <c r="AQ58" s="38">
        <v>0</v>
      </c>
      <c r="AT58" s="38">
        <v>0</v>
      </c>
      <c r="AV58" s="38"/>
    </row>
    <row r="59" spans="1:49" ht="21.75" thickBot="1" x14ac:dyDescent="0.35">
      <c r="AV59" s="38"/>
    </row>
    <row r="60" spans="1:49" x14ac:dyDescent="0.3">
      <c r="A60" s="54">
        <v>12</v>
      </c>
      <c r="B60" s="55" t="s">
        <v>3143</v>
      </c>
      <c r="V60" s="38" t="s">
        <v>3504</v>
      </c>
      <c r="X60" s="39">
        <v>12</v>
      </c>
      <c r="Y60" s="39" t="s">
        <v>3505</v>
      </c>
      <c r="Z60" s="39" t="s">
        <v>3506</v>
      </c>
      <c r="AA60" s="39" t="s">
        <v>2987</v>
      </c>
      <c r="AB60" s="39" t="s">
        <v>2988</v>
      </c>
      <c r="AE60" s="38" t="s">
        <v>2988</v>
      </c>
      <c r="AH60" s="39" t="s">
        <v>2988</v>
      </c>
      <c r="AK60" s="38" t="s">
        <v>2988</v>
      </c>
      <c r="AN60" s="38" t="s">
        <v>2988</v>
      </c>
      <c r="AQ60" s="38" t="s">
        <v>2988</v>
      </c>
      <c r="AT60" s="38" t="s">
        <v>2988</v>
      </c>
      <c r="AV60" s="38"/>
      <c r="AW60" s="39"/>
    </row>
    <row r="61" spans="1:49" x14ac:dyDescent="0.3">
      <c r="A61" s="26" t="s">
        <v>13938</v>
      </c>
      <c r="B61" s="56" t="s">
        <v>3144</v>
      </c>
      <c r="Y61" s="57" t="s">
        <v>3571</v>
      </c>
      <c r="Z61" s="57" t="str">
        <f>CONCATENATE(A61,Y61)</f>
        <v>Xok</v>
      </c>
      <c r="AA61" s="58">
        <f>IF(Z61="xok",1,0)</f>
        <v>1</v>
      </c>
      <c r="AB61" s="58">
        <f>IF(Z61="x",1,0)</f>
        <v>0</v>
      </c>
      <c r="AE61" s="38">
        <v>0</v>
      </c>
      <c r="AH61" s="38">
        <v>0</v>
      </c>
      <c r="AK61" s="38">
        <v>0</v>
      </c>
      <c r="AN61" s="38">
        <v>0</v>
      </c>
      <c r="AQ61" s="38">
        <v>0</v>
      </c>
      <c r="AT61" s="38">
        <v>0</v>
      </c>
      <c r="AV61" s="38"/>
    </row>
    <row r="62" spans="1:49" x14ac:dyDescent="0.3">
      <c r="A62" s="26"/>
      <c r="B62" s="56" t="s">
        <v>3112</v>
      </c>
      <c r="Y62" s="57"/>
      <c r="Z62" s="57" t="str">
        <f>CONCATENATE(A62,Y62)</f>
        <v/>
      </c>
      <c r="AA62" s="58">
        <f>IF(Z62="xok",1,0)</f>
        <v>0</v>
      </c>
      <c r="AB62" s="58">
        <f>IF(Z62="x",1,0)</f>
        <v>0</v>
      </c>
      <c r="AE62" s="38">
        <v>0</v>
      </c>
      <c r="AH62" s="38">
        <v>0</v>
      </c>
      <c r="AK62" s="38">
        <v>0</v>
      </c>
      <c r="AN62" s="38">
        <v>0</v>
      </c>
      <c r="AQ62" s="38">
        <v>0</v>
      </c>
      <c r="AT62" s="38">
        <v>0</v>
      </c>
      <c r="AV62" s="38"/>
    </row>
    <row r="63" spans="1:49" ht="21.75" thickBot="1" x14ac:dyDescent="0.35">
      <c r="A63" s="27"/>
      <c r="B63" s="59" t="s">
        <v>3145</v>
      </c>
      <c r="Y63" s="57"/>
      <c r="Z63" s="57" t="str">
        <f>CONCATENATE(A63,Y63)</f>
        <v/>
      </c>
      <c r="AA63" s="58">
        <f>IF(Z63="xok",1,0)</f>
        <v>0</v>
      </c>
      <c r="AB63" s="58">
        <f>IF(Z63="x",1,0)</f>
        <v>0</v>
      </c>
      <c r="AE63" s="38">
        <v>0</v>
      </c>
      <c r="AH63" s="38">
        <v>0</v>
      </c>
      <c r="AK63" s="38">
        <v>0</v>
      </c>
      <c r="AN63" s="38">
        <v>0</v>
      </c>
      <c r="AQ63" s="38">
        <v>0</v>
      </c>
      <c r="AT63" s="38">
        <v>0</v>
      </c>
      <c r="AV63" s="38"/>
    </row>
    <row r="64" spans="1:49" ht="21.75" thickBot="1" x14ac:dyDescent="0.35">
      <c r="AV64" s="38"/>
    </row>
    <row r="65" spans="1:49" x14ac:dyDescent="0.3">
      <c r="A65" s="54">
        <v>13</v>
      </c>
      <c r="B65" s="55" t="s">
        <v>3146</v>
      </c>
      <c r="V65" s="38" t="s">
        <v>3504</v>
      </c>
      <c r="X65" s="39">
        <v>13</v>
      </c>
      <c r="Y65" s="39" t="s">
        <v>3505</v>
      </c>
      <c r="Z65" s="39" t="s">
        <v>3506</v>
      </c>
      <c r="AA65" s="39" t="s">
        <v>2987</v>
      </c>
      <c r="AB65" s="39" t="s">
        <v>2988</v>
      </c>
      <c r="AE65" s="38" t="s">
        <v>2988</v>
      </c>
      <c r="AH65" s="39" t="s">
        <v>2988</v>
      </c>
      <c r="AK65" s="38" t="s">
        <v>2988</v>
      </c>
      <c r="AN65" s="38" t="s">
        <v>2988</v>
      </c>
      <c r="AQ65" s="38" t="s">
        <v>2988</v>
      </c>
      <c r="AT65" s="38" t="s">
        <v>2988</v>
      </c>
      <c r="AV65" s="38"/>
      <c r="AW65" s="39"/>
    </row>
    <row r="66" spans="1:49" x14ac:dyDescent="0.3">
      <c r="A66" s="26" t="s">
        <v>13938</v>
      </c>
      <c r="B66" s="56" t="s">
        <v>3147</v>
      </c>
      <c r="Y66" s="57" t="s">
        <v>3571</v>
      </c>
      <c r="Z66" s="57" t="str">
        <f>CONCATENATE(A66,Y66)</f>
        <v>Xok</v>
      </c>
      <c r="AA66" s="58">
        <f>IF(Z66="xok",1,0)</f>
        <v>1</v>
      </c>
      <c r="AB66" s="58">
        <f>IF(Z66="x",1,0)</f>
        <v>0</v>
      </c>
      <c r="AE66" s="38">
        <v>0</v>
      </c>
      <c r="AH66" s="38">
        <v>0</v>
      </c>
      <c r="AK66" s="38">
        <v>0</v>
      </c>
      <c r="AN66" s="38">
        <v>0</v>
      </c>
      <c r="AQ66" s="38">
        <v>0</v>
      </c>
      <c r="AT66" s="38">
        <v>0</v>
      </c>
      <c r="AV66" s="38"/>
    </row>
    <row r="67" spans="1:49" x14ac:dyDescent="0.3">
      <c r="A67" s="26"/>
      <c r="B67" s="56" t="s">
        <v>3109</v>
      </c>
      <c r="Y67" s="57"/>
      <c r="Z67" s="57" t="str">
        <f>CONCATENATE(A67,Y67)</f>
        <v/>
      </c>
      <c r="AA67" s="58">
        <f>IF(Z67="xok",1,0)</f>
        <v>0</v>
      </c>
      <c r="AB67" s="58">
        <f>IF(Z67="x",1,0)</f>
        <v>0</v>
      </c>
      <c r="AE67" s="38">
        <v>0</v>
      </c>
      <c r="AH67" s="38">
        <v>0</v>
      </c>
      <c r="AK67" s="38">
        <v>0</v>
      </c>
      <c r="AN67" s="38">
        <v>0</v>
      </c>
      <c r="AQ67" s="38">
        <v>0</v>
      </c>
      <c r="AT67" s="38">
        <v>0</v>
      </c>
      <c r="AV67" s="38"/>
    </row>
    <row r="68" spans="1:49" ht="21.75" thickBot="1" x14ac:dyDescent="0.35">
      <c r="A68" s="27"/>
      <c r="B68" s="59" t="s">
        <v>3148</v>
      </c>
      <c r="Y68" s="57"/>
      <c r="Z68" s="57" t="str">
        <f>CONCATENATE(A68,Y68)</f>
        <v/>
      </c>
      <c r="AA68" s="58">
        <f>IF(Z68="xok",1,0)</f>
        <v>0</v>
      </c>
      <c r="AB68" s="58">
        <f>IF(Z68="x",1,0)</f>
        <v>0</v>
      </c>
      <c r="AE68" s="38">
        <v>0</v>
      </c>
      <c r="AH68" s="38">
        <v>0</v>
      </c>
      <c r="AK68" s="38">
        <v>0</v>
      </c>
      <c r="AN68" s="38">
        <v>0</v>
      </c>
      <c r="AQ68" s="38">
        <v>0</v>
      </c>
      <c r="AT68" s="38">
        <v>0</v>
      </c>
      <c r="AV68" s="38"/>
    </row>
    <row r="69" spans="1:49" ht="21.75" thickBot="1" x14ac:dyDescent="0.35">
      <c r="AV69" s="38"/>
    </row>
    <row r="70" spans="1:49" x14ac:dyDescent="0.3">
      <c r="A70" s="54">
        <v>14</v>
      </c>
      <c r="B70" s="55" t="s">
        <v>3149</v>
      </c>
      <c r="V70" s="38" t="s">
        <v>3504</v>
      </c>
      <c r="X70" s="39">
        <v>14</v>
      </c>
      <c r="Y70" s="39" t="s">
        <v>3505</v>
      </c>
      <c r="Z70" s="39" t="s">
        <v>3506</v>
      </c>
      <c r="AA70" s="39" t="s">
        <v>2987</v>
      </c>
      <c r="AB70" s="39" t="s">
        <v>2988</v>
      </c>
      <c r="AE70" s="38" t="s">
        <v>2988</v>
      </c>
      <c r="AH70" s="39" t="s">
        <v>2988</v>
      </c>
      <c r="AK70" s="38" t="s">
        <v>2988</v>
      </c>
      <c r="AN70" s="38" t="s">
        <v>2988</v>
      </c>
      <c r="AQ70" s="38" t="s">
        <v>2988</v>
      </c>
      <c r="AT70" s="38" t="s">
        <v>2988</v>
      </c>
      <c r="AV70" s="38"/>
      <c r="AW70" s="39"/>
    </row>
    <row r="71" spans="1:49" x14ac:dyDescent="0.3">
      <c r="A71" s="26"/>
      <c r="B71" s="56" t="s">
        <v>3150</v>
      </c>
      <c r="Y71" s="57"/>
      <c r="Z71" s="57" t="str">
        <f>CONCATENATE(A71,Y71)</f>
        <v/>
      </c>
      <c r="AA71" s="58">
        <f>IF(Z71="xok",1,0)</f>
        <v>0</v>
      </c>
      <c r="AB71" s="58">
        <f>IF(Z71="x",1,0)</f>
        <v>0</v>
      </c>
      <c r="AE71" s="38">
        <v>0</v>
      </c>
      <c r="AH71" s="38">
        <v>0</v>
      </c>
      <c r="AK71" s="38">
        <v>0</v>
      </c>
      <c r="AN71" s="38">
        <v>0</v>
      </c>
      <c r="AQ71" s="38">
        <v>0</v>
      </c>
      <c r="AT71" s="38">
        <v>0</v>
      </c>
      <c r="AV71" s="38"/>
    </row>
    <row r="72" spans="1:49" x14ac:dyDescent="0.3">
      <c r="A72" s="26" t="s">
        <v>13938</v>
      </c>
      <c r="B72" s="56" t="s">
        <v>3151</v>
      </c>
      <c r="Y72" s="57" t="s">
        <v>3571</v>
      </c>
      <c r="Z72" s="57" t="str">
        <f>CONCATENATE(A72,Y72)</f>
        <v>Xok</v>
      </c>
      <c r="AA72" s="58">
        <f>IF(Z72="xok",1,0)</f>
        <v>1</v>
      </c>
      <c r="AB72" s="58">
        <f>IF(Z72="x",1,0)</f>
        <v>0</v>
      </c>
      <c r="AE72" s="38">
        <v>0</v>
      </c>
      <c r="AH72" s="38">
        <v>0</v>
      </c>
      <c r="AK72" s="38">
        <v>0</v>
      </c>
      <c r="AN72" s="38">
        <v>0</v>
      </c>
      <c r="AQ72" s="38">
        <v>0</v>
      </c>
      <c r="AT72" s="38">
        <v>0</v>
      </c>
      <c r="AV72" s="38"/>
    </row>
    <row r="73" spans="1:49" ht="21.75" thickBot="1" x14ac:dyDescent="0.35">
      <c r="A73" s="27"/>
      <c r="B73" s="59" t="s">
        <v>3152</v>
      </c>
      <c r="Y73" s="57"/>
      <c r="Z73" s="57" t="str">
        <f>CONCATENATE(A73,Y73)</f>
        <v/>
      </c>
      <c r="AA73" s="58">
        <f>IF(Z73="xok",1,0)</f>
        <v>0</v>
      </c>
      <c r="AB73" s="58">
        <f>IF(Z73="x",1,0)</f>
        <v>0</v>
      </c>
      <c r="AE73" s="38">
        <v>0</v>
      </c>
      <c r="AH73" s="38">
        <v>0</v>
      </c>
      <c r="AK73" s="38">
        <v>0</v>
      </c>
      <c r="AN73" s="38">
        <v>0</v>
      </c>
      <c r="AQ73" s="38">
        <v>0</v>
      </c>
      <c r="AT73" s="38">
        <v>0</v>
      </c>
      <c r="AV73" s="38"/>
    </row>
    <row r="74" spans="1:49" ht="21.75" thickBot="1" x14ac:dyDescent="0.35">
      <c r="AV74" s="38"/>
    </row>
    <row r="75" spans="1:49" x14ac:dyDescent="0.3">
      <c r="A75" s="54">
        <v>15</v>
      </c>
      <c r="B75" s="55" t="s">
        <v>3153</v>
      </c>
      <c r="V75" s="38" t="s">
        <v>3504</v>
      </c>
      <c r="X75" s="39">
        <v>15</v>
      </c>
      <c r="Y75" s="39" t="s">
        <v>3505</v>
      </c>
      <c r="Z75" s="39" t="s">
        <v>3506</v>
      </c>
      <c r="AA75" s="39" t="s">
        <v>2987</v>
      </c>
      <c r="AB75" s="39" t="s">
        <v>2988</v>
      </c>
      <c r="AE75" s="38" t="s">
        <v>2988</v>
      </c>
      <c r="AH75" s="39" t="s">
        <v>2988</v>
      </c>
      <c r="AK75" s="38" t="s">
        <v>2988</v>
      </c>
      <c r="AN75" s="38" t="s">
        <v>2988</v>
      </c>
      <c r="AQ75" s="38" t="s">
        <v>2988</v>
      </c>
      <c r="AT75" s="38" t="s">
        <v>2988</v>
      </c>
      <c r="AV75" s="38"/>
      <c r="AW75" s="39"/>
    </row>
    <row r="76" spans="1:49" x14ac:dyDescent="0.3">
      <c r="A76" s="26"/>
      <c r="B76" s="56" t="s">
        <v>3154</v>
      </c>
      <c r="Y76" s="57"/>
      <c r="Z76" s="57" t="str">
        <f>CONCATENATE(A76,Y76)</f>
        <v/>
      </c>
      <c r="AA76" s="58">
        <f>IF(Z76="xok",1,0)</f>
        <v>0</v>
      </c>
      <c r="AB76" s="58">
        <f>IF(Z76="x",1,0)</f>
        <v>0</v>
      </c>
      <c r="AE76" s="38">
        <v>0</v>
      </c>
      <c r="AH76" s="38">
        <v>0</v>
      </c>
      <c r="AK76" s="38">
        <v>0</v>
      </c>
      <c r="AN76" s="38">
        <v>0</v>
      </c>
      <c r="AQ76" s="38">
        <v>0</v>
      </c>
      <c r="AT76" s="38">
        <v>0</v>
      </c>
      <c r="AV76" s="38"/>
    </row>
    <row r="77" spans="1:49" x14ac:dyDescent="0.3">
      <c r="A77" s="26" t="s">
        <v>3503</v>
      </c>
      <c r="B77" s="56" t="s">
        <v>3155</v>
      </c>
      <c r="Y77" s="57" t="s">
        <v>3571</v>
      </c>
      <c r="Z77" s="57" t="str">
        <f>CONCATENATE(A77,Y77)</f>
        <v>xok</v>
      </c>
      <c r="AA77" s="58">
        <f>IF(Z77="xok",1,0)</f>
        <v>1</v>
      </c>
      <c r="AB77" s="58">
        <f>IF(Z77="x",1,0)</f>
        <v>0</v>
      </c>
      <c r="AE77" s="38">
        <v>0</v>
      </c>
      <c r="AH77" s="38">
        <v>0</v>
      </c>
      <c r="AK77" s="38">
        <v>0</v>
      </c>
      <c r="AN77" s="38">
        <v>0</v>
      </c>
      <c r="AQ77" s="38">
        <v>0</v>
      </c>
      <c r="AT77" s="38">
        <v>0</v>
      </c>
      <c r="AV77" s="38"/>
    </row>
    <row r="78" spans="1:49" ht="21.75" thickBot="1" x14ac:dyDescent="0.35">
      <c r="A78" s="27"/>
      <c r="B78" s="59" t="s">
        <v>3156</v>
      </c>
      <c r="Y78" s="57"/>
      <c r="Z78" s="57" t="str">
        <f>CONCATENATE(A78,Y78)</f>
        <v/>
      </c>
      <c r="AA78" s="58">
        <f>IF(Z78="xok",1,0)</f>
        <v>0</v>
      </c>
      <c r="AB78" s="58">
        <f>IF(Z78="x",1,0)</f>
        <v>0</v>
      </c>
      <c r="AE78" s="38">
        <v>0</v>
      </c>
      <c r="AH78" s="38">
        <v>0</v>
      </c>
      <c r="AK78" s="38">
        <v>0</v>
      </c>
      <c r="AN78" s="38">
        <v>0</v>
      </c>
      <c r="AQ78" s="38">
        <v>0</v>
      </c>
      <c r="AT78" s="38">
        <v>0</v>
      </c>
      <c r="AV78" s="38"/>
    </row>
    <row r="79" spans="1:49" ht="21.75" thickBot="1" x14ac:dyDescent="0.35">
      <c r="AV79" s="38"/>
    </row>
    <row r="80" spans="1:49" x14ac:dyDescent="0.3">
      <c r="A80" s="54">
        <v>16</v>
      </c>
      <c r="B80" s="55" t="s">
        <v>3157</v>
      </c>
      <c r="V80" s="38" t="s">
        <v>3504</v>
      </c>
      <c r="X80" s="39">
        <v>16</v>
      </c>
      <c r="Y80" s="39" t="s">
        <v>3505</v>
      </c>
      <c r="Z80" s="39" t="s">
        <v>3506</v>
      </c>
      <c r="AA80" s="39" t="s">
        <v>2987</v>
      </c>
      <c r="AB80" s="39" t="s">
        <v>2988</v>
      </c>
      <c r="AE80" s="38" t="s">
        <v>2988</v>
      </c>
      <c r="AH80" s="39" t="s">
        <v>2988</v>
      </c>
      <c r="AK80" s="38" t="s">
        <v>2988</v>
      </c>
      <c r="AN80" s="38" t="s">
        <v>2988</v>
      </c>
      <c r="AQ80" s="38" t="s">
        <v>2988</v>
      </c>
      <c r="AT80" s="38" t="s">
        <v>2988</v>
      </c>
      <c r="AV80" s="38"/>
      <c r="AW80" s="39"/>
    </row>
    <row r="81" spans="1:49" x14ac:dyDescent="0.3">
      <c r="A81" s="26"/>
      <c r="B81" s="56" t="s">
        <v>3158</v>
      </c>
      <c r="Y81" s="57"/>
      <c r="Z81" s="57" t="str">
        <f>CONCATENATE(A81,Y81)</f>
        <v/>
      </c>
      <c r="AA81" s="58">
        <f>IF(Z81="xok",1,0)</f>
        <v>0</v>
      </c>
      <c r="AB81" s="58">
        <f>IF(Z81="x",1,0)</f>
        <v>0</v>
      </c>
      <c r="AE81" s="38">
        <v>0</v>
      </c>
      <c r="AH81" s="38">
        <v>0</v>
      </c>
      <c r="AK81" s="38">
        <v>0</v>
      </c>
      <c r="AN81" s="38">
        <v>0</v>
      </c>
      <c r="AQ81" s="38">
        <v>0</v>
      </c>
      <c r="AT81" s="38">
        <v>0</v>
      </c>
      <c r="AV81" s="38"/>
    </row>
    <row r="82" spans="1:49" x14ac:dyDescent="0.3">
      <c r="A82" s="26"/>
      <c r="B82" s="56" t="s">
        <v>3159</v>
      </c>
      <c r="Y82" s="57"/>
      <c r="Z82" s="57" t="str">
        <f>CONCATENATE(A82,Y82)</f>
        <v/>
      </c>
      <c r="AA82" s="58">
        <f>IF(Z82="xok",1,0)</f>
        <v>0</v>
      </c>
      <c r="AB82" s="58">
        <f>IF(Z82="x",1,0)</f>
        <v>0</v>
      </c>
      <c r="AE82" s="38">
        <v>0</v>
      </c>
      <c r="AH82" s="38">
        <v>0</v>
      </c>
      <c r="AK82" s="38">
        <v>0</v>
      </c>
      <c r="AN82" s="38">
        <v>0</v>
      </c>
      <c r="AQ82" s="38">
        <v>0</v>
      </c>
      <c r="AT82" s="38">
        <v>0</v>
      </c>
      <c r="AV82" s="38"/>
    </row>
    <row r="83" spans="1:49" ht="21.75" thickBot="1" x14ac:dyDescent="0.35">
      <c r="A83" s="27" t="s">
        <v>13938</v>
      </c>
      <c r="B83" s="59" t="s">
        <v>3160</v>
      </c>
      <c r="Y83" s="57" t="s">
        <v>3571</v>
      </c>
      <c r="Z83" s="57" t="str">
        <f>CONCATENATE(A83,Y83)</f>
        <v>Xok</v>
      </c>
      <c r="AA83" s="58">
        <f>IF(Z83="xok",1,0)</f>
        <v>1</v>
      </c>
      <c r="AB83" s="58">
        <f>IF(Z83="x",1,0)</f>
        <v>0</v>
      </c>
      <c r="AE83" s="38">
        <v>0</v>
      </c>
      <c r="AH83" s="38">
        <v>0</v>
      </c>
      <c r="AK83" s="38">
        <v>0</v>
      </c>
      <c r="AN83" s="38">
        <v>0</v>
      </c>
      <c r="AQ83" s="38">
        <v>0</v>
      </c>
      <c r="AT83" s="38">
        <v>0</v>
      </c>
      <c r="AV83" s="38"/>
    </row>
    <row r="84" spans="1:49" ht="21.75" thickBot="1" x14ac:dyDescent="0.35">
      <c r="AV84" s="38"/>
    </row>
    <row r="85" spans="1:49" x14ac:dyDescent="0.3">
      <c r="A85" s="54">
        <v>17</v>
      </c>
      <c r="B85" s="55" t="s">
        <v>3149</v>
      </c>
      <c r="V85" s="38" t="s">
        <v>3504</v>
      </c>
      <c r="X85" s="39">
        <v>17</v>
      </c>
      <c r="Y85" s="39" t="s">
        <v>3505</v>
      </c>
      <c r="Z85" s="39" t="s">
        <v>3506</v>
      </c>
      <c r="AA85" s="39" t="s">
        <v>2987</v>
      </c>
      <c r="AB85" s="39" t="s">
        <v>2988</v>
      </c>
      <c r="AE85" s="38" t="s">
        <v>2988</v>
      </c>
      <c r="AH85" s="39" t="s">
        <v>2988</v>
      </c>
      <c r="AK85" s="38" t="s">
        <v>2988</v>
      </c>
      <c r="AN85" s="38" t="s">
        <v>2988</v>
      </c>
      <c r="AQ85" s="38" t="s">
        <v>2988</v>
      </c>
      <c r="AT85" s="38" t="s">
        <v>2988</v>
      </c>
      <c r="AV85" s="38"/>
      <c r="AW85" s="39"/>
    </row>
    <row r="86" spans="1:49" x14ac:dyDescent="0.3">
      <c r="A86" s="26"/>
      <c r="B86" s="56" t="s">
        <v>3161</v>
      </c>
      <c r="Y86" s="57"/>
      <c r="Z86" s="57" t="str">
        <f>CONCATENATE(A86,Y86)</f>
        <v/>
      </c>
      <c r="AA86" s="58">
        <f>IF(Z86="xok",1,0)</f>
        <v>0</v>
      </c>
      <c r="AB86" s="58">
        <f>IF(Z86="x",1,0)</f>
        <v>0</v>
      </c>
      <c r="AE86" s="38">
        <v>0</v>
      </c>
      <c r="AH86" s="38">
        <v>0</v>
      </c>
      <c r="AK86" s="38">
        <v>0</v>
      </c>
      <c r="AN86" s="38">
        <v>0</v>
      </c>
      <c r="AQ86" s="38">
        <v>0</v>
      </c>
      <c r="AT86" s="38">
        <v>0</v>
      </c>
      <c r="AV86" s="38"/>
    </row>
    <row r="87" spans="1:49" x14ac:dyDescent="0.3">
      <c r="A87" s="26"/>
      <c r="B87" s="56" t="s">
        <v>3162</v>
      </c>
      <c r="Y87" s="57"/>
      <c r="Z87" s="57" t="str">
        <f>CONCATENATE(A87,Y87)</f>
        <v/>
      </c>
      <c r="AA87" s="58">
        <f>IF(Z87="xok",1,0)</f>
        <v>0</v>
      </c>
      <c r="AB87" s="58">
        <f>IF(Z87="x",1,0)</f>
        <v>0</v>
      </c>
      <c r="AE87" s="38">
        <v>0</v>
      </c>
      <c r="AH87" s="38">
        <v>0</v>
      </c>
      <c r="AK87" s="38">
        <v>0</v>
      </c>
      <c r="AN87" s="38">
        <v>0</v>
      </c>
      <c r="AQ87" s="38">
        <v>0</v>
      </c>
      <c r="AT87" s="38">
        <v>0</v>
      </c>
      <c r="AV87" s="38"/>
    </row>
    <row r="88" spans="1:49" ht="21.75" thickBot="1" x14ac:dyDescent="0.35">
      <c r="A88" s="27" t="s">
        <v>13938</v>
      </c>
      <c r="B88" s="59" t="s">
        <v>3163</v>
      </c>
      <c r="Y88" s="57" t="s">
        <v>3571</v>
      </c>
      <c r="Z88" s="57" t="str">
        <f>CONCATENATE(A88,Y88)</f>
        <v>Xok</v>
      </c>
      <c r="AA88" s="58">
        <f>IF(Z88="xok",1,0)</f>
        <v>1</v>
      </c>
      <c r="AB88" s="58">
        <f>IF(Z88="x",1,0)</f>
        <v>0</v>
      </c>
      <c r="AE88" s="38">
        <v>0</v>
      </c>
      <c r="AH88" s="38">
        <v>0</v>
      </c>
      <c r="AK88" s="38">
        <v>0</v>
      </c>
      <c r="AN88" s="38">
        <v>0</v>
      </c>
      <c r="AQ88" s="38">
        <v>0</v>
      </c>
      <c r="AT88" s="38">
        <v>0</v>
      </c>
      <c r="AV88" s="38"/>
    </row>
    <row r="89" spans="1:49" ht="21.75" thickBot="1" x14ac:dyDescent="0.35">
      <c r="AV89" s="38"/>
    </row>
    <row r="90" spans="1:49" x14ac:dyDescent="0.3">
      <c r="A90" s="54">
        <v>18</v>
      </c>
      <c r="B90" s="55" t="s">
        <v>3149</v>
      </c>
      <c r="V90" s="38" t="s">
        <v>3504</v>
      </c>
      <c r="X90" s="39">
        <v>18</v>
      </c>
      <c r="Y90" s="39" t="s">
        <v>3505</v>
      </c>
      <c r="Z90" s="39" t="s">
        <v>3506</v>
      </c>
      <c r="AA90" s="39" t="s">
        <v>2987</v>
      </c>
      <c r="AB90" s="39" t="s">
        <v>2988</v>
      </c>
      <c r="AE90" s="38" t="s">
        <v>2988</v>
      </c>
      <c r="AH90" s="39" t="s">
        <v>2988</v>
      </c>
      <c r="AK90" s="38" t="s">
        <v>2988</v>
      </c>
      <c r="AN90" s="38" t="s">
        <v>2988</v>
      </c>
      <c r="AQ90" s="38" t="s">
        <v>2988</v>
      </c>
      <c r="AT90" s="38" t="s">
        <v>2988</v>
      </c>
      <c r="AV90" s="38"/>
      <c r="AW90" s="39"/>
    </row>
    <row r="91" spans="1:49" x14ac:dyDescent="0.3">
      <c r="A91" s="26" t="s">
        <v>13938</v>
      </c>
      <c r="B91" s="56" t="s">
        <v>3164</v>
      </c>
      <c r="Y91" s="57" t="s">
        <v>3571</v>
      </c>
      <c r="Z91" s="57" t="str">
        <f>CONCATENATE(A91,Y91)</f>
        <v>Xok</v>
      </c>
      <c r="AA91" s="58">
        <f>IF(Z91="xok",1,0)</f>
        <v>1</v>
      </c>
      <c r="AB91" s="58">
        <f>IF(Z91="x",1,0)</f>
        <v>0</v>
      </c>
      <c r="AE91" s="38">
        <v>0</v>
      </c>
      <c r="AH91" s="38">
        <v>0</v>
      </c>
      <c r="AK91" s="38">
        <v>0</v>
      </c>
      <c r="AN91" s="38">
        <v>0</v>
      </c>
      <c r="AQ91" s="38">
        <v>0</v>
      </c>
      <c r="AT91" s="38">
        <v>0</v>
      </c>
      <c r="AV91" s="38"/>
    </row>
    <row r="92" spans="1:49" x14ac:dyDescent="0.3">
      <c r="A92" s="26"/>
      <c r="B92" s="56" t="s">
        <v>3165</v>
      </c>
      <c r="Y92" s="57"/>
      <c r="Z92" s="57" t="str">
        <f>CONCATENATE(A92,Y92)</f>
        <v/>
      </c>
      <c r="AA92" s="58">
        <f>IF(Z92="xok",1,0)</f>
        <v>0</v>
      </c>
      <c r="AB92" s="58">
        <f>IF(Z92="x",1,0)</f>
        <v>0</v>
      </c>
      <c r="AE92" s="60">
        <v>1</v>
      </c>
      <c r="AH92" s="38">
        <v>0</v>
      </c>
      <c r="AK92" s="38">
        <v>0</v>
      </c>
      <c r="AN92" s="38">
        <v>0</v>
      </c>
      <c r="AQ92" s="38">
        <v>0</v>
      </c>
      <c r="AT92" s="38">
        <v>0</v>
      </c>
      <c r="AV92" s="38"/>
    </row>
    <row r="93" spans="1:49" ht="21.75" thickBot="1" x14ac:dyDescent="0.35">
      <c r="A93" s="27"/>
      <c r="B93" s="59" t="s">
        <v>3166</v>
      </c>
      <c r="Y93" s="57"/>
      <c r="Z93" s="57" t="str">
        <f>CONCATENATE(A93,Y93)</f>
        <v/>
      </c>
      <c r="AA93" s="58">
        <f>IF(Z93="xok",1,0)</f>
        <v>0</v>
      </c>
      <c r="AB93" s="58">
        <f>IF(Z93="x",1,0)</f>
        <v>0</v>
      </c>
      <c r="AE93" s="38">
        <v>0</v>
      </c>
      <c r="AH93" s="38">
        <v>0</v>
      </c>
      <c r="AK93" s="38">
        <v>0</v>
      </c>
      <c r="AN93" s="38">
        <v>0</v>
      </c>
      <c r="AQ93" s="38">
        <v>0</v>
      </c>
      <c r="AT93" s="38">
        <v>0</v>
      </c>
      <c r="AV93" s="38"/>
    </row>
    <row r="94" spans="1:49" ht="21.75" thickBot="1" x14ac:dyDescent="0.35">
      <c r="AV94" s="38"/>
    </row>
    <row r="95" spans="1:49" x14ac:dyDescent="0.3">
      <c r="A95" s="54">
        <v>19</v>
      </c>
      <c r="B95" s="55" t="s">
        <v>3167</v>
      </c>
      <c r="V95" s="38" t="s">
        <v>3504</v>
      </c>
      <c r="X95" s="39">
        <v>19</v>
      </c>
      <c r="Y95" s="39" t="s">
        <v>3505</v>
      </c>
      <c r="Z95" s="39" t="s">
        <v>3506</v>
      </c>
      <c r="AA95" s="39" t="s">
        <v>2987</v>
      </c>
      <c r="AB95" s="39" t="s">
        <v>2988</v>
      </c>
      <c r="AE95" s="38" t="s">
        <v>2988</v>
      </c>
      <c r="AH95" s="39" t="s">
        <v>2988</v>
      </c>
      <c r="AK95" s="38" t="s">
        <v>2988</v>
      </c>
      <c r="AN95" s="38" t="s">
        <v>2988</v>
      </c>
      <c r="AQ95" s="38" t="s">
        <v>2988</v>
      </c>
      <c r="AT95" s="38" t="s">
        <v>2988</v>
      </c>
      <c r="AV95" s="38"/>
      <c r="AW95" s="39"/>
    </row>
    <row r="96" spans="1:49" x14ac:dyDescent="0.3">
      <c r="A96" s="26" t="s">
        <v>13938</v>
      </c>
      <c r="B96" s="56" t="s">
        <v>3168</v>
      </c>
      <c r="Y96" s="57" t="s">
        <v>3571</v>
      </c>
      <c r="Z96" s="57" t="str">
        <f>CONCATENATE(A96,Y96)</f>
        <v>Xok</v>
      </c>
      <c r="AA96" s="58">
        <f>IF(Z96="xok",1,0)</f>
        <v>1</v>
      </c>
      <c r="AB96" s="58">
        <f>IF(Z96="x",1,0)</f>
        <v>0</v>
      </c>
      <c r="AE96" s="38">
        <v>0</v>
      </c>
      <c r="AH96" s="38">
        <v>0</v>
      </c>
      <c r="AK96" s="38">
        <v>0</v>
      </c>
      <c r="AN96" s="38">
        <v>0</v>
      </c>
      <c r="AQ96" s="38">
        <v>0</v>
      </c>
      <c r="AT96" s="38">
        <v>0</v>
      </c>
      <c r="AV96" s="38"/>
    </row>
    <row r="97" spans="1:49" x14ac:dyDescent="0.3">
      <c r="A97" s="26"/>
      <c r="B97" s="56" t="s">
        <v>3169</v>
      </c>
      <c r="Y97" s="57"/>
      <c r="Z97" s="57" t="str">
        <f>CONCATENATE(A97,Y97)</f>
        <v/>
      </c>
      <c r="AA97" s="58">
        <f>IF(Z97="xok",1,0)</f>
        <v>0</v>
      </c>
      <c r="AB97" s="58">
        <f>IF(Z97="x",1,0)</f>
        <v>0</v>
      </c>
      <c r="AE97" s="38">
        <v>0</v>
      </c>
      <c r="AH97" s="38">
        <v>0</v>
      </c>
      <c r="AK97" s="38">
        <v>0</v>
      </c>
      <c r="AN97" s="38">
        <v>0</v>
      </c>
      <c r="AQ97" s="38">
        <v>0</v>
      </c>
      <c r="AT97" s="38">
        <v>0</v>
      </c>
      <c r="AV97" s="38"/>
    </row>
    <row r="98" spans="1:49" ht="21.75" thickBot="1" x14ac:dyDescent="0.35">
      <c r="A98" s="27"/>
      <c r="B98" s="59" t="s">
        <v>3170</v>
      </c>
      <c r="Y98" s="57"/>
      <c r="Z98" s="57" t="str">
        <f>CONCATENATE(A98,Y98)</f>
        <v/>
      </c>
      <c r="AA98" s="58">
        <f>IF(Z98="xok",1,0)</f>
        <v>0</v>
      </c>
      <c r="AB98" s="58">
        <f>IF(Z98="x",1,0)</f>
        <v>0</v>
      </c>
      <c r="AE98" s="38">
        <v>0</v>
      </c>
      <c r="AH98" s="38">
        <v>0</v>
      </c>
      <c r="AK98" s="38">
        <v>0</v>
      </c>
      <c r="AN98" s="38">
        <v>0</v>
      </c>
      <c r="AQ98" s="38">
        <v>0</v>
      </c>
      <c r="AT98" s="38">
        <v>0</v>
      </c>
      <c r="AV98" s="38"/>
    </row>
    <row r="99" spans="1:49" ht="21.75" thickBot="1" x14ac:dyDescent="0.35">
      <c r="AV99" s="38"/>
    </row>
    <row r="100" spans="1:49" x14ac:dyDescent="0.3">
      <c r="A100" s="54">
        <v>20</v>
      </c>
      <c r="B100" s="55" t="s">
        <v>3171</v>
      </c>
      <c r="V100" s="38" t="s">
        <v>3504</v>
      </c>
      <c r="X100" s="39">
        <v>20</v>
      </c>
      <c r="Y100" s="39" t="s">
        <v>3505</v>
      </c>
      <c r="Z100" s="39" t="s">
        <v>3506</v>
      </c>
      <c r="AA100" s="39" t="s">
        <v>2987</v>
      </c>
      <c r="AB100" s="39" t="s">
        <v>2988</v>
      </c>
      <c r="AE100" s="38" t="s">
        <v>2988</v>
      </c>
      <c r="AH100" s="39" t="s">
        <v>2988</v>
      </c>
      <c r="AK100" s="38" t="s">
        <v>2988</v>
      </c>
      <c r="AN100" s="38" t="s">
        <v>2988</v>
      </c>
      <c r="AQ100" s="38" t="s">
        <v>2988</v>
      </c>
      <c r="AT100" s="38" t="s">
        <v>2988</v>
      </c>
      <c r="AV100" s="38"/>
      <c r="AW100" s="39"/>
    </row>
    <row r="101" spans="1:49" x14ac:dyDescent="0.3">
      <c r="A101" s="26" t="s">
        <v>13938</v>
      </c>
      <c r="B101" s="56" t="s">
        <v>3172</v>
      </c>
      <c r="Y101" s="57" t="s">
        <v>3571</v>
      </c>
      <c r="Z101" s="57" t="str">
        <f>CONCATENATE(A101,Y101)</f>
        <v>Xok</v>
      </c>
      <c r="AA101" s="58">
        <f>IF(Z101="xok",1,0)</f>
        <v>1</v>
      </c>
      <c r="AB101" s="58">
        <f>IF(Z101="x",1,0)</f>
        <v>0</v>
      </c>
      <c r="AE101" s="38">
        <v>0</v>
      </c>
      <c r="AH101" s="38">
        <v>0</v>
      </c>
      <c r="AK101" s="38">
        <v>0</v>
      </c>
      <c r="AN101" s="38">
        <v>0</v>
      </c>
      <c r="AQ101" s="38">
        <v>0</v>
      </c>
      <c r="AT101" s="38">
        <v>0</v>
      </c>
      <c r="AV101" s="38"/>
    </row>
    <row r="102" spans="1:49" x14ac:dyDescent="0.3">
      <c r="A102" s="26"/>
      <c r="B102" s="56" t="s">
        <v>3113</v>
      </c>
      <c r="Y102" s="57"/>
      <c r="Z102" s="57" t="str">
        <f>CONCATENATE(A102,Y102)</f>
        <v/>
      </c>
      <c r="AA102" s="58">
        <f>IF(Z102="xok",1,0)</f>
        <v>0</v>
      </c>
      <c r="AB102" s="58">
        <f>IF(Z102="x",1,0)</f>
        <v>0</v>
      </c>
      <c r="AE102" s="38">
        <v>0</v>
      </c>
      <c r="AH102" s="38">
        <v>0</v>
      </c>
      <c r="AK102" s="38">
        <v>0</v>
      </c>
      <c r="AN102" s="38">
        <v>0</v>
      </c>
      <c r="AQ102" s="38">
        <v>0</v>
      </c>
      <c r="AT102" s="38">
        <v>0</v>
      </c>
      <c r="AV102" s="38"/>
    </row>
    <row r="103" spans="1:49" ht="21.75" thickBot="1" x14ac:dyDescent="0.35">
      <c r="A103" s="27"/>
      <c r="B103" s="59" t="s">
        <v>3173</v>
      </c>
      <c r="Y103" s="57"/>
      <c r="Z103" s="57" t="str">
        <f>CONCATENATE(A103,Y103)</f>
        <v/>
      </c>
      <c r="AA103" s="58">
        <f>IF(Z103="xok",1,0)</f>
        <v>0</v>
      </c>
      <c r="AB103" s="58">
        <f>IF(Z103="x",1,0)</f>
        <v>0</v>
      </c>
      <c r="AE103" s="38">
        <v>0</v>
      </c>
      <c r="AH103" s="38">
        <v>0</v>
      </c>
      <c r="AK103" s="38">
        <v>0</v>
      </c>
      <c r="AN103" s="38">
        <v>0</v>
      </c>
      <c r="AQ103" s="38">
        <v>0</v>
      </c>
      <c r="AT103" s="38">
        <v>0</v>
      </c>
      <c r="AV103" s="38"/>
    </row>
    <row r="104" spans="1:49" ht="21.75" thickBot="1" x14ac:dyDescent="0.35">
      <c r="AV104" s="38"/>
    </row>
    <row r="105" spans="1:49" x14ac:dyDescent="0.3">
      <c r="A105" s="54">
        <v>21</v>
      </c>
      <c r="B105" s="55" t="s">
        <v>3149</v>
      </c>
      <c r="V105" s="38" t="s">
        <v>3504</v>
      </c>
      <c r="X105" s="39">
        <v>21</v>
      </c>
      <c r="Y105" s="39" t="s">
        <v>3505</v>
      </c>
      <c r="Z105" s="39" t="s">
        <v>3506</v>
      </c>
      <c r="AA105" s="39" t="s">
        <v>2987</v>
      </c>
      <c r="AB105" s="39" t="s">
        <v>2988</v>
      </c>
      <c r="AE105" s="38" t="s">
        <v>2988</v>
      </c>
      <c r="AH105" s="39" t="s">
        <v>2988</v>
      </c>
      <c r="AK105" s="38" t="s">
        <v>2988</v>
      </c>
      <c r="AN105" s="38" t="s">
        <v>2988</v>
      </c>
      <c r="AQ105" s="38" t="s">
        <v>2988</v>
      </c>
      <c r="AT105" s="38" t="s">
        <v>2988</v>
      </c>
      <c r="AV105" s="38"/>
      <c r="AW105" s="39"/>
    </row>
    <row r="106" spans="1:49" x14ac:dyDescent="0.3">
      <c r="A106" s="26" t="s">
        <v>13938</v>
      </c>
      <c r="B106" s="56" t="s">
        <v>3174</v>
      </c>
      <c r="Y106" s="57" t="s">
        <v>3571</v>
      </c>
      <c r="Z106" s="57" t="str">
        <f>CONCATENATE(A106,Y106)</f>
        <v>Xok</v>
      </c>
      <c r="AA106" s="58">
        <f>IF(Z106="xok",1,0)</f>
        <v>1</v>
      </c>
      <c r="AB106" s="58">
        <f>IF(Z106="x",1,0)</f>
        <v>0</v>
      </c>
      <c r="AE106" s="38">
        <v>0</v>
      </c>
      <c r="AH106" s="38">
        <v>0</v>
      </c>
      <c r="AK106" s="38">
        <v>0</v>
      </c>
      <c r="AN106" s="38">
        <v>0</v>
      </c>
      <c r="AQ106" s="38">
        <v>0</v>
      </c>
      <c r="AT106" s="38">
        <v>0</v>
      </c>
      <c r="AV106" s="38"/>
    </row>
    <row r="107" spans="1:49" x14ac:dyDescent="0.3">
      <c r="A107" s="26"/>
      <c r="B107" s="56" t="s">
        <v>3175</v>
      </c>
      <c r="Y107" s="57"/>
      <c r="Z107" s="57" t="str">
        <f>CONCATENATE(A107,Y107)</f>
        <v/>
      </c>
      <c r="AA107" s="58">
        <f>IF(Z107="xok",1,0)</f>
        <v>0</v>
      </c>
      <c r="AB107" s="58">
        <f>IF(Z107="x",1,0)</f>
        <v>0</v>
      </c>
      <c r="AE107" s="38">
        <v>0</v>
      </c>
      <c r="AH107" s="38">
        <v>0</v>
      </c>
      <c r="AK107" s="38">
        <v>0</v>
      </c>
      <c r="AN107" s="38">
        <v>0</v>
      </c>
      <c r="AQ107" s="38">
        <v>0</v>
      </c>
      <c r="AT107" s="38">
        <v>0</v>
      </c>
      <c r="AV107" s="38"/>
    </row>
    <row r="108" spans="1:49" ht="21.75" thickBot="1" x14ac:dyDescent="0.35">
      <c r="A108" s="27"/>
      <c r="B108" s="59" t="s">
        <v>2313</v>
      </c>
      <c r="Y108" s="57"/>
      <c r="Z108" s="57" t="str">
        <f>CONCATENATE(A108,Y108)</f>
        <v/>
      </c>
      <c r="AA108" s="58">
        <f>IF(Z108="xok",1,0)</f>
        <v>0</v>
      </c>
      <c r="AB108" s="58">
        <f>IF(Z108="x",1,0)</f>
        <v>0</v>
      </c>
      <c r="AE108" s="38">
        <v>0</v>
      </c>
      <c r="AH108" s="38">
        <v>0</v>
      </c>
      <c r="AK108" s="38">
        <v>0</v>
      </c>
      <c r="AN108" s="38">
        <v>0</v>
      </c>
      <c r="AQ108" s="38">
        <v>0</v>
      </c>
      <c r="AT108" s="38">
        <v>0</v>
      </c>
      <c r="AV108" s="38"/>
    </row>
    <row r="109" spans="1:49" ht="21.75" thickBot="1" x14ac:dyDescent="0.35">
      <c r="AV109" s="38"/>
    </row>
    <row r="110" spans="1:49" x14ac:dyDescent="0.3">
      <c r="A110" s="54">
        <v>22</v>
      </c>
      <c r="B110" s="55" t="s">
        <v>3176</v>
      </c>
      <c r="V110" s="38" t="s">
        <v>3504</v>
      </c>
      <c r="X110" s="39">
        <v>22</v>
      </c>
      <c r="Y110" s="39" t="s">
        <v>3505</v>
      </c>
      <c r="Z110" s="39" t="s">
        <v>3506</v>
      </c>
      <c r="AA110" s="39" t="s">
        <v>2987</v>
      </c>
      <c r="AB110" s="39" t="s">
        <v>2988</v>
      </c>
      <c r="AE110" s="38" t="s">
        <v>2988</v>
      </c>
      <c r="AH110" s="39" t="s">
        <v>2988</v>
      </c>
      <c r="AK110" s="38" t="s">
        <v>2988</v>
      </c>
      <c r="AN110" s="38" t="s">
        <v>2988</v>
      </c>
      <c r="AQ110" s="38" t="s">
        <v>2988</v>
      </c>
      <c r="AT110" s="38" t="s">
        <v>2988</v>
      </c>
      <c r="AV110" s="38"/>
      <c r="AW110" s="39"/>
    </row>
    <row r="111" spans="1:49" x14ac:dyDescent="0.3">
      <c r="A111" s="26"/>
      <c r="B111" s="56" t="s">
        <v>3177</v>
      </c>
      <c r="Y111" s="57"/>
      <c r="Z111" s="57" t="str">
        <f>CONCATENATE(A111,Y111)</f>
        <v/>
      </c>
      <c r="AA111" s="58">
        <f>IF(Z111="xok",1,0)</f>
        <v>0</v>
      </c>
      <c r="AB111" s="58">
        <f>IF(Z111="x",1,0)</f>
        <v>0</v>
      </c>
      <c r="AE111" s="38">
        <v>0</v>
      </c>
      <c r="AH111" s="38">
        <v>0</v>
      </c>
      <c r="AK111" s="38">
        <v>0</v>
      </c>
      <c r="AN111" s="38">
        <v>0</v>
      </c>
      <c r="AQ111" s="38">
        <v>0</v>
      </c>
      <c r="AT111" s="38">
        <v>0</v>
      </c>
      <c r="AV111" s="38"/>
    </row>
    <row r="112" spans="1:49" x14ac:dyDescent="0.3">
      <c r="A112" s="26"/>
      <c r="B112" s="56" t="s">
        <v>2312</v>
      </c>
      <c r="Y112" s="57"/>
      <c r="Z112" s="57" t="str">
        <f>CONCATENATE(A112,Y112)</f>
        <v/>
      </c>
      <c r="AA112" s="58">
        <f>IF(Z112="xok",1,0)</f>
        <v>0</v>
      </c>
      <c r="AB112" s="58">
        <f>IF(Z112="x",1,0)</f>
        <v>0</v>
      </c>
      <c r="AE112" s="38">
        <v>0</v>
      </c>
      <c r="AH112" s="38">
        <v>0</v>
      </c>
      <c r="AK112" s="38">
        <v>0</v>
      </c>
      <c r="AN112" s="38">
        <v>0</v>
      </c>
      <c r="AQ112" s="38">
        <v>0</v>
      </c>
      <c r="AT112" s="38">
        <v>0</v>
      </c>
      <c r="AV112" s="38"/>
    </row>
    <row r="113" spans="1:49" ht="21.75" thickBot="1" x14ac:dyDescent="0.35">
      <c r="A113" s="27" t="s">
        <v>13938</v>
      </c>
      <c r="B113" s="59" t="s">
        <v>3178</v>
      </c>
      <c r="Y113" s="57" t="s">
        <v>3571</v>
      </c>
      <c r="Z113" s="57" t="str">
        <f>CONCATENATE(A113,Y113)</f>
        <v>Xok</v>
      </c>
      <c r="AA113" s="58">
        <f>IF(Z113="xok",1,0)</f>
        <v>1</v>
      </c>
      <c r="AB113" s="58">
        <f>IF(Z113="x",1,0)</f>
        <v>0</v>
      </c>
      <c r="AE113" s="38">
        <v>0</v>
      </c>
      <c r="AH113" s="38">
        <v>0</v>
      </c>
      <c r="AK113" s="38">
        <v>0</v>
      </c>
      <c r="AN113" s="38">
        <v>0</v>
      </c>
      <c r="AQ113" s="38">
        <v>0</v>
      </c>
      <c r="AT113" s="38">
        <v>0</v>
      </c>
      <c r="AV113" s="38"/>
    </row>
    <row r="114" spans="1:49" ht="21.75" thickBot="1" x14ac:dyDescent="0.35">
      <c r="AV114" s="38"/>
    </row>
    <row r="115" spans="1:49" x14ac:dyDescent="0.3">
      <c r="A115" s="54">
        <v>23</v>
      </c>
      <c r="B115" s="55" t="s">
        <v>3179</v>
      </c>
      <c r="V115" s="38" t="s">
        <v>3504</v>
      </c>
      <c r="X115" s="39">
        <v>23</v>
      </c>
      <c r="Y115" s="39" t="s">
        <v>3505</v>
      </c>
      <c r="Z115" s="39" t="s">
        <v>3506</v>
      </c>
      <c r="AA115" s="39" t="s">
        <v>2987</v>
      </c>
      <c r="AB115" s="39" t="s">
        <v>2988</v>
      </c>
      <c r="AE115" s="38" t="s">
        <v>2988</v>
      </c>
      <c r="AH115" s="39" t="s">
        <v>2988</v>
      </c>
      <c r="AK115" s="38" t="s">
        <v>2988</v>
      </c>
      <c r="AN115" s="38" t="s">
        <v>2988</v>
      </c>
      <c r="AQ115" s="38" t="s">
        <v>2988</v>
      </c>
      <c r="AT115" s="38" t="s">
        <v>2988</v>
      </c>
      <c r="AV115" s="38"/>
      <c r="AW115" s="39"/>
    </row>
    <row r="116" spans="1:49" x14ac:dyDescent="0.3">
      <c r="A116" s="26"/>
      <c r="B116" s="56" t="s">
        <v>3180</v>
      </c>
      <c r="Y116" s="57"/>
      <c r="Z116" s="57" t="str">
        <f>CONCATENATE(A116,Y116)</f>
        <v/>
      </c>
      <c r="AA116" s="58">
        <f>IF(Z116="xok",1,0)</f>
        <v>0</v>
      </c>
      <c r="AB116" s="58">
        <f>IF(Z116="x",1,0)</f>
        <v>0</v>
      </c>
      <c r="AE116" s="38">
        <v>0</v>
      </c>
      <c r="AH116" s="38">
        <v>0</v>
      </c>
      <c r="AK116" s="38">
        <v>0</v>
      </c>
      <c r="AN116" s="38">
        <v>0</v>
      </c>
      <c r="AQ116" s="38">
        <v>0</v>
      </c>
      <c r="AT116" s="38">
        <v>0</v>
      </c>
      <c r="AV116" s="38"/>
    </row>
    <row r="117" spans="1:49" x14ac:dyDescent="0.3">
      <c r="A117" s="26" t="s">
        <v>13938</v>
      </c>
      <c r="B117" s="56" t="s">
        <v>3181</v>
      </c>
      <c r="Y117" s="57" t="s">
        <v>3571</v>
      </c>
      <c r="Z117" s="57" t="str">
        <f>CONCATENATE(A117,Y117)</f>
        <v>Xok</v>
      </c>
      <c r="AA117" s="58">
        <f>IF(Z117="xok",1,0)</f>
        <v>1</v>
      </c>
      <c r="AB117" s="58">
        <f>IF(Z117="x",1,0)</f>
        <v>0</v>
      </c>
      <c r="AE117" s="38">
        <v>0</v>
      </c>
      <c r="AH117" s="38">
        <v>0</v>
      </c>
      <c r="AK117" s="38">
        <v>0</v>
      </c>
      <c r="AN117" s="38">
        <v>0</v>
      </c>
      <c r="AQ117" s="38">
        <v>0</v>
      </c>
      <c r="AT117" s="38">
        <v>0</v>
      </c>
      <c r="AV117" s="38"/>
    </row>
    <row r="118" spans="1:49" ht="21.75" thickBot="1" x14ac:dyDescent="0.35">
      <c r="A118" s="27"/>
      <c r="B118" s="59" t="s">
        <v>3182</v>
      </c>
      <c r="Y118" s="57"/>
      <c r="Z118" s="57" t="str">
        <f>CONCATENATE(A118,Y118)</f>
        <v/>
      </c>
      <c r="AA118" s="58">
        <f>IF(Z118="xok",1,0)</f>
        <v>0</v>
      </c>
      <c r="AB118" s="58">
        <f>IF(Z118="x",1,0)</f>
        <v>0</v>
      </c>
      <c r="AE118" s="38">
        <v>0</v>
      </c>
      <c r="AH118" s="38">
        <v>0</v>
      </c>
      <c r="AK118" s="38">
        <v>0</v>
      </c>
      <c r="AN118" s="38">
        <v>0</v>
      </c>
      <c r="AQ118" s="38">
        <v>0</v>
      </c>
      <c r="AT118" s="38">
        <v>0</v>
      </c>
      <c r="AV118" s="38"/>
    </row>
    <row r="119" spans="1:49" ht="21.75" thickBot="1" x14ac:dyDescent="0.35">
      <c r="AV119" s="38"/>
    </row>
    <row r="120" spans="1:49" x14ac:dyDescent="0.3">
      <c r="A120" s="54">
        <v>24</v>
      </c>
      <c r="B120" s="55" t="s">
        <v>3183</v>
      </c>
      <c r="V120" s="38" t="s">
        <v>3504</v>
      </c>
      <c r="X120" s="39">
        <v>24</v>
      </c>
      <c r="Y120" s="39" t="s">
        <v>3505</v>
      </c>
      <c r="Z120" s="39" t="s">
        <v>3506</v>
      </c>
      <c r="AA120" s="39" t="s">
        <v>2987</v>
      </c>
      <c r="AB120" s="39" t="s">
        <v>2988</v>
      </c>
      <c r="AE120" s="38" t="s">
        <v>2988</v>
      </c>
      <c r="AH120" s="39" t="s">
        <v>2988</v>
      </c>
      <c r="AK120" s="38" t="s">
        <v>2988</v>
      </c>
      <c r="AN120" s="38" t="s">
        <v>2988</v>
      </c>
      <c r="AQ120" s="38" t="s">
        <v>2988</v>
      </c>
      <c r="AT120" s="38" t="s">
        <v>2988</v>
      </c>
      <c r="AV120" s="38"/>
      <c r="AW120" s="39"/>
    </row>
    <row r="121" spans="1:49" x14ac:dyDescent="0.3">
      <c r="A121" s="26"/>
      <c r="B121" s="56" t="s">
        <v>3172</v>
      </c>
      <c r="Y121" s="57"/>
      <c r="Z121" s="57" t="str">
        <f>CONCATENATE(A121,Y121)</f>
        <v/>
      </c>
      <c r="AA121" s="58">
        <f>IF(Z121="xok",1,0)</f>
        <v>0</v>
      </c>
      <c r="AB121" s="58">
        <f>IF(Z121="x",1,0)</f>
        <v>0</v>
      </c>
      <c r="AE121" s="38">
        <v>0</v>
      </c>
      <c r="AH121" s="38">
        <v>0</v>
      </c>
      <c r="AK121" s="38">
        <v>0</v>
      </c>
      <c r="AN121" s="38">
        <v>0</v>
      </c>
      <c r="AQ121" s="38">
        <v>0</v>
      </c>
      <c r="AT121" s="38">
        <v>0</v>
      </c>
      <c r="AV121" s="38"/>
    </row>
    <row r="122" spans="1:49" x14ac:dyDescent="0.3">
      <c r="A122" s="26"/>
      <c r="B122" s="56" t="s">
        <v>3184</v>
      </c>
      <c r="Y122" s="57"/>
      <c r="Z122" s="57" t="str">
        <f>CONCATENATE(A122,Y122)</f>
        <v/>
      </c>
      <c r="AA122" s="58">
        <f>IF(Z122="xok",1,0)</f>
        <v>0</v>
      </c>
      <c r="AB122" s="58">
        <f>IF(Z122="x",1,0)</f>
        <v>0</v>
      </c>
      <c r="AE122" s="38">
        <v>0</v>
      </c>
      <c r="AH122" s="38">
        <v>0</v>
      </c>
      <c r="AK122" s="38">
        <v>0</v>
      </c>
      <c r="AN122" s="38">
        <v>0</v>
      </c>
      <c r="AQ122" s="38">
        <v>0</v>
      </c>
      <c r="AT122" s="38">
        <v>0</v>
      </c>
      <c r="AV122" s="38"/>
    </row>
    <row r="123" spans="1:49" ht="21.75" thickBot="1" x14ac:dyDescent="0.35">
      <c r="A123" s="27" t="s">
        <v>13938</v>
      </c>
      <c r="B123" s="59" t="s">
        <v>3173</v>
      </c>
      <c r="Y123" s="57" t="s">
        <v>3571</v>
      </c>
      <c r="Z123" s="57" t="str">
        <f>CONCATENATE(A123,Y123)</f>
        <v>Xok</v>
      </c>
      <c r="AA123" s="58">
        <f>IF(Z123="xok",1,0)</f>
        <v>1</v>
      </c>
      <c r="AB123" s="58">
        <f>IF(Z123="x",1,0)</f>
        <v>0</v>
      </c>
      <c r="AE123" s="38">
        <v>0</v>
      </c>
      <c r="AH123" s="38">
        <v>0</v>
      </c>
      <c r="AK123" s="38">
        <v>0</v>
      </c>
      <c r="AN123" s="38">
        <v>0</v>
      </c>
      <c r="AQ123" s="38">
        <v>0</v>
      </c>
      <c r="AT123" s="38">
        <v>0</v>
      </c>
      <c r="AV123" s="38"/>
    </row>
    <row r="124" spans="1:49" ht="21.75" thickBot="1" x14ac:dyDescent="0.35">
      <c r="AV124" s="38"/>
    </row>
    <row r="125" spans="1:49" x14ac:dyDescent="0.3">
      <c r="A125" s="54">
        <v>25</v>
      </c>
      <c r="B125" s="55" t="s">
        <v>3185</v>
      </c>
      <c r="V125" s="38" t="s">
        <v>3504</v>
      </c>
      <c r="X125" s="39">
        <v>25</v>
      </c>
      <c r="Y125" s="39" t="s">
        <v>3505</v>
      </c>
      <c r="Z125" s="39" t="s">
        <v>3506</v>
      </c>
      <c r="AA125" s="39" t="s">
        <v>2987</v>
      </c>
      <c r="AB125" s="39" t="s">
        <v>2988</v>
      </c>
      <c r="AE125" s="38" t="s">
        <v>2988</v>
      </c>
      <c r="AH125" s="39" t="s">
        <v>2988</v>
      </c>
      <c r="AK125" s="38" t="s">
        <v>2988</v>
      </c>
      <c r="AN125" s="38" t="s">
        <v>2988</v>
      </c>
      <c r="AQ125" s="38" t="s">
        <v>2988</v>
      </c>
      <c r="AT125" s="38" t="s">
        <v>2988</v>
      </c>
      <c r="AV125" s="38"/>
      <c r="AW125" s="39"/>
    </row>
    <row r="126" spans="1:49" x14ac:dyDescent="0.3">
      <c r="A126" s="26"/>
      <c r="B126" s="56" t="s">
        <v>3186</v>
      </c>
      <c r="Y126" s="57"/>
      <c r="Z126" s="57" t="str">
        <f>CONCATENATE(A126,Y126)</f>
        <v/>
      </c>
      <c r="AA126" s="58">
        <f>IF(Z126="xok",1,0)</f>
        <v>0</v>
      </c>
      <c r="AB126" s="58">
        <f>IF(Z126="x",1,0)</f>
        <v>0</v>
      </c>
      <c r="AE126" s="38">
        <v>0</v>
      </c>
      <c r="AH126" s="38">
        <v>0</v>
      </c>
      <c r="AK126" s="38">
        <v>0</v>
      </c>
      <c r="AN126" s="38">
        <v>0</v>
      </c>
      <c r="AQ126" s="38">
        <v>0</v>
      </c>
      <c r="AT126" s="38">
        <v>0</v>
      </c>
      <c r="AV126" s="38"/>
    </row>
    <row r="127" spans="1:49" x14ac:dyDescent="0.3">
      <c r="A127" s="26"/>
      <c r="B127" s="56" t="s">
        <v>3187</v>
      </c>
      <c r="Y127" s="57"/>
      <c r="Z127" s="57" t="str">
        <f>CONCATENATE(A127,Y127)</f>
        <v/>
      </c>
      <c r="AA127" s="58">
        <f>IF(Z127="xok",1,0)</f>
        <v>0</v>
      </c>
      <c r="AB127" s="58">
        <f>IF(Z127="x",1,0)</f>
        <v>0</v>
      </c>
      <c r="AE127" s="38">
        <v>0</v>
      </c>
      <c r="AH127" s="38">
        <v>0</v>
      </c>
      <c r="AK127" s="38">
        <v>0</v>
      </c>
      <c r="AN127" s="38">
        <v>0</v>
      </c>
      <c r="AQ127" s="38">
        <v>0</v>
      </c>
      <c r="AT127" s="38">
        <v>0</v>
      </c>
      <c r="AV127" s="38"/>
    </row>
    <row r="128" spans="1:49" ht="21.75" thickBot="1" x14ac:dyDescent="0.35">
      <c r="A128" s="27" t="s">
        <v>13938</v>
      </c>
      <c r="B128" s="59" t="s">
        <v>3188</v>
      </c>
      <c r="Y128" s="57" t="s">
        <v>3571</v>
      </c>
      <c r="Z128" s="57" t="str">
        <f>CONCATENATE(A128,Y128)</f>
        <v>Xok</v>
      </c>
      <c r="AA128" s="58">
        <f>IF(Z128="xok",1,0)</f>
        <v>1</v>
      </c>
      <c r="AB128" s="58">
        <f>IF(Z128="x",1,0)</f>
        <v>0</v>
      </c>
      <c r="AE128" s="38">
        <v>0</v>
      </c>
      <c r="AH128" s="38">
        <v>0</v>
      </c>
      <c r="AK128" s="38">
        <v>0</v>
      </c>
      <c r="AN128" s="38">
        <v>0</v>
      </c>
      <c r="AQ128" s="38">
        <v>0</v>
      </c>
      <c r="AT128" s="38">
        <v>0</v>
      </c>
      <c r="AV128" s="38"/>
    </row>
    <row r="129" spans="1:49" ht="21.75" thickBot="1" x14ac:dyDescent="0.35">
      <c r="AV129" s="38"/>
    </row>
    <row r="130" spans="1:49" x14ac:dyDescent="0.3">
      <c r="A130" s="54">
        <v>26</v>
      </c>
      <c r="B130" s="55" t="s">
        <v>3189</v>
      </c>
      <c r="V130" s="38" t="s">
        <v>3504</v>
      </c>
      <c r="X130" s="39">
        <v>26</v>
      </c>
      <c r="Y130" s="39" t="s">
        <v>3505</v>
      </c>
      <c r="Z130" s="39" t="s">
        <v>3506</v>
      </c>
      <c r="AA130" s="39" t="s">
        <v>2987</v>
      </c>
      <c r="AB130" s="39" t="s">
        <v>2988</v>
      </c>
      <c r="AE130" s="38" t="s">
        <v>2988</v>
      </c>
      <c r="AH130" s="39" t="s">
        <v>2988</v>
      </c>
      <c r="AK130" s="38" t="s">
        <v>2988</v>
      </c>
      <c r="AN130" s="38" t="s">
        <v>2988</v>
      </c>
      <c r="AQ130" s="38" t="s">
        <v>2988</v>
      </c>
      <c r="AT130" s="38" t="s">
        <v>2988</v>
      </c>
      <c r="AV130" s="38"/>
      <c r="AW130" s="39"/>
    </row>
    <row r="131" spans="1:49" x14ac:dyDescent="0.3">
      <c r="A131" s="26" t="s">
        <v>13938</v>
      </c>
      <c r="B131" s="56" t="s">
        <v>3190</v>
      </c>
      <c r="Y131" s="57" t="s">
        <v>3571</v>
      </c>
      <c r="Z131" s="57" t="str">
        <f>CONCATENATE(A131,Y131)</f>
        <v>Xok</v>
      </c>
      <c r="AA131" s="58">
        <f>IF(Z131="xok",1,0)</f>
        <v>1</v>
      </c>
      <c r="AB131" s="58">
        <f>IF(Z131="x",1,0)</f>
        <v>0</v>
      </c>
      <c r="AE131" s="38">
        <v>0</v>
      </c>
      <c r="AH131" s="38">
        <v>0</v>
      </c>
      <c r="AK131" s="38">
        <v>0</v>
      </c>
      <c r="AN131" s="38">
        <v>0</v>
      </c>
      <c r="AQ131" s="38">
        <v>0</v>
      </c>
      <c r="AT131" s="38">
        <v>0</v>
      </c>
      <c r="AV131" s="38"/>
    </row>
    <row r="132" spans="1:49" x14ac:dyDescent="0.3">
      <c r="A132" s="26"/>
      <c r="B132" s="56" t="s">
        <v>3191</v>
      </c>
      <c r="Y132" s="57"/>
      <c r="Z132" s="57" t="str">
        <f>CONCATENATE(A132,Y132)</f>
        <v/>
      </c>
      <c r="AA132" s="58">
        <f>IF(Z132="xok",1,0)</f>
        <v>0</v>
      </c>
      <c r="AB132" s="58">
        <f>IF(Z132="x",1,0)</f>
        <v>0</v>
      </c>
      <c r="AE132" s="38">
        <v>0</v>
      </c>
      <c r="AH132" s="38">
        <v>0</v>
      </c>
      <c r="AK132" s="38">
        <v>0</v>
      </c>
      <c r="AN132" s="38">
        <v>0</v>
      </c>
      <c r="AQ132" s="38">
        <v>0</v>
      </c>
      <c r="AT132" s="38">
        <v>0</v>
      </c>
      <c r="AV132" s="38"/>
    </row>
    <row r="133" spans="1:49" ht="21.75" thickBot="1" x14ac:dyDescent="0.35">
      <c r="A133" s="27"/>
      <c r="B133" s="59" t="s">
        <v>3192</v>
      </c>
      <c r="Y133" s="57"/>
      <c r="Z133" s="57" t="str">
        <f>CONCATENATE(A133,Y133)</f>
        <v/>
      </c>
      <c r="AA133" s="58">
        <f>IF(Z133="xok",1,0)</f>
        <v>0</v>
      </c>
      <c r="AB133" s="58">
        <f>IF(Z133="x",1,0)</f>
        <v>0</v>
      </c>
      <c r="AE133" s="38">
        <v>0</v>
      </c>
      <c r="AH133" s="38">
        <v>0</v>
      </c>
      <c r="AK133" s="38">
        <v>0</v>
      </c>
      <c r="AN133" s="38">
        <v>0</v>
      </c>
      <c r="AQ133" s="38">
        <v>0</v>
      </c>
      <c r="AT133" s="38">
        <v>0</v>
      </c>
      <c r="AV133" s="38"/>
    </row>
    <row r="134" spans="1:49" ht="21.75" thickBot="1" x14ac:dyDescent="0.35">
      <c r="AV134" s="38"/>
    </row>
    <row r="135" spans="1:49" x14ac:dyDescent="0.3">
      <c r="A135" s="54">
        <v>27</v>
      </c>
      <c r="B135" s="55" t="s">
        <v>3193</v>
      </c>
      <c r="V135" s="38" t="s">
        <v>3504</v>
      </c>
      <c r="X135" s="39">
        <v>27</v>
      </c>
      <c r="Y135" s="39" t="s">
        <v>3505</v>
      </c>
      <c r="Z135" s="39" t="s">
        <v>3506</v>
      </c>
      <c r="AA135" s="39" t="s">
        <v>2987</v>
      </c>
      <c r="AB135" s="39" t="s">
        <v>2988</v>
      </c>
      <c r="AE135" s="38" t="s">
        <v>2988</v>
      </c>
      <c r="AH135" s="39" t="s">
        <v>2988</v>
      </c>
      <c r="AK135" s="38" t="s">
        <v>2988</v>
      </c>
      <c r="AN135" s="38" t="s">
        <v>2988</v>
      </c>
      <c r="AQ135" s="38" t="s">
        <v>2988</v>
      </c>
      <c r="AT135" s="38" t="s">
        <v>2988</v>
      </c>
      <c r="AV135" s="38"/>
      <c r="AW135" s="39"/>
    </row>
    <row r="136" spans="1:49" x14ac:dyDescent="0.3">
      <c r="A136" s="26" t="s">
        <v>13938</v>
      </c>
      <c r="B136" s="56" t="s">
        <v>3194</v>
      </c>
      <c r="Y136" s="57" t="s">
        <v>3571</v>
      </c>
      <c r="Z136" s="57" t="str">
        <f>CONCATENATE(A136,Y136)</f>
        <v>Xok</v>
      </c>
      <c r="AA136" s="58">
        <f>IF(Z136="xok",1,0)</f>
        <v>1</v>
      </c>
      <c r="AB136" s="58">
        <f>IF(Z136="x",1,0)</f>
        <v>0</v>
      </c>
      <c r="AE136" s="38">
        <v>0</v>
      </c>
      <c r="AH136" s="38">
        <v>0</v>
      </c>
      <c r="AK136" s="38">
        <v>0</v>
      </c>
      <c r="AN136" s="38">
        <v>0</v>
      </c>
      <c r="AQ136" s="38">
        <v>0</v>
      </c>
      <c r="AT136" s="38">
        <v>0</v>
      </c>
      <c r="AV136" s="38"/>
    </row>
    <row r="137" spans="1:49" x14ac:dyDescent="0.3">
      <c r="A137" s="26"/>
      <c r="B137" s="56" t="s">
        <v>3195</v>
      </c>
      <c r="Y137" s="57"/>
      <c r="Z137" s="57" t="str">
        <f>CONCATENATE(A137,Y137)</f>
        <v/>
      </c>
      <c r="AA137" s="58">
        <f>IF(Z137="xok",1,0)</f>
        <v>0</v>
      </c>
      <c r="AB137" s="58">
        <f>IF(Z137="x",1,0)</f>
        <v>0</v>
      </c>
      <c r="AE137" s="38">
        <v>0</v>
      </c>
      <c r="AH137" s="38">
        <v>0</v>
      </c>
      <c r="AK137" s="38">
        <v>0</v>
      </c>
      <c r="AN137" s="38">
        <v>0</v>
      </c>
      <c r="AQ137" s="38">
        <v>0</v>
      </c>
      <c r="AT137" s="38">
        <v>0</v>
      </c>
      <c r="AV137" s="38"/>
    </row>
    <row r="138" spans="1:49" ht="21.75" thickBot="1" x14ac:dyDescent="0.35">
      <c r="A138" s="27"/>
      <c r="B138" s="59" t="s">
        <v>3196</v>
      </c>
      <c r="Y138" s="57"/>
      <c r="Z138" s="57" t="str">
        <f>CONCATENATE(A138,Y138)</f>
        <v/>
      </c>
      <c r="AA138" s="58">
        <f>IF(Z138="xok",1,0)</f>
        <v>0</v>
      </c>
      <c r="AB138" s="58">
        <f>IF(Z138="x",1,0)</f>
        <v>0</v>
      </c>
      <c r="AE138" s="38">
        <v>0</v>
      </c>
      <c r="AH138" s="38">
        <v>0</v>
      </c>
      <c r="AK138" s="38">
        <v>0</v>
      </c>
      <c r="AN138" s="38">
        <v>0</v>
      </c>
      <c r="AQ138" s="38">
        <v>0</v>
      </c>
      <c r="AT138" s="38">
        <v>0</v>
      </c>
      <c r="AV138" s="38"/>
    </row>
    <row r="139" spans="1:49" ht="21.75" thickBot="1" x14ac:dyDescent="0.35">
      <c r="AV139" s="38"/>
    </row>
    <row r="140" spans="1:49" x14ac:dyDescent="0.3">
      <c r="A140" s="54">
        <v>28</v>
      </c>
      <c r="B140" s="55" t="s">
        <v>3197</v>
      </c>
      <c r="V140" s="38" t="s">
        <v>3504</v>
      </c>
      <c r="X140" s="39">
        <v>28</v>
      </c>
      <c r="Y140" s="39" t="s">
        <v>3505</v>
      </c>
      <c r="Z140" s="39" t="s">
        <v>3506</v>
      </c>
      <c r="AA140" s="39" t="s">
        <v>2987</v>
      </c>
      <c r="AB140" s="39" t="s">
        <v>2988</v>
      </c>
      <c r="AE140" s="38" t="s">
        <v>2988</v>
      </c>
      <c r="AH140" s="39" t="s">
        <v>2988</v>
      </c>
      <c r="AK140" s="38" t="s">
        <v>2988</v>
      </c>
      <c r="AN140" s="38" t="s">
        <v>2988</v>
      </c>
      <c r="AQ140" s="38" t="s">
        <v>2988</v>
      </c>
      <c r="AT140" s="38" t="s">
        <v>2988</v>
      </c>
      <c r="AV140" s="38"/>
      <c r="AW140" s="39"/>
    </row>
    <row r="141" spans="1:49" x14ac:dyDescent="0.3">
      <c r="A141" s="26"/>
      <c r="B141" s="56" t="s">
        <v>3113</v>
      </c>
      <c r="Y141" s="57"/>
      <c r="Z141" s="57" t="str">
        <f>CONCATENATE(A141,Y141)</f>
        <v/>
      </c>
      <c r="AA141" s="58">
        <f>IF(Z141="xok",1,0)</f>
        <v>0</v>
      </c>
      <c r="AB141" s="58">
        <f>IF(Z141="x",1,0)</f>
        <v>0</v>
      </c>
      <c r="AE141" s="38">
        <v>0</v>
      </c>
      <c r="AH141" s="38">
        <v>0</v>
      </c>
      <c r="AK141" s="38">
        <v>0</v>
      </c>
      <c r="AN141" s="38">
        <v>0</v>
      </c>
      <c r="AQ141" s="38">
        <v>0</v>
      </c>
      <c r="AT141" s="38">
        <v>0</v>
      </c>
      <c r="AV141" s="38"/>
    </row>
    <row r="142" spans="1:49" x14ac:dyDescent="0.3">
      <c r="A142" s="26" t="s">
        <v>13938</v>
      </c>
      <c r="B142" s="56" t="s">
        <v>3145</v>
      </c>
      <c r="Y142" s="57" t="s">
        <v>3571</v>
      </c>
      <c r="Z142" s="57" t="str">
        <f>CONCATENATE(A142,Y142)</f>
        <v>Xok</v>
      </c>
      <c r="AA142" s="58">
        <f>IF(Z142="xok",1,0)</f>
        <v>1</v>
      </c>
      <c r="AB142" s="58">
        <f>IF(Z142="x",1,0)</f>
        <v>0</v>
      </c>
      <c r="AE142" s="38">
        <v>0</v>
      </c>
      <c r="AH142" s="38">
        <v>0</v>
      </c>
      <c r="AK142" s="38">
        <v>0</v>
      </c>
      <c r="AN142" s="38">
        <v>0</v>
      </c>
      <c r="AQ142" s="38">
        <v>0</v>
      </c>
      <c r="AT142" s="38">
        <v>0</v>
      </c>
      <c r="AV142" s="38"/>
    </row>
    <row r="143" spans="1:49" ht="21.75" thickBot="1" x14ac:dyDescent="0.35">
      <c r="A143" s="27"/>
      <c r="B143" s="59" t="s">
        <v>3198</v>
      </c>
      <c r="Y143" s="57"/>
      <c r="Z143" s="57" t="str">
        <f>CONCATENATE(A143,Y143)</f>
        <v/>
      </c>
      <c r="AA143" s="58">
        <f>IF(Z143="xok",1,0)</f>
        <v>0</v>
      </c>
      <c r="AB143" s="58">
        <f>IF(Z143="x",1,0)</f>
        <v>0</v>
      </c>
      <c r="AE143" s="38">
        <v>0</v>
      </c>
      <c r="AH143" s="38">
        <v>0</v>
      </c>
      <c r="AK143" s="38">
        <v>0</v>
      </c>
      <c r="AN143" s="38">
        <v>0</v>
      </c>
      <c r="AQ143" s="38">
        <v>0</v>
      </c>
      <c r="AT143" s="38">
        <v>0</v>
      </c>
      <c r="AV143" s="38"/>
    </row>
    <row r="144" spans="1:49" ht="21.75" thickBot="1" x14ac:dyDescent="0.35">
      <c r="AV144" s="38"/>
    </row>
    <row r="145" spans="1:49" x14ac:dyDescent="0.3">
      <c r="A145" s="54">
        <v>29</v>
      </c>
      <c r="B145" s="55" t="s">
        <v>3189</v>
      </c>
      <c r="V145" s="38" t="s">
        <v>3504</v>
      </c>
      <c r="X145" s="39">
        <v>29</v>
      </c>
      <c r="Y145" s="39" t="s">
        <v>3505</v>
      </c>
      <c r="Z145" s="39" t="s">
        <v>3506</v>
      </c>
      <c r="AA145" s="39" t="s">
        <v>2987</v>
      </c>
      <c r="AB145" s="39" t="s">
        <v>2988</v>
      </c>
      <c r="AE145" s="38" t="s">
        <v>2988</v>
      </c>
      <c r="AH145" s="39" t="s">
        <v>2988</v>
      </c>
      <c r="AK145" s="38" t="s">
        <v>2988</v>
      </c>
      <c r="AN145" s="38" t="s">
        <v>2988</v>
      </c>
      <c r="AQ145" s="38" t="s">
        <v>2988</v>
      </c>
      <c r="AT145" s="38" t="s">
        <v>2988</v>
      </c>
      <c r="AV145" s="38"/>
      <c r="AW145" s="39"/>
    </row>
    <row r="146" spans="1:49" x14ac:dyDescent="0.3">
      <c r="A146" s="26"/>
      <c r="B146" s="56" t="s">
        <v>3199</v>
      </c>
      <c r="Y146" s="57"/>
      <c r="Z146" s="57" t="str">
        <f>CONCATENATE(A146,Y146)</f>
        <v/>
      </c>
      <c r="AA146" s="58">
        <f>IF(Z146="xok",1,0)</f>
        <v>0</v>
      </c>
      <c r="AB146" s="58">
        <f>IF(Z146="x",1,0)</f>
        <v>0</v>
      </c>
      <c r="AE146" s="38">
        <v>0</v>
      </c>
      <c r="AH146" s="38">
        <v>0</v>
      </c>
      <c r="AK146" s="38">
        <v>0</v>
      </c>
      <c r="AN146" s="38">
        <v>0</v>
      </c>
      <c r="AQ146" s="38">
        <v>0</v>
      </c>
      <c r="AT146" s="38">
        <v>0</v>
      </c>
      <c r="AV146" s="38"/>
    </row>
    <row r="147" spans="1:49" x14ac:dyDescent="0.3">
      <c r="A147" s="26" t="s">
        <v>13938</v>
      </c>
      <c r="B147" s="56" t="s">
        <v>3200</v>
      </c>
      <c r="Y147" s="57" t="s">
        <v>3571</v>
      </c>
      <c r="Z147" s="57" t="str">
        <f>CONCATENATE(A147,Y147)</f>
        <v>Xok</v>
      </c>
      <c r="AA147" s="58">
        <f>IF(Z147="xok",1,0)</f>
        <v>1</v>
      </c>
      <c r="AB147" s="58">
        <f>IF(Z147="x",1,0)</f>
        <v>0</v>
      </c>
      <c r="AE147" s="38">
        <v>0</v>
      </c>
      <c r="AH147" s="38">
        <v>0</v>
      </c>
      <c r="AK147" s="38">
        <v>0</v>
      </c>
      <c r="AN147" s="38">
        <v>0</v>
      </c>
      <c r="AQ147" s="38">
        <v>0</v>
      </c>
      <c r="AT147" s="38">
        <v>0</v>
      </c>
      <c r="AV147" s="38"/>
    </row>
    <row r="148" spans="1:49" ht="21.75" thickBot="1" x14ac:dyDescent="0.35">
      <c r="A148" s="27"/>
      <c r="B148" s="59" t="s">
        <v>3201</v>
      </c>
      <c r="Y148" s="57"/>
      <c r="Z148" s="57" t="str">
        <f>CONCATENATE(A148,Y148)</f>
        <v/>
      </c>
      <c r="AA148" s="58">
        <f>IF(Z148="xok",1,0)</f>
        <v>0</v>
      </c>
      <c r="AB148" s="58">
        <f>IF(Z148="x",1,0)</f>
        <v>0</v>
      </c>
      <c r="AE148" s="38">
        <v>0</v>
      </c>
      <c r="AH148" s="38">
        <v>0</v>
      </c>
      <c r="AK148" s="38">
        <v>0</v>
      </c>
      <c r="AN148" s="38">
        <v>0</v>
      </c>
      <c r="AQ148" s="38">
        <v>0</v>
      </c>
      <c r="AT148" s="38">
        <v>0</v>
      </c>
      <c r="AV148" s="38"/>
    </row>
    <row r="149" spans="1:49" ht="21.75" thickBot="1" x14ac:dyDescent="0.35">
      <c r="AV149" s="38"/>
    </row>
    <row r="150" spans="1:49" x14ac:dyDescent="0.3">
      <c r="A150" s="54">
        <v>30</v>
      </c>
      <c r="B150" s="55" t="s">
        <v>3202</v>
      </c>
      <c r="V150" s="38" t="s">
        <v>3504</v>
      </c>
      <c r="X150" s="39">
        <v>30</v>
      </c>
      <c r="Y150" s="39" t="s">
        <v>3505</v>
      </c>
      <c r="Z150" s="39" t="s">
        <v>3506</v>
      </c>
      <c r="AA150" s="39" t="s">
        <v>2987</v>
      </c>
      <c r="AB150" s="39" t="s">
        <v>2988</v>
      </c>
      <c r="AE150" s="38" t="s">
        <v>2988</v>
      </c>
      <c r="AH150" s="39" t="s">
        <v>2988</v>
      </c>
      <c r="AK150" s="38" t="s">
        <v>2988</v>
      </c>
      <c r="AN150" s="38" t="s">
        <v>2988</v>
      </c>
      <c r="AQ150" s="38" t="s">
        <v>2988</v>
      </c>
      <c r="AT150" s="38" t="s">
        <v>2988</v>
      </c>
      <c r="AV150" s="38"/>
      <c r="AW150" s="39"/>
    </row>
    <row r="151" spans="1:49" x14ac:dyDescent="0.3">
      <c r="A151" s="26"/>
      <c r="B151" s="56" t="s">
        <v>3203</v>
      </c>
      <c r="Y151" s="57"/>
      <c r="Z151" s="57" t="str">
        <f>CONCATENATE(A151,Y151)</f>
        <v/>
      </c>
      <c r="AA151" s="58">
        <f>IF(Z151="xok",1,0)</f>
        <v>0</v>
      </c>
      <c r="AB151" s="58">
        <f>IF(Z151="x",1,0)</f>
        <v>0</v>
      </c>
      <c r="AE151" s="38">
        <v>0</v>
      </c>
      <c r="AH151" s="38">
        <v>0</v>
      </c>
      <c r="AK151" s="38">
        <v>0</v>
      </c>
      <c r="AN151" s="38">
        <v>0</v>
      </c>
      <c r="AQ151" s="38">
        <v>0</v>
      </c>
      <c r="AT151" s="38">
        <v>0</v>
      </c>
      <c r="AV151" s="38"/>
    </row>
    <row r="152" spans="1:49" x14ac:dyDescent="0.3">
      <c r="A152" s="26"/>
      <c r="B152" s="56" t="s">
        <v>3204</v>
      </c>
      <c r="Y152" s="57"/>
      <c r="Z152" s="57" t="str">
        <f>CONCATENATE(A152,Y152)</f>
        <v/>
      </c>
      <c r="AA152" s="58">
        <f>IF(Z152="xok",1,0)</f>
        <v>0</v>
      </c>
      <c r="AB152" s="58">
        <f>IF(Z152="x",1,0)</f>
        <v>0</v>
      </c>
      <c r="AE152" s="38">
        <v>0</v>
      </c>
      <c r="AH152" s="38">
        <v>0</v>
      </c>
      <c r="AK152" s="38">
        <v>0</v>
      </c>
      <c r="AN152" s="38">
        <v>0</v>
      </c>
      <c r="AQ152" s="38">
        <v>0</v>
      </c>
      <c r="AT152" s="38">
        <v>0</v>
      </c>
      <c r="AV152" s="38"/>
    </row>
    <row r="153" spans="1:49" ht="21.75" thickBot="1" x14ac:dyDescent="0.35">
      <c r="A153" s="27" t="s">
        <v>13938</v>
      </c>
      <c r="B153" s="59" t="s">
        <v>3205</v>
      </c>
      <c r="Y153" s="57" t="s">
        <v>3571</v>
      </c>
      <c r="Z153" s="57" t="str">
        <f>CONCATENATE(A153,Y153)</f>
        <v>Xok</v>
      </c>
      <c r="AA153" s="58">
        <f>IF(Z153="xok",1,0)</f>
        <v>1</v>
      </c>
      <c r="AB153" s="58">
        <f>IF(Z153="x",1,0)</f>
        <v>0</v>
      </c>
      <c r="AE153" s="38">
        <v>0</v>
      </c>
      <c r="AH153" s="38">
        <v>0</v>
      </c>
      <c r="AK153" s="38">
        <v>0</v>
      </c>
      <c r="AN153" s="38">
        <v>0</v>
      </c>
      <c r="AQ153" s="38">
        <v>0</v>
      </c>
      <c r="AT153" s="38">
        <v>0</v>
      </c>
      <c r="AV153" s="38"/>
    </row>
    <row r="154" spans="1:49" ht="21.75" thickBot="1" x14ac:dyDescent="0.35">
      <c r="AV154" s="38"/>
    </row>
    <row r="155" spans="1:49" x14ac:dyDescent="0.3">
      <c r="A155" s="54">
        <v>31</v>
      </c>
      <c r="B155" s="55" t="s">
        <v>2969</v>
      </c>
      <c r="V155" s="38" t="s">
        <v>3504</v>
      </c>
      <c r="X155" s="39">
        <v>31</v>
      </c>
      <c r="Y155" s="39" t="s">
        <v>3505</v>
      </c>
      <c r="Z155" s="39" t="s">
        <v>3506</v>
      </c>
      <c r="AA155" s="39" t="s">
        <v>2987</v>
      </c>
      <c r="AB155" s="39" t="s">
        <v>2988</v>
      </c>
      <c r="AE155" s="38" t="s">
        <v>2988</v>
      </c>
      <c r="AH155" s="39" t="s">
        <v>2988</v>
      </c>
      <c r="AK155" s="38" t="s">
        <v>2988</v>
      </c>
      <c r="AN155" s="38" t="s">
        <v>2988</v>
      </c>
      <c r="AQ155" s="38" t="s">
        <v>2988</v>
      </c>
      <c r="AT155" s="38" t="s">
        <v>2988</v>
      </c>
      <c r="AV155" s="38"/>
      <c r="AW155" s="39"/>
    </row>
    <row r="156" spans="1:49" x14ac:dyDescent="0.3">
      <c r="A156" s="26"/>
      <c r="B156" s="56" t="s">
        <v>3206</v>
      </c>
      <c r="Y156" s="57"/>
      <c r="Z156" s="57" t="str">
        <f>CONCATENATE(A156,Y156)</f>
        <v/>
      </c>
      <c r="AA156" s="58">
        <f>IF(Z156="xok",1,0)</f>
        <v>0</v>
      </c>
      <c r="AB156" s="58">
        <f>IF(Z156="x",1,0)</f>
        <v>0</v>
      </c>
      <c r="AE156" s="38">
        <v>0</v>
      </c>
      <c r="AH156" s="38">
        <v>0</v>
      </c>
      <c r="AK156" s="38">
        <v>0</v>
      </c>
      <c r="AN156" s="38">
        <v>0</v>
      </c>
      <c r="AQ156" s="38">
        <v>0</v>
      </c>
      <c r="AT156" s="38">
        <v>0</v>
      </c>
      <c r="AV156" s="38"/>
    </row>
    <row r="157" spans="1:49" x14ac:dyDescent="0.3">
      <c r="A157" s="26" t="s">
        <v>13938</v>
      </c>
      <c r="B157" s="56" t="s">
        <v>2970</v>
      </c>
      <c r="Y157" s="57" t="s">
        <v>3571</v>
      </c>
      <c r="Z157" s="57" t="str">
        <f>CONCATENATE(A157,Y157)</f>
        <v>Xok</v>
      </c>
      <c r="AA157" s="58">
        <f>IF(Z157="xok",1,0)</f>
        <v>1</v>
      </c>
      <c r="AB157" s="58">
        <f>IF(Z157="x",1,0)</f>
        <v>0</v>
      </c>
      <c r="AE157" s="38">
        <v>0</v>
      </c>
      <c r="AH157" s="38">
        <v>0</v>
      </c>
      <c r="AK157" s="38">
        <v>0</v>
      </c>
      <c r="AN157" s="38">
        <v>0</v>
      </c>
      <c r="AQ157" s="38">
        <v>0</v>
      </c>
      <c r="AT157" s="38">
        <v>0</v>
      </c>
      <c r="AV157" s="38"/>
    </row>
    <row r="158" spans="1:49" ht="21.75" thickBot="1" x14ac:dyDescent="0.35">
      <c r="A158" s="27"/>
      <c r="B158" s="59" t="s">
        <v>3207</v>
      </c>
      <c r="Y158" s="57"/>
      <c r="Z158" s="57" t="str">
        <f>CONCATENATE(A158,Y158)</f>
        <v/>
      </c>
      <c r="AA158" s="58">
        <f>IF(Z158="xok",1,0)</f>
        <v>0</v>
      </c>
      <c r="AB158" s="58">
        <f>IF(Z158="x",1,0)</f>
        <v>0</v>
      </c>
      <c r="AE158" s="38">
        <v>0</v>
      </c>
      <c r="AH158" s="38">
        <v>0</v>
      </c>
      <c r="AK158" s="38">
        <v>0</v>
      </c>
      <c r="AN158" s="38">
        <v>0</v>
      </c>
      <c r="AQ158" s="38">
        <v>0</v>
      </c>
      <c r="AT158" s="38">
        <v>0</v>
      </c>
      <c r="AV158" s="38"/>
    </row>
    <row r="159" spans="1:49" ht="21.75" thickBot="1" x14ac:dyDescent="0.35">
      <c r="AV159" s="38"/>
    </row>
    <row r="160" spans="1:49" x14ac:dyDescent="0.3">
      <c r="A160" s="54">
        <v>32</v>
      </c>
      <c r="B160" s="55" t="s">
        <v>3208</v>
      </c>
      <c r="V160" s="38" t="s">
        <v>3504</v>
      </c>
      <c r="X160" s="39">
        <v>32</v>
      </c>
      <c r="Y160" s="39" t="s">
        <v>3505</v>
      </c>
      <c r="Z160" s="39" t="s">
        <v>3506</v>
      </c>
      <c r="AA160" s="39" t="s">
        <v>2987</v>
      </c>
      <c r="AB160" s="39" t="s">
        <v>2988</v>
      </c>
      <c r="AE160" s="38" t="s">
        <v>2988</v>
      </c>
      <c r="AH160" s="39" t="s">
        <v>2988</v>
      </c>
      <c r="AK160" s="38" t="s">
        <v>2988</v>
      </c>
      <c r="AN160" s="38" t="s">
        <v>2988</v>
      </c>
      <c r="AQ160" s="38" t="s">
        <v>2988</v>
      </c>
      <c r="AT160" s="38" t="s">
        <v>2988</v>
      </c>
      <c r="AV160" s="38"/>
      <c r="AW160" s="39"/>
    </row>
    <row r="161" spans="1:49" x14ac:dyDescent="0.3">
      <c r="A161" s="26" t="s">
        <v>13938</v>
      </c>
      <c r="B161" s="56" t="s">
        <v>3209</v>
      </c>
      <c r="Y161" s="57" t="s">
        <v>3571</v>
      </c>
      <c r="Z161" s="57" t="str">
        <f>CONCATENATE(A161,Y161)</f>
        <v>Xok</v>
      </c>
      <c r="AA161" s="58">
        <f>IF(Z161="xok",1,0)</f>
        <v>1</v>
      </c>
      <c r="AB161" s="58">
        <f>IF(Z161="x",1,0)</f>
        <v>0</v>
      </c>
      <c r="AE161" s="38">
        <v>0</v>
      </c>
      <c r="AH161" s="38">
        <v>0</v>
      </c>
      <c r="AK161" s="38">
        <v>0</v>
      </c>
      <c r="AN161" s="38">
        <v>0</v>
      </c>
      <c r="AQ161" s="38">
        <v>0</v>
      </c>
      <c r="AT161" s="38">
        <v>0</v>
      </c>
      <c r="AV161" s="38"/>
    </row>
    <row r="162" spans="1:49" x14ac:dyDescent="0.3">
      <c r="A162" s="26"/>
      <c r="B162" s="56" t="s">
        <v>3210</v>
      </c>
      <c r="Y162" s="57"/>
      <c r="Z162" s="57" t="str">
        <f>CONCATENATE(A162,Y162)</f>
        <v/>
      </c>
      <c r="AA162" s="58">
        <f>IF(Z162="xok",1,0)</f>
        <v>0</v>
      </c>
      <c r="AB162" s="58">
        <f>IF(Z162="x",1,0)</f>
        <v>0</v>
      </c>
      <c r="AE162" s="38">
        <v>0</v>
      </c>
      <c r="AH162" s="38">
        <v>0</v>
      </c>
      <c r="AK162" s="38">
        <v>0</v>
      </c>
      <c r="AN162" s="38">
        <v>0</v>
      </c>
      <c r="AQ162" s="38">
        <v>0</v>
      </c>
      <c r="AT162" s="38">
        <v>0</v>
      </c>
      <c r="AV162" s="38"/>
    </row>
    <row r="163" spans="1:49" ht="21.75" thickBot="1" x14ac:dyDescent="0.35">
      <c r="A163" s="27"/>
      <c r="B163" s="59" t="s">
        <v>3211</v>
      </c>
      <c r="Y163" s="57"/>
      <c r="Z163" s="57" t="str">
        <f>CONCATENATE(A163,Y163)</f>
        <v/>
      </c>
      <c r="AA163" s="58">
        <f>IF(Z163="xok",1,0)</f>
        <v>0</v>
      </c>
      <c r="AB163" s="58">
        <f>IF(Z163="x",1,0)</f>
        <v>0</v>
      </c>
      <c r="AE163" s="38">
        <v>0</v>
      </c>
      <c r="AH163" s="38">
        <v>0</v>
      </c>
      <c r="AK163" s="38">
        <v>0</v>
      </c>
      <c r="AN163" s="38">
        <v>0</v>
      </c>
      <c r="AQ163" s="38">
        <v>0</v>
      </c>
      <c r="AT163" s="38">
        <v>0</v>
      </c>
      <c r="AV163" s="38"/>
    </row>
    <row r="164" spans="1:49" ht="21.75" thickBot="1" x14ac:dyDescent="0.35">
      <c r="AV164" s="38"/>
    </row>
    <row r="165" spans="1:49" x14ac:dyDescent="0.3">
      <c r="A165" s="54">
        <v>33</v>
      </c>
      <c r="B165" s="55" t="s">
        <v>3212</v>
      </c>
      <c r="V165" s="38" t="s">
        <v>3504</v>
      </c>
      <c r="X165" s="39">
        <v>33</v>
      </c>
      <c r="Y165" s="39" t="s">
        <v>3505</v>
      </c>
      <c r="Z165" s="39" t="s">
        <v>3506</v>
      </c>
      <c r="AA165" s="39" t="s">
        <v>2987</v>
      </c>
      <c r="AB165" s="39" t="s">
        <v>2988</v>
      </c>
      <c r="AE165" s="38" t="s">
        <v>2988</v>
      </c>
      <c r="AH165" s="39" t="s">
        <v>2988</v>
      </c>
      <c r="AK165" s="38" t="s">
        <v>2988</v>
      </c>
      <c r="AN165" s="38" t="s">
        <v>2988</v>
      </c>
      <c r="AQ165" s="38" t="s">
        <v>2988</v>
      </c>
      <c r="AT165" s="38" t="s">
        <v>2988</v>
      </c>
      <c r="AV165" s="38"/>
      <c r="AW165" s="39"/>
    </row>
    <row r="166" spans="1:49" x14ac:dyDescent="0.3">
      <c r="A166" s="26"/>
      <c r="B166" s="56" t="s">
        <v>3213</v>
      </c>
      <c r="Y166" s="57" t="s">
        <v>3571</v>
      </c>
      <c r="Z166" s="57" t="str">
        <f>CONCATENATE(A166,Y166)</f>
        <v>ok</v>
      </c>
      <c r="AA166" s="58">
        <f>IF(Z166="xok",1,0)</f>
        <v>0</v>
      </c>
      <c r="AB166" s="58">
        <f>IF(Z166="x",1,0)</f>
        <v>0</v>
      </c>
      <c r="AE166" s="38">
        <v>0</v>
      </c>
      <c r="AH166" s="38">
        <v>0</v>
      </c>
      <c r="AK166" s="38">
        <v>0</v>
      </c>
      <c r="AN166" s="38">
        <v>0</v>
      </c>
      <c r="AQ166" s="38">
        <v>0</v>
      </c>
      <c r="AT166" s="38">
        <v>0</v>
      </c>
      <c r="AV166" s="38"/>
    </row>
    <row r="167" spans="1:49" x14ac:dyDescent="0.3">
      <c r="A167" s="26"/>
      <c r="B167" s="56" t="s">
        <v>3214</v>
      </c>
      <c r="Y167" s="57"/>
      <c r="Z167" s="57" t="str">
        <f>CONCATENATE(A167,Y167)</f>
        <v/>
      </c>
      <c r="AA167" s="58">
        <f>IF(Z167="xok",1,0)</f>
        <v>0</v>
      </c>
      <c r="AB167" s="58">
        <f>IF(Z167="x",1,0)</f>
        <v>0</v>
      </c>
      <c r="AE167" s="38">
        <v>0</v>
      </c>
      <c r="AH167" s="38">
        <v>0</v>
      </c>
      <c r="AK167" s="38">
        <v>0</v>
      </c>
      <c r="AN167" s="38">
        <v>0</v>
      </c>
      <c r="AQ167" s="38">
        <v>0</v>
      </c>
      <c r="AT167" s="38">
        <v>0</v>
      </c>
      <c r="AV167" s="38"/>
    </row>
    <row r="168" spans="1:49" ht="21.75" thickBot="1" x14ac:dyDescent="0.35">
      <c r="A168" s="27"/>
      <c r="B168" s="59" t="s">
        <v>3215</v>
      </c>
      <c r="Y168" s="57"/>
      <c r="Z168" s="57" t="str">
        <f>CONCATENATE(A168,Y168)</f>
        <v/>
      </c>
      <c r="AA168" s="58">
        <f>IF(Z168="xok",1,0)</f>
        <v>0</v>
      </c>
      <c r="AB168" s="58">
        <f>IF(Z168="x",1,0)</f>
        <v>0</v>
      </c>
      <c r="AE168" s="38">
        <v>0</v>
      </c>
      <c r="AH168" s="38">
        <v>0</v>
      </c>
      <c r="AK168" s="38">
        <v>0</v>
      </c>
      <c r="AN168" s="38">
        <v>0</v>
      </c>
      <c r="AQ168" s="38">
        <v>0</v>
      </c>
      <c r="AT168" s="38">
        <v>0</v>
      </c>
      <c r="AV168" s="38"/>
    </row>
    <row r="169" spans="1:49" ht="21.75" thickBot="1" x14ac:dyDescent="0.35">
      <c r="AV169" s="38"/>
    </row>
    <row r="170" spans="1:49" x14ac:dyDescent="0.3">
      <c r="A170" s="54">
        <v>34</v>
      </c>
      <c r="B170" s="55" t="s">
        <v>782</v>
      </c>
      <c r="V170" s="38" t="s">
        <v>3504</v>
      </c>
      <c r="X170" s="39">
        <v>34</v>
      </c>
      <c r="Y170" s="39" t="s">
        <v>3505</v>
      </c>
      <c r="Z170" s="39" t="s">
        <v>3506</v>
      </c>
      <c r="AA170" s="39" t="s">
        <v>2987</v>
      </c>
      <c r="AB170" s="39" t="s">
        <v>2988</v>
      </c>
      <c r="AE170" s="38" t="s">
        <v>2988</v>
      </c>
      <c r="AH170" s="39" t="s">
        <v>2988</v>
      </c>
      <c r="AK170" s="38" t="s">
        <v>2988</v>
      </c>
      <c r="AN170" s="38" t="s">
        <v>2988</v>
      </c>
      <c r="AQ170" s="38" t="s">
        <v>2988</v>
      </c>
      <c r="AT170" s="38" t="s">
        <v>2988</v>
      </c>
      <c r="AV170" s="38"/>
      <c r="AW170" s="39"/>
    </row>
    <row r="171" spans="1:49" x14ac:dyDescent="0.3">
      <c r="A171" s="26"/>
      <c r="B171" s="56" t="s">
        <v>3216</v>
      </c>
      <c r="Y171" s="57"/>
      <c r="Z171" s="57" t="str">
        <f>CONCATENATE(A171,Y171)</f>
        <v/>
      </c>
      <c r="AA171" s="58">
        <f>IF(Z171="xok",1,0)</f>
        <v>0</v>
      </c>
      <c r="AB171" s="58">
        <f>IF(Z171="x",1,0)</f>
        <v>0</v>
      </c>
      <c r="AE171" s="38">
        <v>0</v>
      </c>
      <c r="AH171" s="38">
        <v>0</v>
      </c>
      <c r="AK171" s="38">
        <v>0</v>
      </c>
      <c r="AN171" s="38">
        <v>0</v>
      </c>
      <c r="AQ171" s="38">
        <v>0</v>
      </c>
      <c r="AT171" s="38">
        <v>0</v>
      </c>
      <c r="AV171" s="38"/>
    </row>
    <row r="172" spans="1:49" x14ac:dyDescent="0.3">
      <c r="A172" s="26"/>
      <c r="B172" s="56" t="s">
        <v>3217</v>
      </c>
      <c r="Y172" s="57"/>
      <c r="Z172" s="57" t="str">
        <f>CONCATENATE(A172,Y172)</f>
        <v/>
      </c>
      <c r="AA172" s="58">
        <f>IF(Z172="xok",1,0)</f>
        <v>0</v>
      </c>
      <c r="AB172" s="58">
        <f>IF(Z172="x",1,0)</f>
        <v>0</v>
      </c>
      <c r="AE172" s="38">
        <v>0</v>
      </c>
      <c r="AH172" s="38">
        <v>0</v>
      </c>
      <c r="AK172" s="38">
        <v>0</v>
      </c>
      <c r="AN172" s="38">
        <v>0</v>
      </c>
      <c r="AQ172" s="38">
        <v>0</v>
      </c>
      <c r="AT172" s="38">
        <v>0</v>
      </c>
      <c r="AV172" s="38"/>
    </row>
    <row r="173" spans="1:49" ht="21.75" thickBot="1" x14ac:dyDescent="0.35">
      <c r="A173" s="27"/>
      <c r="B173" s="59" t="s">
        <v>3120</v>
      </c>
      <c r="Y173" s="57" t="s">
        <v>3571</v>
      </c>
      <c r="Z173" s="57" t="str">
        <f>CONCATENATE(A173,Y173)</f>
        <v>ok</v>
      </c>
      <c r="AA173" s="58">
        <f>IF(Z173="xok",1,0)</f>
        <v>0</v>
      </c>
      <c r="AB173" s="58">
        <f>IF(Z173="x",1,0)</f>
        <v>0</v>
      </c>
      <c r="AE173" s="38">
        <v>0</v>
      </c>
      <c r="AH173" s="38">
        <v>0</v>
      </c>
      <c r="AK173" s="38">
        <v>0</v>
      </c>
      <c r="AN173" s="38">
        <v>0</v>
      </c>
      <c r="AQ173" s="38">
        <v>0</v>
      </c>
      <c r="AT173" s="38">
        <v>0</v>
      </c>
      <c r="AV173" s="38"/>
    </row>
    <row r="174" spans="1:49" ht="21.75" thickBot="1" x14ac:dyDescent="0.35">
      <c r="AV174" s="38"/>
    </row>
    <row r="175" spans="1:49" x14ac:dyDescent="0.3">
      <c r="A175" s="54">
        <v>35</v>
      </c>
      <c r="B175" s="55" t="s">
        <v>3218</v>
      </c>
      <c r="V175" s="38" t="s">
        <v>3504</v>
      </c>
      <c r="X175" s="39">
        <v>35</v>
      </c>
      <c r="Y175" s="39" t="s">
        <v>3505</v>
      </c>
      <c r="Z175" s="39" t="s">
        <v>3506</v>
      </c>
      <c r="AA175" s="39" t="s">
        <v>2987</v>
      </c>
      <c r="AB175" s="39" t="s">
        <v>2988</v>
      </c>
      <c r="AE175" s="38" t="s">
        <v>2988</v>
      </c>
      <c r="AH175" s="39" t="s">
        <v>2988</v>
      </c>
      <c r="AK175" s="38" t="s">
        <v>2988</v>
      </c>
      <c r="AN175" s="38" t="s">
        <v>2988</v>
      </c>
      <c r="AQ175" s="38" t="s">
        <v>2988</v>
      </c>
      <c r="AT175" s="38" t="s">
        <v>2988</v>
      </c>
      <c r="AV175" s="38"/>
      <c r="AW175" s="39"/>
    </row>
    <row r="176" spans="1:49" x14ac:dyDescent="0.3">
      <c r="A176" s="26"/>
      <c r="B176" s="56" t="s">
        <v>3219</v>
      </c>
      <c r="Y176" s="57"/>
      <c r="Z176" s="57" t="str">
        <f>CONCATENATE(A176,Y176)</f>
        <v/>
      </c>
      <c r="AA176" s="58">
        <f>IF(Z176="xok",1,0)</f>
        <v>0</v>
      </c>
      <c r="AB176" s="58">
        <f>IF(Z176="x",1,0)</f>
        <v>0</v>
      </c>
      <c r="AE176" s="38">
        <v>0</v>
      </c>
      <c r="AH176" s="38">
        <v>0</v>
      </c>
      <c r="AK176" s="38">
        <v>0</v>
      </c>
      <c r="AN176" s="38">
        <v>0</v>
      </c>
      <c r="AQ176" s="38">
        <v>0</v>
      </c>
      <c r="AT176" s="38">
        <v>0</v>
      </c>
      <c r="AV176" s="38"/>
    </row>
    <row r="177" spans="1:49" x14ac:dyDescent="0.3">
      <c r="A177" s="26"/>
      <c r="B177" s="56" t="s">
        <v>3220</v>
      </c>
      <c r="Y177" s="57" t="s">
        <v>3571</v>
      </c>
      <c r="Z177" s="57" t="str">
        <f>CONCATENATE(A177,Y177)</f>
        <v>ok</v>
      </c>
      <c r="AA177" s="58">
        <f>IF(Z177="xok",1,0)</f>
        <v>0</v>
      </c>
      <c r="AB177" s="58">
        <f>IF(Z177="x",1,0)</f>
        <v>0</v>
      </c>
      <c r="AE177" s="38">
        <v>0</v>
      </c>
      <c r="AH177" s="38">
        <v>0</v>
      </c>
      <c r="AK177" s="38">
        <v>0</v>
      </c>
      <c r="AN177" s="38">
        <v>0</v>
      </c>
      <c r="AQ177" s="38">
        <v>0</v>
      </c>
      <c r="AT177" s="38">
        <v>0</v>
      </c>
      <c r="AV177" s="38"/>
    </row>
    <row r="178" spans="1:49" ht="21.75" thickBot="1" x14ac:dyDescent="0.35">
      <c r="A178" s="27"/>
      <c r="B178" s="59" t="s">
        <v>3221</v>
      </c>
      <c r="Y178" s="57"/>
      <c r="Z178" s="57" t="str">
        <f>CONCATENATE(A178,Y178)</f>
        <v/>
      </c>
      <c r="AA178" s="58">
        <f>IF(Z178="xok",1,0)</f>
        <v>0</v>
      </c>
      <c r="AB178" s="58">
        <f>IF(Z178="x",1,0)</f>
        <v>0</v>
      </c>
      <c r="AE178" s="38">
        <v>0</v>
      </c>
      <c r="AH178" s="38">
        <v>0</v>
      </c>
      <c r="AK178" s="38">
        <v>0</v>
      </c>
      <c r="AN178" s="38">
        <v>0</v>
      </c>
      <c r="AQ178" s="38">
        <v>0</v>
      </c>
      <c r="AT178" s="38">
        <v>0</v>
      </c>
      <c r="AV178" s="38"/>
    </row>
    <row r="179" spans="1:49" ht="21.75" thickBot="1" x14ac:dyDescent="0.35">
      <c r="AV179" s="38"/>
    </row>
    <row r="180" spans="1:49" x14ac:dyDescent="0.3">
      <c r="A180" s="54">
        <v>36</v>
      </c>
      <c r="B180" s="55" t="s">
        <v>3222</v>
      </c>
      <c r="V180" s="38" t="s">
        <v>3504</v>
      </c>
      <c r="X180" s="39">
        <v>36</v>
      </c>
      <c r="Y180" s="39" t="s">
        <v>3505</v>
      </c>
      <c r="Z180" s="39" t="s">
        <v>3506</v>
      </c>
      <c r="AA180" s="39" t="s">
        <v>2987</v>
      </c>
      <c r="AB180" s="39" t="s">
        <v>2988</v>
      </c>
      <c r="AE180" s="38" t="s">
        <v>2988</v>
      </c>
      <c r="AH180" s="39" t="s">
        <v>2988</v>
      </c>
      <c r="AK180" s="38" t="s">
        <v>2988</v>
      </c>
      <c r="AN180" s="38" t="s">
        <v>2988</v>
      </c>
      <c r="AQ180" s="38" t="s">
        <v>2988</v>
      </c>
      <c r="AT180" s="38" t="s">
        <v>2988</v>
      </c>
      <c r="AV180" s="38"/>
      <c r="AW180" s="39"/>
    </row>
    <row r="181" spans="1:49" x14ac:dyDescent="0.3">
      <c r="A181" s="26"/>
      <c r="B181" s="56" t="s">
        <v>3223</v>
      </c>
      <c r="Y181" s="57" t="s">
        <v>3571</v>
      </c>
      <c r="Z181" s="57" t="str">
        <f>CONCATENATE(A181,Y181)</f>
        <v>ok</v>
      </c>
      <c r="AA181" s="58">
        <f>IF(Z181="xok",1,0)</f>
        <v>0</v>
      </c>
      <c r="AB181" s="58">
        <f>IF(Z181="x",1,0)</f>
        <v>0</v>
      </c>
      <c r="AE181" s="38">
        <v>0</v>
      </c>
      <c r="AH181" s="38">
        <v>0</v>
      </c>
      <c r="AK181" s="38">
        <v>0</v>
      </c>
      <c r="AN181" s="38">
        <v>0</v>
      </c>
      <c r="AQ181" s="38">
        <v>0</v>
      </c>
      <c r="AT181" s="38">
        <v>0</v>
      </c>
      <c r="AV181" s="38"/>
    </row>
    <row r="182" spans="1:49" x14ac:dyDescent="0.3">
      <c r="A182" s="26"/>
      <c r="B182" s="56" t="s">
        <v>2971</v>
      </c>
      <c r="Y182" s="57"/>
      <c r="Z182" s="57" t="str">
        <f>CONCATENATE(A182,Y182)</f>
        <v/>
      </c>
      <c r="AA182" s="58">
        <f>IF(Z182="xok",1,0)</f>
        <v>0</v>
      </c>
      <c r="AB182" s="58">
        <f>IF(Z182="x",1,0)</f>
        <v>0</v>
      </c>
      <c r="AE182" s="38">
        <v>0</v>
      </c>
      <c r="AH182" s="38">
        <v>0</v>
      </c>
      <c r="AK182" s="38">
        <v>0</v>
      </c>
      <c r="AN182" s="38">
        <v>0</v>
      </c>
      <c r="AQ182" s="38">
        <v>0</v>
      </c>
      <c r="AT182" s="38">
        <v>0</v>
      </c>
      <c r="AV182" s="38"/>
    </row>
    <row r="183" spans="1:49" ht="21.75" thickBot="1" x14ac:dyDescent="0.35">
      <c r="A183" s="27"/>
      <c r="B183" s="59" t="s">
        <v>3224</v>
      </c>
      <c r="Y183" s="57"/>
      <c r="Z183" s="57" t="str">
        <f>CONCATENATE(A183,Y183)</f>
        <v/>
      </c>
      <c r="AA183" s="58">
        <f>IF(Z183="xok",1,0)</f>
        <v>0</v>
      </c>
      <c r="AB183" s="58">
        <f>IF(Z183="x",1,0)</f>
        <v>0</v>
      </c>
      <c r="AE183" s="38">
        <v>0</v>
      </c>
      <c r="AH183" s="38">
        <v>0</v>
      </c>
      <c r="AK183" s="38">
        <v>0</v>
      </c>
      <c r="AN183" s="38">
        <v>0</v>
      </c>
      <c r="AQ183" s="38">
        <v>0</v>
      </c>
      <c r="AT183" s="38">
        <v>0</v>
      </c>
      <c r="AV183" s="38"/>
    </row>
    <row r="184" spans="1:49" ht="21.75" thickBot="1" x14ac:dyDescent="0.35">
      <c r="AV184" s="38"/>
    </row>
    <row r="185" spans="1:49" x14ac:dyDescent="0.3">
      <c r="A185" s="54">
        <v>37</v>
      </c>
      <c r="B185" s="55" t="s">
        <v>3225</v>
      </c>
      <c r="V185" s="38" t="s">
        <v>3504</v>
      </c>
      <c r="X185" s="39">
        <v>37</v>
      </c>
      <c r="Y185" s="39" t="s">
        <v>3505</v>
      </c>
      <c r="Z185" s="39" t="s">
        <v>3506</v>
      </c>
      <c r="AA185" s="39" t="s">
        <v>2987</v>
      </c>
      <c r="AB185" s="39" t="s">
        <v>2988</v>
      </c>
      <c r="AE185" s="38" t="s">
        <v>2988</v>
      </c>
      <c r="AH185" s="39" t="s">
        <v>2988</v>
      </c>
      <c r="AK185" s="38" t="s">
        <v>2988</v>
      </c>
      <c r="AN185" s="38" t="s">
        <v>2988</v>
      </c>
      <c r="AQ185" s="38" t="s">
        <v>2988</v>
      </c>
      <c r="AT185" s="38" t="s">
        <v>2988</v>
      </c>
      <c r="AV185" s="38"/>
      <c r="AW185" s="39"/>
    </row>
    <row r="186" spans="1:49" x14ac:dyDescent="0.3">
      <c r="A186" s="26"/>
      <c r="B186" s="56" t="s">
        <v>2972</v>
      </c>
      <c r="Y186" s="57" t="s">
        <v>3571</v>
      </c>
      <c r="Z186" s="57" t="str">
        <f>CONCATENATE(A186,Y186)</f>
        <v>ok</v>
      </c>
      <c r="AA186" s="58">
        <f>IF(Z186="xok",1,0)</f>
        <v>0</v>
      </c>
      <c r="AB186" s="58">
        <f>IF(Z186="x",1,0)</f>
        <v>0</v>
      </c>
      <c r="AE186" s="38">
        <v>0</v>
      </c>
      <c r="AH186" s="38">
        <v>0</v>
      </c>
      <c r="AK186" s="38">
        <v>0</v>
      </c>
      <c r="AN186" s="38">
        <v>0</v>
      </c>
      <c r="AQ186" s="38">
        <v>0</v>
      </c>
      <c r="AT186" s="38">
        <v>0</v>
      </c>
      <c r="AV186" s="38"/>
    </row>
    <row r="187" spans="1:49" x14ac:dyDescent="0.3">
      <c r="A187" s="26"/>
      <c r="B187" s="56" t="s">
        <v>3217</v>
      </c>
      <c r="Y187" s="57"/>
      <c r="Z187" s="57" t="str">
        <f>CONCATENATE(A187,Y187)</f>
        <v/>
      </c>
      <c r="AA187" s="58">
        <f>IF(Z187="xok",1,0)</f>
        <v>0</v>
      </c>
      <c r="AB187" s="58">
        <f>IF(Z187="x",1,0)</f>
        <v>0</v>
      </c>
      <c r="AE187" s="38">
        <v>0</v>
      </c>
      <c r="AH187" s="38">
        <v>0</v>
      </c>
      <c r="AK187" s="38">
        <v>0</v>
      </c>
      <c r="AN187" s="38">
        <v>0</v>
      </c>
      <c r="AQ187" s="38">
        <v>0</v>
      </c>
      <c r="AT187" s="38">
        <v>0</v>
      </c>
      <c r="AV187" s="38"/>
    </row>
    <row r="188" spans="1:49" ht="21.75" thickBot="1" x14ac:dyDescent="0.35">
      <c r="A188" s="27"/>
      <c r="B188" s="59" t="s">
        <v>3226</v>
      </c>
      <c r="Y188" s="57"/>
      <c r="Z188" s="57" t="str">
        <f>CONCATENATE(A188,Y188)</f>
        <v/>
      </c>
      <c r="AA188" s="58">
        <f>IF(Z188="xok",1,0)</f>
        <v>0</v>
      </c>
      <c r="AB188" s="58">
        <f>IF(Z188="x",1,0)</f>
        <v>0</v>
      </c>
      <c r="AE188" s="38">
        <v>0</v>
      </c>
      <c r="AH188" s="38">
        <v>0</v>
      </c>
      <c r="AK188" s="38">
        <v>0</v>
      </c>
      <c r="AN188" s="38">
        <v>0</v>
      </c>
      <c r="AQ188" s="38">
        <v>0</v>
      </c>
      <c r="AT188" s="38">
        <v>0</v>
      </c>
      <c r="AV188" s="38"/>
    </row>
    <row r="189" spans="1:49" ht="21.75" thickBot="1" x14ac:dyDescent="0.35">
      <c r="AV189" s="38"/>
    </row>
    <row r="190" spans="1:49" x14ac:dyDescent="0.3">
      <c r="A190" s="54">
        <v>38</v>
      </c>
      <c r="B190" s="55" t="s">
        <v>3225</v>
      </c>
      <c r="V190" s="38" t="s">
        <v>3504</v>
      </c>
      <c r="X190" s="39">
        <v>38</v>
      </c>
      <c r="Y190" s="39" t="s">
        <v>3505</v>
      </c>
      <c r="Z190" s="39" t="s">
        <v>3506</v>
      </c>
      <c r="AA190" s="39" t="s">
        <v>2987</v>
      </c>
      <c r="AB190" s="39" t="s">
        <v>2988</v>
      </c>
      <c r="AE190" s="38" t="s">
        <v>2988</v>
      </c>
      <c r="AH190" s="39" t="s">
        <v>2988</v>
      </c>
      <c r="AK190" s="38" t="s">
        <v>2988</v>
      </c>
      <c r="AN190" s="38" t="s">
        <v>2988</v>
      </c>
      <c r="AQ190" s="38" t="s">
        <v>2988</v>
      </c>
      <c r="AT190" s="38" t="s">
        <v>2988</v>
      </c>
      <c r="AV190" s="38"/>
      <c r="AW190" s="39"/>
    </row>
    <row r="191" spans="1:49" x14ac:dyDescent="0.3">
      <c r="A191" s="26"/>
      <c r="B191" s="56" t="s">
        <v>3227</v>
      </c>
      <c r="Y191" s="57"/>
      <c r="Z191" s="57" t="str">
        <f>CONCATENATE(A191,Y191)</f>
        <v/>
      </c>
      <c r="AA191" s="58">
        <f>IF(Z191="xok",1,0)</f>
        <v>0</v>
      </c>
      <c r="AB191" s="58">
        <f>IF(Z191="x",1,0)</f>
        <v>0</v>
      </c>
      <c r="AE191" s="38">
        <v>0</v>
      </c>
      <c r="AH191" s="38">
        <v>0</v>
      </c>
      <c r="AK191" s="38">
        <v>0</v>
      </c>
      <c r="AN191" s="38">
        <v>0</v>
      </c>
      <c r="AQ191" s="38">
        <v>0</v>
      </c>
      <c r="AT191" s="38">
        <v>0</v>
      </c>
      <c r="AV191" s="38"/>
    </row>
    <row r="192" spans="1:49" x14ac:dyDescent="0.3">
      <c r="A192" s="26"/>
      <c r="B192" s="56" t="s">
        <v>3228</v>
      </c>
      <c r="Y192" s="57" t="s">
        <v>3571</v>
      </c>
      <c r="Z192" s="57" t="str">
        <f>CONCATENATE(A192,Y192)</f>
        <v>ok</v>
      </c>
      <c r="AA192" s="58">
        <f>IF(Z192="xok",1,0)</f>
        <v>0</v>
      </c>
      <c r="AB192" s="58">
        <f>IF(Z192="x",1,0)</f>
        <v>0</v>
      </c>
      <c r="AE192" s="38">
        <v>0</v>
      </c>
      <c r="AH192" s="38">
        <v>0</v>
      </c>
      <c r="AK192" s="38">
        <v>0</v>
      </c>
      <c r="AN192" s="38">
        <v>0</v>
      </c>
      <c r="AQ192" s="38">
        <v>0</v>
      </c>
      <c r="AT192" s="38">
        <v>0</v>
      </c>
      <c r="AV192" s="38"/>
    </row>
    <row r="193" spans="1:49" ht="21.75" thickBot="1" x14ac:dyDescent="0.35">
      <c r="A193" s="27"/>
      <c r="B193" s="59" t="s">
        <v>3229</v>
      </c>
      <c r="Y193" s="57"/>
      <c r="Z193" s="57" t="str">
        <f>CONCATENATE(A193,Y193)</f>
        <v/>
      </c>
      <c r="AA193" s="58">
        <f>IF(Z193="xok",1,0)</f>
        <v>0</v>
      </c>
      <c r="AB193" s="58">
        <f>IF(Z193="x",1,0)</f>
        <v>0</v>
      </c>
      <c r="AE193" s="38">
        <v>0</v>
      </c>
      <c r="AH193" s="38">
        <v>0</v>
      </c>
      <c r="AK193" s="38">
        <v>0</v>
      </c>
      <c r="AN193" s="38">
        <v>0</v>
      </c>
      <c r="AQ193" s="38">
        <v>0</v>
      </c>
      <c r="AT193" s="38">
        <v>0</v>
      </c>
      <c r="AV193" s="38"/>
    </row>
    <row r="194" spans="1:49" ht="21.75" thickBot="1" x14ac:dyDescent="0.35">
      <c r="AV194" s="38"/>
    </row>
    <row r="195" spans="1:49" x14ac:dyDescent="0.3">
      <c r="A195" s="54">
        <v>39</v>
      </c>
      <c r="B195" s="55" t="s">
        <v>2311</v>
      </c>
      <c r="V195" s="38" t="s">
        <v>3504</v>
      </c>
      <c r="X195" s="39">
        <v>39</v>
      </c>
      <c r="Y195" s="39" t="s">
        <v>3505</v>
      </c>
      <c r="Z195" s="39" t="s">
        <v>3506</v>
      </c>
      <c r="AA195" s="39" t="s">
        <v>2987</v>
      </c>
      <c r="AB195" s="39" t="s">
        <v>2988</v>
      </c>
      <c r="AE195" s="38" t="s">
        <v>2988</v>
      </c>
      <c r="AH195" s="39" t="s">
        <v>2988</v>
      </c>
      <c r="AK195" s="38" t="s">
        <v>2988</v>
      </c>
      <c r="AN195" s="38" t="s">
        <v>2988</v>
      </c>
      <c r="AQ195" s="38" t="s">
        <v>2988</v>
      </c>
      <c r="AT195" s="38" t="s">
        <v>2988</v>
      </c>
      <c r="AV195" s="38"/>
      <c r="AW195" s="39"/>
    </row>
    <row r="196" spans="1:49" x14ac:dyDescent="0.3">
      <c r="A196" s="26"/>
      <c r="B196" s="56" t="s">
        <v>3230</v>
      </c>
      <c r="Y196" s="57"/>
      <c r="Z196" s="57" t="str">
        <f>CONCATENATE(A196,Y196)</f>
        <v/>
      </c>
      <c r="AA196" s="58">
        <f>IF(Z196="xok",1,0)</f>
        <v>0</v>
      </c>
      <c r="AB196" s="58">
        <f>IF(Z196="x",1,0)</f>
        <v>0</v>
      </c>
      <c r="AE196" s="38">
        <v>0</v>
      </c>
      <c r="AH196" s="38">
        <v>0</v>
      </c>
      <c r="AK196" s="38">
        <v>0</v>
      </c>
      <c r="AN196" s="38">
        <v>0</v>
      </c>
      <c r="AQ196" s="38">
        <v>0</v>
      </c>
      <c r="AT196" s="38">
        <v>0</v>
      </c>
      <c r="AV196" s="38"/>
    </row>
    <row r="197" spans="1:49" x14ac:dyDescent="0.3">
      <c r="A197" s="26"/>
      <c r="B197" s="56" t="s">
        <v>3231</v>
      </c>
      <c r="Y197" s="57" t="s">
        <v>3571</v>
      </c>
      <c r="Z197" s="57" t="str">
        <f>CONCATENATE(A197,Y197)</f>
        <v>ok</v>
      </c>
      <c r="AA197" s="58">
        <f>IF(Z197="xok",1,0)</f>
        <v>0</v>
      </c>
      <c r="AB197" s="58">
        <f>IF(Z197="x",1,0)</f>
        <v>0</v>
      </c>
      <c r="AE197" s="38">
        <v>0</v>
      </c>
      <c r="AH197" s="38">
        <v>0</v>
      </c>
      <c r="AK197" s="38">
        <v>0</v>
      </c>
      <c r="AN197" s="38">
        <v>0</v>
      </c>
      <c r="AQ197" s="38">
        <v>0</v>
      </c>
      <c r="AT197" s="38">
        <v>0</v>
      </c>
      <c r="AV197" s="38"/>
    </row>
    <row r="198" spans="1:49" ht="21.75" thickBot="1" x14ac:dyDescent="0.35">
      <c r="A198" s="27"/>
      <c r="B198" s="59" t="s">
        <v>3232</v>
      </c>
      <c r="Y198" s="57"/>
      <c r="Z198" s="57" t="str">
        <f>CONCATENATE(A198,Y198)</f>
        <v/>
      </c>
      <c r="AA198" s="58">
        <f>IF(Z198="xok",1,0)</f>
        <v>0</v>
      </c>
      <c r="AB198" s="58">
        <f>IF(Z198="x",1,0)</f>
        <v>0</v>
      </c>
      <c r="AE198" s="38">
        <v>0</v>
      </c>
      <c r="AH198" s="38">
        <v>0</v>
      </c>
      <c r="AK198" s="38">
        <v>0</v>
      </c>
      <c r="AN198" s="38">
        <v>0</v>
      </c>
      <c r="AQ198" s="38">
        <v>0</v>
      </c>
      <c r="AT198" s="38">
        <v>0</v>
      </c>
      <c r="AV198" s="38"/>
    </row>
    <row r="199" spans="1:49" ht="21.75" thickBot="1" x14ac:dyDescent="0.35">
      <c r="AV199" s="38"/>
    </row>
    <row r="200" spans="1:49" x14ac:dyDescent="0.3">
      <c r="A200" s="54">
        <v>40</v>
      </c>
      <c r="B200" s="55" t="s">
        <v>3233</v>
      </c>
      <c r="V200" s="38" t="s">
        <v>3504</v>
      </c>
      <c r="X200" s="39">
        <v>40</v>
      </c>
      <c r="Y200" s="39" t="s">
        <v>3505</v>
      </c>
      <c r="Z200" s="39" t="s">
        <v>3506</v>
      </c>
      <c r="AA200" s="39" t="s">
        <v>2987</v>
      </c>
      <c r="AB200" s="39" t="s">
        <v>2988</v>
      </c>
      <c r="AE200" s="38" t="s">
        <v>2988</v>
      </c>
      <c r="AH200" s="39" t="s">
        <v>2988</v>
      </c>
      <c r="AK200" s="38" t="s">
        <v>2988</v>
      </c>
      <c r="AN200" s="38" t="s">
        <v>2988</v>
      </c>
      <c r="AQ200" s="38" t="s">
        <v>2988</v>
      </c>
      <c r="AT200" s="38" t="s">
        <v>2988</v>
      </c>
      <c r="AV200" s="38"/>
      <c r="AW200" s="39"/>
    </row>
    <row r="201" spans="1:49" x14ac:dyDescent="0.3">
      <c r="A201" s="26"/>
      <c r="B201" s="56" t="s">
        <v>3234</v>
      </c>
      <c r="Y201" s="57"/>
      <c r="Z201" s="57" t="str">
        <f>CONCATENATE(A201,Y201)</f>
        <v/>
      </c>
      <c r="AA201" s="58">
        <f>IF(Z201="xok",1,0)</f>
        <v>0</v>
      </c>
      <c r="AB201" s="58">
        <f>IF(Z201="x",1,0)</f>
        <v>0</v>
      </c>
      <c r="AE201" s="38">
        <v>0</v>
      </c>
      <c r="AH201" s="38">
        <v>0</v>
      </c>
      <c r="AK201" s="38">
        <v>0</v>
      </c>
      <c r="AN201" s="38">
        <v>0</v>
      </c>
      <c r="AQ201" s="38">
        <v>0</v>
      </c>
      <c r="AT201" s="38">
        <v>0</v>
      </c>
      <c r="AV201" s="38"/>
    </row>
    <row r="202" spans="1:49" x14ac:dyDescent="0.3">
      <c r="A202" s="26"/>
      <c r="B202" s="56" t="s">
        <v>3235</v>
      </c>
      <c r="Y202" s="57" t="s">
        <v>3571</v>
      </c>
      <c r="Z202" s="57" t="str">
        <f>CONCATENATE(A202,Y202)</f>
        <v>ok</v>
      </c>
      <c r="AA202" s="58">
        <f>IF(Z202="xok",1,0)</f>
        <v>0</v>
      </c>
      <c r="AB202" s="58">
        <f>IF(Z202="x",1,0)</f>
        <v>0</v>
      </c>
      <c r="AE202" s="38">
        <v>0</v>
      </c>
      <c r="AH202" s="38">
        <v>0</v>
      </c>
      <c r="AK202" s="38">
        <v>0</v>
      </c>
      <c r="AN202" s="38">
        <v>0</v>
      </c>
      <c r="AQ202" s="38">
        <v>0</v>
      </c>
      <c r="AT202" s="38">
        <v>0</v>
      </c>
      <c r="AV202" s="38"/>
    </row>
    <row r="203" spans="1:49" ht="21.75" thickBot="1" x14ac:dyDescent="0.35">
      <c r="A203" s="27"/>
      <c r="B203" s="59" t="s">
        <v>3236</v>
      </c>
      <c r="Y203" s="57"/>
      <c r="Z203" s="57" t="str">
        <f>CONCATENATE(A203,Y203)</f>
        <v/>
      </c>
      <c r="AA203" s="58">
        <f>IF(Z203="xok",1,0)</f>
        <v>0</v>
      </c>
      <c r="AB203" s="58">
        <f>IF(Z203="x",1,0)</f>
        <v>0</v>
      </c>
      <c r="AE203" s="60">
        <v>1</v>
      </c>
      <c r="AH203" s="38">
        <v>0</v>
      </c>
      <c r="AK203" s="38">
        <v>0</v>
      </c>
      <c r="AN203" s="38">
        <v>0</v>
      </c>
      <c r="AQ203" s="38">
        <v>0</v>
      </c>
      <c r="AT203" s="38">
        <v>0</v>
      </c>
      <c r="AV203" s="38"/>
    </row>
    <row r="204" spans="1:49" ht="21.75" thickBot="1" x14ac:dyDescent="0.35">
      <c r="AV204" s="38"/>
    </row>
    <row r="205" spans="1:49" x14ac:dyDescent="0.3">
      <c r="A205" s="54">
        <v>41</v>
      </c>
      <c r="B205" s="55" t="s">
        <v>3237</v>
      </c>
      <c r="V205" s="38" t="s">
        <v>3504</v>
      </c>
      <c r="X205" s="39">
        <v>41</v>
      </c>
      <c r="Y205" s="39" t="s">
        <v>3505</v>
      </c>
      <c r="Z205" s="39" t="s">
        <v>3506</v>
      </c>
      <c r="AA205" s="39" t="s">
        <v>2987</v>
      </c>
      <c r="AB205" s="39" t="s">
        <v>2988</v>
      </c>
      <c r="AE205" s="38" t="s">
        <v>2988</v>
      </c>
      <c r="AH205" s="39" t="s">
        <v>2988</v>
      </c>
      <c r="AK205" s="38" t="s">
        <v>2988</v>
      </c>
      <c r="AN205" s="38" t="s">
        <v>2988</v>
      </c>
      <c r="AQ205" s="38" t="s">
        <v>2988</v>
      </c>
      <c r="AT205" s="38" t="s">
        <v>2988</v>
      </c>
      <c r="AV205" s="38"/>
      <c r="AW205" s="39"/>
    </row>
    <row r="206" spans="1:49" x14ac:dyDescent="0.3">
      <c r="A206" s="26"/>
      <c r="B206" s="56" t="s">
        <v>3238</v>
      </c>
      <c r="Y206" s="57" t="s">
        <v>3571</v>
      </c>
      <c r="Z206" s="57" t="str">
        <f>CONCATENATE(A206,Y206)</f>
        <v>ok</v>
      </c>
      <c r="AA206" s="58">
        <f>IF(Z206="xok",1,0)</f>
        <v>0</v>
      </c>
      <c r="AB206" s="58">
        <f>IF(Z206="x",1,0)</f>
        <v>0</v>
      </c>
      <c r="AE206" s="38">
        <v>0</v>
      </c>
      <c r="AH206" s="38">
        <v>0</v>
      </c>
      <c r="AK206" s="38">
        <v>0</v>
      </c>
      <c r="AN206" s="38">
        <v>0</v>
      </c>
      <c r="AQ206" s="38">
        <v>0</v>
      </c>
      <c r="AT206" s="38">
        <v>0</v>
      </c>
      <c r="AV206" s="38"/>
    </row>
    <row r="207" spans="1:49" x14ac:dyDescent="0.3">
      <c r="A207" s="26"/>
      <c r="B207" s="56" t="s">
        <v>3239</v>
      </c>
      <c r="Y207" s="57"/>
      <c r="Z207" s="57" t="str">
        <f>CONCATENATE(A207,Y207)</f>
        <v/>
      </c>
      <c r="AA207" s="58">
        <f>IF(Z207="xok",1,0)</f>
        <v>0</v>
      </c>
      <c r="AB207" s="58">
        <f>IF(Z207="x",1,0)</f>
        <v>0</v>
      </c>
      <c r="AE207" s="38">
        <v>0</v>
      </c>
      <c r="AH207" s="38">
        <v>0</v>
      </c>
      <c r="AK207" s="38">
        <v>0</v>
      </c>
      <c r="AN207" s="38">
        <v>0</v>
      </c>
      <c r="AQ207" s="38">
        <v>0</v>
      </c>
      <c r="AT207" s="38">
        <v>0</v>
      </c>
      <c r="AV207" s="38"/>
    </row>
    <row r="208" spans="1:49" ht="21.75" thickBot="1" x14ac:dyDescent="0.35">
      <c r="A208" s="27"/>
      <c r="B208" s="59" t="s">
        <v>3240</v>
      </c>
      <c r="Y208" s="57"/>
      <c r="Z208" s="57" t="str">
        <f>CONCATENATE(A208,Y208)</f>
        <v/>
      </c>
      <c r="AA208" s="58">
        <f>IF(Z208="xok",1,0)</f>
        <v>0</v>
      </c>
      <c r="AB208" s="58">
        <f>IF(Z208="x",1,0)</f>
        <v>0</v>
      </c>
      <c r="AE208" s="38">
        <v>0</v>
      </c>
      <c r="AH208" s="38">
        <v>0</v>
      </c>
      <c r="AK208" s="38">
        <v>0</v>
      </c>
      <c r="AN208" s="38">
        <v>0</v>
      </c>
      <c r="AQ208" s="61">
        <v>0</v>
      </c>
      <c r="AT208" s="38">
        <v>0</v>
      </c>
      <c r="AV208" s="38"/>
    </row>
    <row r="209" spans="1:49" ht="21.75" thickBot="1" x14ac:dyDescent="0.35">
      <c r="AV209" s="38"/>
    </row>
    <row r="210" spans="1:49" x14ac:dyDescent="0.3">
      <c r="A210" s="54">
        <v>42</v>
      </c>
      <c r="B210" s="55" t="s">
        <v>3241</v>
      </c>
      <c r="V210" s="38" t="s">
        <v>3504</v>
      </c>
      <c r="X210" s="39">
        <v>42</v>
      </c>
      <c r="Y210" s="39" t="s">
        <v>3505</v>
      </c>
      <c r="Z210" s="39" t="s">
        <v>3506</v>
      </c>
      <c r="AA210" s="39" t="s">
        <v>2987</v>
      </c>
      <c r="AB210" s="39" t="s">
        <v>2988</v>
      </c>
      <c r="AE210" s="38" t="s">
        <v>2988</v>
      </c>
      <c r="AH210" s="39" t="s">
        <v>2988</v>
      </c>
      <c r="AK210" s="38" t="s">
        <v>2988</v>
      </c>
      <c r="AN210" s="38" t="s">
        <v>2988</v>
      </c>
      <c r="AQ210" s="38" t="s">
        <v>2988</v>
      </c>
      <c r="AT210" s="38" t="s">
        <v>2988</v>
      </c>
      <c r="AV210" s="38"/>
      <c r="AW210" s="39"/>
    </row>
    <row r="211" spans="1:49" x14ac:dyDescent="0.3">
      <c r="A211" s="26"/>
      <c r="B211" s="56" t="s">
        <v>2973</v>
      </c>
      <c r="Y211" s="57" t="s">
        <v>3571</v>
      </c>
      <c r="Z211" s="57" t="str">
        <f>CONCATENATE(A211,Y211)</f>
        <v>ok</v>
      </c>
      <c r="AA211" s="58">
        <f>IF(Z211="xok",1,0)</f>
        <v>0</v>
      </c>
      <c r="AB211" s="58">
        <f>IF(Z211="x",1,0)</f>
        <v>0</v>
      </c>
      <c r="AE211" s="38">
        <v>0</v>
      </c>
      <c r="AH211" s="38">
        <v>0</v>
      </c>
      <c r="AK211" s="38">
        <v>0</v>
      </c>
      <c r="AN211" s="38">
        <v>0</v>
      </c>
      <c r="AQ211" s="38">
        <v>0</v>
      </c>
      <c r="AT211" s="38">
        <v>0</v>
      </c>
      <c r="AV211" s="38"/>
    </row>
    <row r="212" spans="1:49" x14ac:dyDescent="0.3">
      <c r="A212" s="26"/>
      <c r="B212" s="56" t="s">
        <v>3242</v>
      </c>
      <c r="Y212" s="57"/>
      <c r="Z212" s="57" t="str">
        <f>CONCATENATE(A212,Y212)</f>
        <v/>
      </c>
      <c r="AA212" s="58">
        <f>IF(Z212="xok",1,0)</f>
        <v>0</v>
      </c>
      <c r="AB212" s="58">
        <f>IF(Z212="x",1,0)</f>
        <v>0</v>
      </c>
      <c r="AE212" s="38">
        <v>0</v>
      </c>
      <c r="AH212" s="38">
        <v>0</v>
      </c>
      <c r="AK212" s="38">
        <v>0</v>
      </c>
      <c r="AN212" s="38">
        <v>0</v>
      </c>
      <c r="AQ212" s="38">
        <v>0</v>
      </c>
      <c r="AT212" s="38">
        <v>0</v>
      </c>
      <c r="AV212" s="38"/>
    </row>
    <row r="213" spans="1:49" ht="21.75" thickBot="1" x14ac:dyDescent="0.35">
      <c r="A213" s="27"/>
      <c r="B213" s="59" t="s">
        <v>3243</v>
      </c>
      <c r="Y213" s="57"/>
      <c r="Z213" s="57" t="str">
        <f>CONCATENATE(A213,Y213)</f>
        <v/>
      </c>
      <c r="AA213" s="58">
        <f>IF(Z213="xok",1,0)</f>
        <v>0</v>
      </c>
      <c r="AB213" s="58">
        <f>IF(Z213="x",1,0)</f>
        <v>0</v>
      </c>
      <c r="AE213" s="38">
        <v>0</v>
      </c>
      <c r="AH213" s="38">
        <v>0</v>
      </c>
      <c r="AK213" s="38">
        <v>0</v>
      </c>
      <c r="AN213" s="38">
        <v>0</v>
      </c>
      <c r="AQ213" s="38">
        <v>0</v>
      </c>
      <c r="AT213" s="38">
        <v>0</v>
      </c>
      <c r="AV213" s="38"/>
    </row>
    <row r="214" spans="1:49" ht="21.75" thickBot="1" x14ac:dyDescent="0.35">
      <c r="AV214" s="38"/>
    </row>
    <row r="215" spans="1:49" x14ac:dyDescent="0.3">
      <c r="A215" s="54">
        <v>43</v>
      </c>
      <c r="B215" s="55" t="s">
        <v>3244</v>
      </c>
      <c r="V215" s="38" t="s">
        <v>3504</v>
      </c>
      <c r="X215" s="39">
        <v>43</v>
      </c>
      <c r="Y215" s="39" t="s">
        <v>3505</v>
      </c>
      <c r="Z215" s="39" t="s">
        <v>3506</v>
      </c>
      <c r="AA215" s="39" t="s">
        <v>2987</v>
      </c>
      <c r="AB215" s="39" t="s">
        <v>2988</v>
      </c>
      <c r="AE215" s="38" t="s">
        <v>2988</v>
      </c>
      <c r="AH215" s="39" t="s">
        <v>2988</v>
      </c>
      <c r="AK215" s="38" t="s">
        <v>2988</v>
      </c>
      <c r="AN215" s="38" t="s">
        <v>2988</v>
      </c>
      <c r="AQ215" s="38" t="s">
        <v>2988</v>
      </c>
      <c r="AT215" s="38" t="s">
        <v>2988</v>
      </c>
      <c r="AV215" s="38"/>
      <c r="AW215" s="39"/>
    </row>
    <row r="216" spans="1:49" x14ac:dyDescent="0.3">
      <c r="A216" s="26"/>
      <c r="B216" s="56" t="s">
        <v>3245</v>
      </c>
      <c r="Y216" s="57"/>
      <c r="Z216" s="57" t="str">
        <f>CONCATENATE(A216,Y216)</f>
        <v/>
      </c>
      <c r="AA216" s="58">
        <f>IF(Z216="xok",1,0)</f>
        <v>0</v>
      </c>
      <c r="AB216" s="58">
        <f>IF(Z216="x",1,0)</f>
        <v>0</v>
      </c>
      <c r="AE216" s="38">
        <v>0</v>
      </c>
      <c r="AH216" s="38">
        <v>0</v>
      </c>
      <c r="AK216" s="38">
        <v>0</v>
      </c>
      <c r="AN216" s="38">
        <v>0</v>
      </c>
      <c r="AQ216" s="38">
        <v>0</v>
      </c>
      <c r="AT216" s="38">
        <v>0</v>
      </c>
      <c r="AV216" s="38"/>
    </row>
    <row r="217" spans="1:49" x14ac:dyDescent="0.3">
      <c r="A217" s="26"/>
      <c r="B217" s="56" t="s">
        <v>3111</v>
      </c>
      <c r="Y217" s="57" t="s">
        <v>3571</v>
      </c>
      <c r="Z217" s="57" t="str">
        <f>CONCATENATE(A217,Y217)</f>
        <v>ok</v>
      </c>
      <c r="AA217" s="58">
        <f>IF(Z217="xok",1,0)</f>
        <v>0</v>
      </c>
      <c r="AB217" s="58">
        <f>IF(Z217="x",1,0)</f>
        <v>0</v>
      </c>
      <c r="AE217" s="38">
        <v>0</v>
      </c>
      <c r="AH217" s="38">
        <v>0</v>
      </c>
      <c r="AK217" s="38">
        <v>0</v>
      </c>
      <c r="AN217" s="38">
        <v>0</v>
      </c>
      <c r="AQ217" s="38">
        <v>0</v>
      </c>
      <c r="AT217" s="38">
        <v>0</v>
      </c>
      <c r="AV217" s="38"/>
    </row>
    <row r="218" spans="1:49" ht="21.75" thickBot="1" x14ac:dyDescent="0.35">
      <c r="A218" s="27"/>
      <c r="B218" s="59" t="s">
        <v>3246</v>
      </c>
      <c r="Y218" s="57"/>
      <c r="Z218" s="57" t="str">
        <f>CONCATENATE(A218,Y218)</f>
        <v/>
      </c>
      <c r="AA218" s="58">
        <f>IF(Z218="xok",1,0)</f>
        <v>0</v>
      </c>
      <c r="AB218" s="58">
        <f>IF(Z218="x",1,0)</f>
        <v>0</v>
      </c>
      <c r="AE218" s="38">
        <v>0</v>
      </c>
      <c r="AH218" s="38">
        <v>0</v>
      </c>
      <c r="AK218" s="38">
        <v>0</v>
      </c>
      <c r="AN218" s="38">
        <v>0</v>
      </c>
      <c r="AQ218" s="38">
        <v>0</v>
      </c>
      <c r="AT218" s="38">
        <v>0</v>
      </c>
      <c r="AV218" s="38"/>
    </row>
    <row r="219" spans="1:49" ht="21.75" thickBot="1" x14ac:dyDescent="0.35">
      <c r="AV219" s="38"/>
    </row>
    <row r="220" spans="1:49" x14ac:dyDescent="0.3">
      <c r="A220" s="54">
        <v>44</v>
      </c>
      <c r="B220" s="55" t="s">
        <v>3247</v>
      </c>
      <c r="V220" s="38" t="s">
        <v>3504</v>
      </c>
      <c r="X220" s="39">
        <v>44</v>
      </c>
      <c r="Y220" s="39" t="s">
        <v>3505</v>
      </c>
      <c r="Z220" s="39" t="s">
        <v>3506</v>
      </c>
      <c r="AA220" s="39" t="s">
        <v>2987</v>
      </c>
      <c r="AB220" s="39" t="s">
        <v>2988</v>
      </c>
      <c r="AE220" s="38" t="s">
        <v>2988</v>
      </c>
      <c r="AH220" s="39" t="s">
        <v>2988</v>
      </c>
      <c r="AK220" s="38" t="s">
        <v>2988</v>
      </c>
      <c r="AN220" s="38" t="s">
        <v>2988</v>
      </c>
      <c r="AQ220" s="38" t="s">
        <v>2988</v>
      </c>
      <c r="AT220" s="38" t="s">
        <v>2988</v>
      </c>
      <c r="AV220" s="38"/>
      <c r="AW220" s="39"/>
    </row>
    <row r="221" spans="1:49" x14ac:dyDescent="0.3">
      <c r="A221" s="26"/>
      <c r="B221" s="56" t="s">
        <v>3248</v>
      </c>
      <c r="Y221" s="57"/>
      <c r="Z221" s="57" t="str">
        <f>CONCATENATE(A221,Y221)</f>
        <v/>
      </c>
      <c r="AA221" s="58">
        <f>IF(Z221="xok",1,0)</f>
        <v>0</v>
      </c>
      <c r="AB221" s="58">
        <f>IF(Z221="x",1,0)</f>
        <v>0</v>
      </c>
      <c r="AE221" s="38">
        <v>0</v>
      </c>
      <c r="AH221" s="38">
        <v>0</v>
      </c>
      <c r="AK221" s="38">
        <v>0</v>
      </c>
      <c r="AN221" s="38">
        <v>0</v>
      </c>
      <c r="AQ221" s="38">
        <v>0</v>
      </c>
      <c r="AT221" s="38">
        <v>0</v>
      </c>
      <c r="AV221" s="38"/>
    </row>
    <row r="222" spans="1:49" x14ac:dyDescent="0.3">
      <c r="A222" s="26"/>
      <c r="B222" s="56" t="s">
        <v>3249</v>
      </c>
      <c r="Y222" s="57"/>
      <c r="Z222" s="57" t="str">
        <f>CONCATENATE(A222,Y222)</f>
        <v/>
      </c>
      <c r="AA222" s="58">
        <f>IF(Z222="xok",1,0)</f>
        <v>0</v>
      </c>
      <c r="AB222" s="58">
        <f>IF(Z222="x",1,0)</f>
        <v>0</v>
      </c>
      <c r="AE222" s="60">
        <v>1</v>
      </c>
      <c r="AH222" s="38">
        <v>0</v>
      </c>
      <c r="AK222" s="38">
        <v>0</v>
      </c>
      <c r="AN222" s="38">
        <v>0</v>
      </c>
      <c r="AQ222" s="38">
        <v>0</v>
      </c>
      <c r="AT222" s="38">
        <v>0</v>
      </c>
      <c r="AV222" s="38"/>
    </row>
    <row r="223" spans="1:49" ht="21.75" thickBot="1" x14ac:dyDescent="0.35">
      <c r="A223" s="27"/>
      <c r="B223" s="59" t="s">
        <v>3250</v>
      </c>
      <c r="Y223" s="57" t="s">
        <v>3571</v>
      </c>
      <c r="Z223" s="57" t="str">
        <f>CONCATENATE(A223,Y223)</f>
        <v>ok</v>
      </c>
      <c r="AA223" s="58">
        <f>IF(Z223="xok",1,0)</f>
        <v>0</v>
      </c>
      <c r="AB223" s="58">
        <f>IF(Z223="x",1,0)</f>
        <v>0</v>
      </c>
      <c r="AE223" s="38">
        <v>0</v>
      </c>
      <c r="AH223" s="38">
        <v>0</v>
      </c>
      <c r="AK223" s="38">
        <v>0</v>
      </c>
      <c r="AN223" s="38">
        <v>0</v>
      </c>
      <c r="AQ223" s="38">
        <v>0</v>
      </c>
      <c r="AT223" s="38">
        <v>0</v>
      </c>
      <c r="AV223" s="38"/>
    </row>
    <row r="224" spans="1:49" ht="21.75" thickBot="1" x14ac:dyDescent="0.35">
      <c r="AV224" s="38"/>
    </row>
    <row r="225" spans="1:49" x14ac:dyDescent="0.3">
      <c r="A225" s="54">
        <v>45</v>
      </c>
      <c r="B225" s="55" t="s">
        <v>3251</v>
      </c>
      <c r="V225" s="38" t="s">
        <v>3504</v>
      </c>
      <c r="X225" s="39">
        <v>45</v>
      </c>
      <c r="Y225" s="39" t="s">
        <v>3505</v>
      </c>
      <c r="Z225" s="39" t="s">
        <v>3506</v>
      </c>
      <c r="AA225" s="39" t="s">
        <v>2987</v>
      </c>
      <c r="AB225" s="39" t="s">
        <v>2988</v>
      </c>
      <c r="AE225" s="38" t="s">
        <v>2988</v>
      </c>
      <c r="AH225" s="39" t="s">
        <v>2988</v>
      </c>
      <c r="AK225" s="38" t="s">
        <v>2988</v>
      </c>
      <c r="AN225" s="38" t="s">
        <v>2988</v>
      </c>
      <c r="AQ225" s="38" t="s">
        <v>2988</v>
      </c>
      <c r="AT225" s="38" t="s">
        <v>2988</v>
      </c>
      <c r="AV225" s="38"/>
      <c r="AW225" s="39"/>
    </row>
    <row r="226" spans="1:49" x14ac:dyDescent="0.3">
      <c r="A226" s="26"/>
      <c r="B226" s="56" t="s">
        <v>3252</v>
      </c>
      <c r="Y226" s="57"/>
      <c r="Z226" s="57" t="str">
        <f>CONCATENATE(A226,Y226)</f>
        <v/>
      </c>
      <c r="AA226" s="58">
        <f>IF(Z226="xok",1,0)</f>
        <v>0</v>
      </c>
      <c r="AB226" s="58">
        <f>IF(Z226="x",1,0)</f>
        <v>0</v>
      </c>
      <c r="AE226" s="38">
        <v>0</v>
      </c>
      <c r="AH226" s="38">
        <v>0</v>
      </c>
      <c r="AK226" s="38">
        <v>0</v>
      </c>
      <c r="AN226" s="38">
        <v>0</v>
      </c>
      <c r="AQ226" s="38">
        <v>0</v>
      </c>
      <c r="AT226" s="38">
        <v>0</v>
      </c>
      <c r="AV226" s="38"/>
    </row>
    <row r="227" spans="1:49" x14ac:dyDescent="0.3">
      <c r="A227" s="26"/>
      <c r="B227" s="56" t="s">
        <v>3253</v>
      </c>
      <c r="Y227" s="57" t="s">
        <v>3571</v>
      </c>
      <c r="Z227" s="57" t="str">
        <f>CONCATENATE(A227,Y227)</f>
        <v>ok</v>
      </c>
      <c r="AA227" s="58">
        <f>IF(Z227="xok",1,0)</f>
        <v>0</v>
      </c>
      <c r="AB227" s="58">
        <f>IF(Z227="x",1,0)</f>
        <v>0</v>
      </c>
      <c r="AE227" s="38">
        <v>0</v>
      </c>
      <c r="AH227" s="38">
        <v>0</v>
      </c>
      <c r="AK227" s="38">
        <v>0</v>
      </c>
      <c r="AN227" s="38">
        <v>0</v>
      </c>
      <c r="AQ227" s="38">
        <v>0</v>
      </c>
      <c r="AT227" s="38">
        <v>0</v>
      </c>
      <c r="AV227" s="38"/>
    </row>
    <row r="228" spans="1:49" ht="21.75" thickBot="1" x14ac:dyDescent="0.35">
      <c r="A228" s="27"/>
      <c r="B228" s="59" t="s">
        <v>3254</v>
      </c>
      <c r="Y228" s="57"/>
      <c r="Z228" s="57" t="str">
        <f>CONCATENATE(A228,Y228)</f>
        <v/>
      </c>
      <c r="AA228" s="58">
        <f>IF(Z228="xok",1,0)</f>
        <v>0</v>
      </c>
      <c r="AB228" s="58">
        <f>IF(Z228="x",1,0)</f>
        <v>0</v>
      </c>
      <c r="AE228" s="38">
        <v>0</v>
      </c>
      <c r="AH228" s="38">
        <v>0</v>
      </c>
      <c r="AK228" s="38">
        <v>0</v>
      </c>
      <c r="AN228" s="38">
        <v>0</v>
      </c>
      <c r="AQ228" s="38">
        <v>0</v>
      </c>
      <c r="AT228" s="38">
        <v>0</v>
      </c>
      <c r="AV228" s="38"/>
    </row>
    <row r="229" spans="1:49" ht="21.75" thickBot="1" x14ac:dyDescent="0.35">
      <c r="AV229" s="38"/>
    </row>
    <row r="230" spans="1:49" x14ac:dyDescent="0.3">
      <c r="A230" s="54">
        <v>46</v>
      </c>
      <c r="B230" s="55" t="s">
        <v>3255</v>
      </c>
      <c r="V230" s="38" t="s">
        <v>3504</v>
      </c>
      <c r="X230" s="39">
        <v>46</v>
      </c>
      <c r="Y230" s="39" t="s">
        <v>3505</v>
      </c>
      <c r="Z230" s="39" t="s">
        <v>3506</v>
      </c>
      <c r="AA230" s="39" t="s">
        <v>2987</v>
      </c>
      <c r="AB230" s="39" t="s">
        <v>2988</v>
      </c>
      <c r="AE230" s="38" t="s">
        <v>2988</v>
      </c>
      <c r="AH230" s="39" t="s">
        <v>2988</v>
      </c>
      <c r="AK230" s="38" t="s">
        <v>2988</v>
      </c>
      <c r="AN230" s="38" t="s">
        <v>2988</v>
      </c>
      <c r="AQ230" s="38" t="s">
        <v>2988</v>
      </c>
      <c r="AT230" s="38" t="s">
        <v>2988</v>
      </c>
      <c r="AV230" s="38"/>
      <c r="AW230" s="39"/>
    </row>
    <row r="231" spans="1:49" x14ac:dyDescent="0.3">
      <c r="A231" s="26"/>
      <c r="B231" s="56" t="s">
        <v>3256</v>
      </c>
      <c r="Y231" s="57" t="s">
        <v>3571</v>
      </c>
      <c r="Z231" s="57" t="str">
        <f>CONCATENATE(A231,Y231)</f>
        <v>ok</v>
      </c>
      <c r="AA231" s="58">
        <f>IF(Z231="xok",1,0)</f>
        <v>0</v>
      </c>
      <c r="AB231" s="58">
        <f>IF(Z231="x",1,0)</f>
        <v>0</v>
      </c>
      <c r="AE231" s="38">
        <v>0</v>
      </c>
      <c r="AH231" s="38">
        <v>0</v>
      </c>
      <c r="AK231" s="38">
        <v>0</v>
      </c>
      <c r="AN231" s="38">
        <v>0</v>
      </c>
      <c r="AQ231" s="38">
        <v>0</v>
      </c>
      <c r="AT231" s="38">
        <v>0</v>
      </c>
      <c r="AV231" s="38"/>
    </row>
    <row r="232" spans="1:49" x14ac:dyDescent="0.3">
      <c r="A232" s="26"/>
      <c r="B232" s="56" t="s">
        <v>3257</v>
      </c>
      <c r="Y232" s="57"/>
      <c r="Z232" s="57" t="str">
        <f>CONCATENATE(A232,Y232)</f>
        <v/>
      </c>
      <c r="AA232" s="58">
        <f>IF(Z232="xok",1,0)</f>
        <v>0</v>
      </c>
      <c r="AB232" s="58">
        <f>IF(Z232="x",1,0)</f>
        <v>0</v>
      </c>
      <c r="AE232" s="38">
        <v>0</v>
      </c>
      <c r="AH232" s="38">
        <v>0</v>
      </c>
      <c r="AK232" s="38">
        <v>0</v>
      </c>
      <c r="AN232" s="38">
        <v>0</v>
      </c>
      <c r="AQ232" s="38">
        <v>0</v>
      </c>
      <c r="AT232" s="38">
        <v>0</v>
      </c>
      <c r="AV232" s="38"/>
    </row>
    <row r="233" spans="1:49" ht="21.75" thickBot="1" x14ac:dyDescent="0.35">
      <c r="A233" s="27"/>
      <c r="B233" s="59" t="s">
        <v>2974</v>
      </c>
      <c r="Y233" s="57"/>
      <c r="Z233" s="57" t="str">
        <f>CONCATENATE(A233,Y233)</f>
        <v/>
      </c>
      <c r="AA233" s="58">
        <f>IF(Z233="xok",1,0)</f>
        <v>0</v>
      </c>
      <c r="AB233" s="58">
        <f>IF(Z233="x",1,0)</f>
        <v>0</v>
      </c>
      <c r="AE233" s="38">
        <v>0</v>
      </c>
      <c r="AH233" s="38">
        <v>0</v>
      </c>
      <c r="AK233" s="38">
        <v>0</v>
      </c>
      <c r="AN233" s="38">
        <v>0</v>
      </c>
      <c r="AQ233" s="38">
        <v>0</v>
      </c>
      <c r="AT233" s="38">
        <v>0</v>
      </c>
      <c r="AV233" s="38"/>
    </row>
    <row r="234" spans="1:49" ht="21.75" thickBot="1" x14ac:dyDescent="0.35">
      <c r="AV234" s="38"/>
    </row>
    <row r="235" spans="1:49" x14ac:dyDescent="0.3">
      <c r="A235" s="54">
        <v>47</v>
      </c>
      <c r="B235" s="55" t="s">
        <v>3258</v>
      </c>
      <c r="V235" s="38" t="s">
        <v>3504</v>
      </c>
      <c r="X235" s="39">
        <v>47</v>
      </c>
      <c r="Y235" s="39" t="s">
        <v>3505</v>
      </c>
      <c r="Z235" s="39" t="s">
        <v>3506</v>
      </c>
      <c r="AA235" s="39" t="s">
        <v>2987</v>
      </c>
      <c r="AB235" s="39" t="s">
        <v>2988</v>
      </c>
      <c r="AE235" s="38" t="s">
        <v>2988</v>
      </c>
      <c r="AH235" s="39" t="s">
        <v>2988</v>
      </c>
      <c r="AK235" s="38" t="s">
        <v>2988</v>
      </c>
      <c r="AN235" s="38" t="s">
        <v>2988</v>
      </c>
      <c r="AQ235" s="38" t="s">
        <v>2988</v>
      </c>
      <c r="AT235" s="38" t="s">
        <v>2988</v>
      </c>
      <c r="AV235" s="38"/>
      <c r="AW235" s="39"/>
    </row>
    <row r="236" spans="1:49" x14ac:dyDescent="0.3">
      <c r="A236" s="26"/>
      <c r="B236" s="56" t="s">
        <v>3259</v>
      </c>
      <c r="Y236" s="57"/>
      <c r="Z236" s="57" t="str">
        <f>CONCATENATE(A236,Y236)</f>
        <v/>
      </c>
      <c r="AA236" s="58">
        <f>IF(Z236="xok",1,0)</f>
        <v>0</v>
      </c>
      <c r="AB236" s="58">
        <f>IF(Z236="x",1,0)</f>
        <v>0</v>
      </c>
      <c r="AE236" s="38">
        <v>0</v>
      </c>
      <c r="AH236" s="38">
        <v>0</v>
      </c>
      <c r="AK236" s="38">
        <v>0</v>
      </c>
      <c r="AN236" s="38">
        <v>0</v>
      </c>
      <c r="AQ236" s="38">
        <v>0</v>
      </c>
      <c r="AT236" s="38">
        <v>0</v>
      </c>
      <c r="AV236" s="38"/>
    </row>
    <row r="237" spans="1:49" x14ac:dyDescent="0.3">
      <c r="A237" s="26"/>
      <c r="B237" s="56" t="s">
        <v>2657</v>
      </c>
      <c r="Y237" s="57"/>
      <c r="Z237" s="57" t="str">
        <f>CONCATENATE(A237,Y237)</f>
        <v/>
      </c>
      <c r="AA237" s="58">
        <f>IF(Z237="xok",1,0)</f>
        <v>0</v>
      </c>
      <c r="AB237" s="58">
        <f>IF(Z237="x",1,0)</f>
        <v>0</v>
      </c>
      <c r="AE237" s="38">
        <v>0</v>
      </c>
      <c r="AH237" s="38">
        <v>0</v>
      </c>
      <c r="AK237" s="38">
        <v>0</v>
      </c>
      <c r="AN237" s="38">
        <v>0</v>
      </c>
      <c r="AQ237" s="38">
        <v>0</v>
      </c>
      <c r="AT237" s="38">
        <v>0</v>
      </c>
      <c r="AV237" s="38"/>
    </row>
    <row r="238" spans="1:49" ht="21.75" thickBot="1" x14ac:dyDescent="0.35">
      <c r="A238" s="27"/>
      <c r="B238" s="59" t="s">
        <v>3260</v>
      </c>
      <c r="Y238" s="57" t="s">
        <v>3571</v>
      </c>
      <c r="Z238" s="57" t="str">
        <f>CONCATENATE(A238,Y238)</f>
        <v>ok</v>
      </c>
      <c r="AA238" s="58">
        <f>IF(Z238="xok",1,0)</f>
        <v>0</v>
      </c>
      <c r="AB238" s="58">
        <f>IF(Z238="x",1,0)</f>
        <v>0</v>
      </c>
      <c r="AE238" s="38">
        <v>0</v>
      </c>
      <c r="AH238" s="38">
        <v>0</v>
      </c>
      <c r="AK238" s="38">
        <v>0</v>
      </c>
      <c r="AN238" s="38">
        <v>0</v>
      </c>
      <c r="AQ238" s="38">
        <v>0</v>
      </c>
      <c r="AT238" s="38">
        <v>0</v>
      </c>
      <c r="AV238" s="38"/>
    </row>
    <row r="239" spans="1:49" ht="21.75" thickBot="1" x14ac:dyDescent="0.35">
      <c r="AV239" s="38"/>
    </row>
    <row r="240" spans="1:49" x14ac:dyDescent="0.3">
      <c r="A240" s="54">
        <v>48</v>
      </c>
      <c r="B240" s="55" t="s">
        <v>3261</v>
      </c>
      <c r="V240" s="38" t="s">
        <v>3504</v>
      </c>
      <c r="X240" s="39">
        <v>48</v>
      </c>
      <c r="Y240" s="39" t="s">
        <v>3505</v>
      </c>
      <c r="Z240" s="39" t="s">
        <v>3506</v>
      </c>
      <c r="AA240" s="39" t="s">
        <v>2987</v>
      </c>
      <c r="AB240" s="39" t="s">
        <v>2988</v>
      </c>
      <c r="AE240" s="38" t="s">
        <v>2988</v>
      </c>
      <c r="AH240" s="39" t="s">
        <v>2988</v>
      </c>
      <c r="AK240" s="38" t="s">
        <v>2988</v>
      </c>
      <c r="AN240" s="38" t="s">
        <v>2988</v>
      </c>
      <c r="AQ240" s="38" t="s">
        <v>2988</v>
      </c>
      <c r="AT240" s="38" t="s">
        <v>2988</v>
      </c>
      <c r="AV240" s="38"/>
      <c r="AW240" s="39"/>
    </row>
    <row r="241" spans="1:49" x14ac:dyDescent="0.3">
      <c r="A241" s="26"/>
      <c r="B241" s="56" t="s">
        <v>3262</v>
      </c>
      <c r="Y241" s="57"/>
      <c r="Z241" s="57" t="str">
        <f>CONCATENATE(A241,Y241)</f>
        <v/>
      </c>
      <c r="AA241" s="58">
        <f>IF(Z241="xok",1,0)</f>
        <v>0</v>
      </c>
      <c r="AB241" s="58">
        <f>IF(Z241="x",1,0)</f>
        <v>0</v>
      </c>
      <c r="AE241" s="38">
        <v>0</v>
      </c>
      <c r="AH241" s="38">
        <v>0</v>
      </c>
      <c r="AK241" s="38">
        <v>0</v>
      </c>
      <c r="AN241" s="38">
        <v>0</v>
      </c>
      <c r="AQ241" s="38">
        <v>0</v>
      </c>
      <c r="AT241" s="38">
        <v>0</v>
      </c>
      <c r="AV241" s="38"/>
    </row>
    <row r="242" spans="1:49" x14ac:dyDescent="0.3">
      <c r="A242" s="26"/>
      <c r="B242" s="56" t="s">
        <v>3263</v>
      </c>
      <c r="Y242" s="57" t="s">
        <v>3571</v>
      </c>
      <c r="Z242" s="57" t="str">
        <f>CONCATENATE(A242,Y242)</f>
        <v>ok</v>
      </c>
      <c r="AA242" s="58">
        <f>IF(Z242="xok",1,0)</f>
        <v>0</v>
      </c>
      <c r="AB242" s="58">
        <f>IF(Z242="x",1,0)</f>
        <v>0</v>
      </c>
      <c r="AE242" s="38">
        <v>0</v>
      </c>
      <c r="AH242" s="38">
        <v>0</v>
      </c>
      <c r="AK242" s="38">
        <v>0</v>
      </c>
      <c r="AN242" s="38">
        <v>0</v>
      </c>
      <c r="AQ242" s="38">
        <v>0</v>
      </c>
      <c r="AT242" s="38">
        <v>0</v>
      </c>
      <c r="AV242" s="38"/>
    </row>
    <row r="243" spans="1:49" ht="21.75" thickBot="1" x14ac:dyDescent="0.35">
      <c r="A243" s="27"/>
      <c r="B243" s="59" t="s">
        <v>3264</v>
      </c>
      <c r="Y243" s="57"/>
      <c r="Z243" s="57" t="str">
        <f>CONCATENATE(A243,Y243)</f>
        <v/>
      </c>
      <c r="AA243" s="58">
        <f>IF(Z243="xok",1,0)</f>
        <v>0</v>
      </c>
      <c r="AB243" s="58">
        <f>IF(Z243="x",1,0)</f>
        <v>0</v>
      </c>
      <c r="AE243" s="38">
        <v>0</v>
      </c>
      <c r="AH243" s="38">
        <v>0</v>
      </c>
      <c r="AK243" s="38">
        <v>0</v>
      </c>
      <c r="AN243" s="38">
        <v>0</v>
      </c>
      <c r="AQ243" s="38">
        <v>0</v>
      </c>
      <c r="AT243" s="38">
        <v>0</v>
      </c>
      <c r="AV243" s="38"/>
    </row>
    <row r="244" spans="1:49" ht="21.75" thickBot="1" x14ac:dyDescent="0.35">
      <c r="AV244" s="38"/>
    </row>
    <row r="245" spans="1:49" x14ac:dyDescent="0.3">
      <c r="A245" s="54">
        <v>49</v>
      </c>
      <c r="B245" s="55" t="s">
        <v>3265</v>
      </c>
      <c r="V245" s="38" t="s">
        <v>3504</v>
      </c>
      <c r="X245" s="39">
        <v>49</v>
      </c>
      <c r="Y245" s="39" t="s">
        <v>3505</v>
      </c>
      <c r="Z245" s="39" t="s">
        <v>3506</v>
      </c>
      <c r="AA245" s="39" t="s">
        <v>2987</v>
      </c>
      <c r="AB245" s="39" t="s">
        <v>2988</v>
      </c>
      <c r="AE245" s="38" t="s">
        <v>2988</v>
      </c>
      <c r="AH245" s="39" t="s">
        <v>2988</v>
      </c>
      <c r="AK245" s="38" t="s">
        <v>2988</v>
      </c>
      <c r="AN245" s="38" t="s">
        <v>2988</v>
      </c>
      <c r="AQ245" s="38" t="s">
        <v>2988</v>
      </c>
      <c r="AT245" s="38" t="s">
        <v>2988</v>
      </c>
      <c r="AV245" s="38"/>
      <c r="AW245" s="39"/>
    </row>
    <row r="246" spans="1:49" x14ac:dyDescent="0.3">
      <c r="A246" s="26"/>
      <c r="B246" s="56" t="s">
        <v>3266</v>
      </c>
      <c r="Y246" s="57"/>
      <c r="Z246" s="57" t="str">
        <f>CONCATENATE(A246,Y246)</f>
        <v/>
      </c>
      <c r="AA246" s="58">
        <f>IF(Z246="xok",1,0)</f>
        <v>0</v>
      </c>
      <c r="AB246" s="58">
        <f>IF(Z246="x",1,0)</f>
        <v>0</v>
      </c>
      <c r="AE246" s="38">
        <v>0</v>
      </c>
      <c r="AH246" s="38">
        <v>0</v>
      </c>
      <c r="AK246" s="38">
        <v>0</v>
      </c>
      <c r="AN246" s="38">
        <v>0</v>
      </c>
      <c r="AQ246" s="38">
        <v>0</v>
      </c>
      <c r="AT246" s="38">
        <v>0</v>
      </c>
      <c r="AV246" s="38"/>
    </row>
    <row r="247" spans="1:49" x14ac:dyDescent="0.3">
      <c r="A247" s="26"/>
      <c r="B247" s="56" t="s">
        <v>3267</v>
      </c>
      <c r="Y247" s="57"/>
      <c r="Z247" s="57" t="str">
        <f>CONCATENATE(A247,Y247)</f>
        <v/>
      </c>
      <c r="AA247" s="58">
        <f>IF(Z247="xok",1,0)</f>
        <v>0</v>
      </c>
      <c r="AB247" s="58">
        <f>IF(Z247="x",1,0)</f>
        <v>0</v>
      </c>
      <c r="AE247" s="38">
        <v>0</v>
      </c>
      <c r="AH247" s="38">
        <v>0</v>
      </c>
      <c r="AK247" s="38">
        <v>0</v>
      </c>
      <c r="AN247" s="38">
        <v>0</v>
      </c>
      <c r="AQ247" s="38">
        <v>0</v>
      </c>
      <c r="AT247" s="38">
        <v>0</v>
      </c>
      <c r="AV247" s="38"/>
    </row>
    <row r="248" spans="1:49" ht="21.75" thickBot="1" x14ac:dyDescent="0.35">
      <c r="A248" s="27"/>
      <c r="B248" s="59" t="s">
        <v>3268</v>
      </c>
      <c r="Y248" s="57" t="s">
        <v>3571</v>
      </c>
      <c r="Z248" s="57" t="str">
        <f>CONCATENATE(A248,Y248)</f>
        <v>ok</v>
      </c>
      <c r="AA248" s="58">
        <f>IF(Z248="xok",1,0)</f>
        <v>0</v>
      </c>
      <c r="AB248" s="58">
        <f>IF(Z248="x",1,0)</f>
        <v>0</v>
      </c>
      <c r="AE248" s="38">
        <v>0</v>
      </c>
      <c r="AH248" s="38">
        <v>0</v>
      </c>
      <c r="AK248" s="38">
        <v>0</v>
      </c>
      <c r="AN248" s="38">
        <v>0</v>
      </c>
      <c r="AQ248" s="38">
        <v>0</v>
      </c>
      <c r="AT248" s="38">
        <v>0</v>
      </c>
      <c r="AV248" s="38"/>
    </row>
    <row r="249" spans="1:49" ht="21.75" thickBot="1" x14ac:dyDescent="0.35">
      <c r="AV249" s="38"/>
    </row>
    <row r="250" spans="1:49" x14ac:dyDescent="0.3">
      <c r="A250" s="54">
        <v>50</v>
      </c>
      <c r="B250" s="55" t="s">
        <v>3265</v>
      </c>
      <c r="V250" s="38" t="s">
        <v>3504</v>
      </c>
      <c r="X250" s="39">
        <v>50</v>
      </c>
      <c r="Y250" s="39" t="s">
        <v>3505</v>
      </c>
      <c r="Z250" s="39" t="s">
        <v>3506</v>
      </c>
      <c r="AA250" s="39" t="s">
        <v>2987</v>
      </c>
      <c r="AB250" s="39" t="s">
        <v>2988</v>
      </c>
      <c r="AE250" s="38" t="s">
        <v>2988</v>
      </c>
      <c r="AH250" s="39" t="s">
        <v>2988</v>
      </c>
      <c r="AK250" s="38" t="s">
        <v>2988</v>
      </c>
      <c r="AN250" s="38" t="s">
        <v>2988</v>
      </c>
      <c r="AQ250" s="38" t="s">
        <v>2988</v>
      </c>
      <c r="AT250" s="38" t="s">
        <v>2988</v>
      </c>
      <c r="AV250" s="38"/>
      <c r="AW250" s="39"/>
    </row>
    <row r="251" spans="1:49" x14ac:dyDescent="0.3">
      <c r="A251" s="26"/>
      <c r="B251" s="56" t="s">
        <v>2975</v>
      </c>
      <c r="Y251" s="57"/>
      <c r="Z251" s="57" t="str">
        <f>CONCATENATE(A251,Y251)</f>
        <v/>
      </c>
      <c r="AA251" s="58">
        <f>IF(Z251="xok",1,0)</f>
        <v>0</v>
      </c>
      <c r="AB251" s="58">
        <f>IF(Z251="x",1,0)</f>
        <v>0</v>
      </c>
      <c r="AE251" s="38">
        <v>0</v>
      </c>
      <c r="AH251" s="38">
        <v>0</v>
      </c>
      <c r="AK251" s="38">
        <v>0</v>
      </c>
      <c r="AN251" s="38">
        <v>0</v>
      </c>
      <c r="AQ251" s="38">
        <v>0</v>
      </c>
      <c r="AT251" s="38">
        <v>0</v>
      </c>
      <c r="AV251" s="38"/>
    </row>
    <row r="252" spans="1:49" x14ac:dyDescent="0.3">
      <c r="A252" s="26"/>
      <c r="B252" s="56" t="s">
        <v>3269</v>
      </c>
      <c r="Y252" s="57"/>
      <c r="Z252" s="57" t="str">
        <f>CONCATENATE(A252,Y252)</f>
        <v/>
      </c>
      <c r="AA252" s="58">
        <f>IF(Z252="xok",1,0)</f>
        <v>0</v>
      </c>
      <c r="AB252" s="58">
        <f>IF(Z252="x",1,0)</f>
        <v>0</v>
      </c>
      <c r="AE252" s="38">
        <v>0</v>
      </c>
      <c r="AH252" s="38">
        <v>0</v>
      </c>
      <c r="AK252" s="38">
        <v>0</v>
      </c>
      <c r="AN252" s="38">
        <v>0</v>
      </c>
      <c r="AQ252" s="38">
        <v>0</v>
      </c>
      <c r="AT252" s="38">
        <v>0</v>
      </c>
      <c r="AV252" s="38"/>
    </row>
    <row r="253" spans="1:49" ht="21.75" thickBot="1" x14ac:dyDescent="0.35">
      <c r="A253" s="27"/>
      <c r="B253" s="59" t="s">
        <v>2976</v>
      </c>
      <c r="Y253" s="57" t="s">
        <v>3571</v>
      </c>
      <c r="Z253" s="57" t="str">
        <f>CONCATENATE(A253,Y253)</f>
        <v>ok</v>
      </c>
      <c r="AA253" s="58">
        <f>IF(Z253="xok",1,0)</f>
        <v>0</v>
      </c>
      <c r="AB253" s="58">
        <f>IF(Z253="x",1,0)</f>
        <v>0</v>
      </c>
      <c r="AE253" s="38">
        <v>0</v>
      </c>
      <c r="AH253" s="38">
        <v>0</v>
      </c>
      <c r="AK253" s="38">
        <v>0</v>
      </c>
      <c r="AN253" s="38">
        <v>0</v>
      </c>
      <c r="AQ253" s="38">
        <v>0</v>
      </c>
      <c r="AT253" s="38">
        <v>0</v>
      </c>
      <c r="AV253" s="38"/>
    </row>
    <row r="254" spans="1:49" ht="21.75" thickBot="1" x14ac:dyDescent="0.35">
      <c r="AV254" s="38"/>
    </row>
    <row r="255" spans="1:49" x14ac:dyDescent="0.3">
      <c r="A255" s="54">
        <v>51</v>
      </c>
      <c r="B255" s="55" t="s">
        <v>3270</v>
      </c>
      <c r="V255" s="38" t="s">
        <v>3504</v>
      </c>
      <c r="X255" s="39">
        <v>51</v>
      </c>
      <c r="Y255" s="39" t="s">
        <v>3505</v>
      </c>
      <c r="Z255" s="39" t="s">
        <v>3506</v>
      </c>
      <c r="AA255" s="39" t="s">
        <v>2987</v>
      </c>
      <c r="AB255" s="39" t="s">
        <v>2988</v>
      </c>
      <c r="AE255" s="38" t="s">
        <v>2988</v>
      </c>
      <c r="AH255" s="39" t="s">
        <v>2988</v>
      </c>
      <c r="AK255" s="38" t="s">
        <v>2988</v>
      </c>
      <c r="AN255" s="38" t="s">
        <v>2988</v>
      </c>
      <c r="AQ255" s="38" t="s">
        <v>2988</v>
      </c>
      <c r="AT255" s="38" t="s">
        <v>2988</v>
      </c>
      <c r="AV255" s="38"/>
      <c r="AW255" s="39"/>
    </row>
    <row r="256" spans="1:49" x14ac:dyDescent="0.3">
      <c r="A256" s="26"/>
      <c r="B256" s="56" t="s">
        <v>3112</v>
      </c>
      <c r="Y256" s="57"/>
      <c r="Z256" s="57" t="str">
        <f>CONCATENATE(A256,Y256)</f>
        <v/>
      </c>
      <c r="AA256" s="58">
        <f>IF(Z256="xok",1,0)</f>
        <v>0</v>
      </c>
      <c r="AB256" s="58">
        <f>IF(Z256="x",1,0)</f>
        <v>0</v>
      </c>
      <c r="AE256" s="38">
        <v>0</v>
      </c>
      <c r="AH256" s="38">
        <v>0</v>
      </c>
      <c r="AK256" s="38">
        <v>0</v>
      </c>
      <c r="AN256" s="38">
        <v>0</v>
      </c>
      <c r="AQ256" s="61">
        <v>0</v>
      </c>
      <c r="AT256" s="38">
        <v>0</v>
      </c>
      <c r="AV256" s="38"/>
    </row>
    <row r="257" spans="1:49" x14ac:dyDescent="0.3">
      <c r="A257" s="26"/>
      <c r="B257" s="56" t="s">
        <v>3271</v>
      </c>
      <c r="Y257" s="57" t="s">
        <v>3571</v>
      </c>
      <c r="Z257" s="57" t="str">
        <f>CONCATENATE(A257,Y257)</f>
        <v>ok</v>
      </c>
      <c r="AA257" s="58">
        <f>IF(Z257="xok",1,0)</f>
        <v>0</v>
      </c>
      <c r="AB257" s="58">
        <f>IF(Z257="x",1,0)</f>
        <v>0</v>
      </c>
      <c r="AE257" s="38">
        <v>0</v>
      </c>
      <c r="AH257" s="38">
        <v>0</v>
      </c>
      <c r="AK257" s="38">
        <v>0</v>
      </c>
      <c r="AN257" s="38">
        <v>0</v>
      </c>
      <c r="AQ257" s="38">
        <v>0</v>
      </c>
      <c r="AT257" s="38">
        <v>0</v>
      </c>
      <c r="AV257" s="38"/>
    </row>
    <row r="258" spans="1:49" ht="21.75" thickBot="1" x14ac:dyDescent="0.35">
      <c r="A258" s="27"/>
      <c r="B258" s="59" t="s">
        <v>3272</v>
      </c>
      <c r="Y258" s="57"/>
      <c r="Z258" s="57" t="str">
        <f>CONCATENATE(A258,Y258)</f>
        <v/>
      </c>
      <c r="AA258" s="58">
        <f>IF(Z258="xok",1,0)</f>
        <v>0</v>
      </c>
      <c r="AB258" s="58">
        <f>IF(Z258="x",1,0)</f>
        <v>0</v>
      </c>
      <c r="AE258" s="38">
        <v>0</v>
      </c>
      <c r="AH258" s="38">
        <v>0</v>
      </c>
      <c r="AK258" s="38">
        <v>0</v>
      </c>
      <c r="AN258" s="38">
        <v>0</v>
      </c>
      <c r="AQ258" s="38">
        <v>0</v>
      </c>
      <c r="AT258" s="38">
        <v>0</v>
      </c>
      <c r="AV258" s="38"/>
    </row>
    <row r="259" spans="1:49" ht="21.75" thickBot="1" x14ac:dyDescent="0.35">
      <c r="AV259" s="38"/>
    </row>
    <row r="260" spans="1:49" x14ac:dyDescent="0.3">
      <c r="A260" s="54">
        <v>52</v>
      </c>
      <c r="B260" s="55" t="s">
        <v>3273</v>
      </c>
      <c r="V260" s="38" t="s">
        <v>3504</v>
      </c>
      <c r="X260" s="39">
        <v>52</v>
      </c>
      <c r="Y260" s="39" t="s">
        <v>3505</v>
      </c>
      <c r="Z260" s="39" t="s">
        <v>3506</v>
      </c>
      <c r="AA260" s="39" t="s">
        <v>2987</v>
      </c>
      <c r="AB260" s="39" t="s">
        <v>2988</v>
      </c>
      <c r="AE260" s="38" t="s">
        <v>2988</v>
      </c>
      <c r="AH260" s="39" t="s">
        <v>2988</v>
      </c>
      <c r="AK260" s="38" t="s">
        <v>2988</v>
      </c>
      <c r="AN260" s="38" t="s">
        <v>2988</v>
      </c>
      <c r="AQ260" s="38" t="s">
        <v>2988</v>
      </c>
      <c r="AT260" s="38" t="s">
        <v>2988</v>
      </c>
      <c r="AW260" s="39"/>
    </row>
    <row r="261" spans="1:49" x14ac:dyDescent="0.3">
      <c r="A261" s="26"/>
      <c r="B261" s="56" t="s">
        <v>3274</v>
      </c>
      <c r="Y261" s="57"/>
      <c r="Z261" s="57" t="str">
        <f>CONCATENATE(A261,Y261)</f>
        <v/>
      </c>
      <c r="AA261" s="58">
        <f>IF(Z261="xok",1,0)</f>
        <v>0</v>
      </c>
      <c r="AB261" s="58">
        <f>IF(Z261="x",1,0)</f>
        <v>0</v>
      </c>
      <c r="AE261" s="38">
        <v>0</v>
      </c>
      <c r="AH261" s="38">
        <v>0</v>
      </c>
      <c r="AK261" s="38">
        <v>0</v>
      </c>
      <c r="AN261" s="38">
        <v>0</v>
      </c>
      <c r="AQ261" s="38">
        <v>0</v>
      </c>
      <c r="AT261" s="38">
        <v>0</v>
      </c>
    </row>
    <row r="262" spans="1:49" x14ac:dyDescent="0.3">
      <c r="A262" s="26"/>
      <c r="B262" s="56" t="s">
        <v>3275</v>
      </c>
      <c r="Y262" s="57" t="s">
        <v>3571</v>
      </c>
      <c r="Z262" s="57" t="str">
        <f>CONCATENATE(A262,Y262)</f>
        <v>ok</v>
      </c>
      <c r="AA262" s="58">
        <f>IF(Z262="xok",1,0)</f>
        <v>0</v>
      </c>
      <c r="AB262" s="58">
        <f>IF(Z262="x",1,0)</f>
        <v>0</v>
      </c>
      <c r="AE262" s="38">
        <v>0</v>
      </c>
      <c r="AH262" s="38">
        <v>0</v>
      </c>
      <c r="AK262" s="38">
        <v>0</v>
      </c>
      <c r="AN262" s="38">
        <v>0</v>
      </c>
      <c r="AQ262" s="38">
        <v>0</v>
      </c>
      <c r="AT262" s="38">
        <v>0</v>
      </c>
    </row>
    <row r="263" spans="1:49" ht="21.75" thickBot="1" x14ac:dyDescent="0.35">
      <c r="A263" s="27"/>
      <c r="B263" s="59" t="s">
        <v>3276</v>
      </c>
      <c r="Y263" s="57"/>
      <c r="Z263" s="57" t="str">
        <f>CONCATENATE(A263,Y263)</f>
        <v/>
      </c>
      <c r="AA263" s="58">
        <f>IF(Z263="xok",1,0)</f>
        <v>0</v>
      </c>
      <c r="AB263" s="58">
        <f>IF(Z263="x",1,0)</f>
        <v>0</v>
      </c>
      <c r="AE263" s="38">
        <v>0</v>
      </c>
      <c r="AH263" s="38">
        <v>0</v>
      </c>
      <c r="AK263" s="38">
        <v>0</v>
      </c>
      <c r="AN263" s="38">
        <v>0</v>
      </c>
      <c r="AQ263" s="38">
        <v>0</v>
      </c>
      <c r="AT263" s="38">
        <v>0</v>
      </c>
    </row>
    <row r="264" spans="1:49" ht="21.75" thickBot="1" x14ac:dyDescent="0.35">
      <c r="AV264" s="38"/>
    </row>
    <row r="265" spans="1:49" x14ac:dyDescent="0.3">
      <c r="A265" s="54">
        <v>53</v>
      </c>
      <c r="B265" s="55" t="s">
        <v>3277</v>
      </c>
      <c r="V265" s="38" t="s">
        <v>3504</v>
      </c>
      <c r="X265" s="39">
        <v>53</v>
      </c>
      <c r="Y265" s="39" t="s">
        <v>3505</v>
      </c>
      <c r="Z265" s="39" t="s">
        <v>3506</v>
      </c>
      <c r="AA265" s="39" t="s">
        <v>2987</v>
      </c>
      <c r="AB265" s="39" t="s">
        <v>2988</v>
      </c>
      <c r="AE265" s="38" t="s">
        <v>2988</v>
      </c>
      <c r="AH265" s="39" t="s">
        <v>2988</v>
      </c>
      <c r="AK265" s="38" t="s">
        <v>2988</v>
      </c>
      <c r="AN265" s="38" t="s">
        <v>2988</v>
      </c>
      <c r="AQ265" s="38" t="s">
        <v>2988</v>
      </c>
      <c r="AT265" s="38" t="s">
        <v>2988</v>
      </c>
      <c r="AV265" s="38"/>
      <c r="AW265" s="39"/>
    </row>
    <row r="266" spans="1:49" x14ac:dyDescent="0.3">
      <c r="A266" s="26"/>
      <c r="B266" s="56" t="s">
        <v>3278</v>
      </c>
      <c r="Y266" s="57" t="s">
        <v>3571</v>
      </c>
      <c r="Z266" s="57" t="str">
        <f>CONCATENATE(A266,Y266)</f>
        <v>ok</v>
      </c>
      <c r="AA266" s="58">
        <f>IF(Z266="xok",1,0)</f>
        <v>0</v>
      </c>
      <c r="AB266" s="58">
        <f>IF(Z266="x",1,0)</f>
        <v>0</v>
      </c>
      <c r="AE266" s="38">
        <v>0</v>
      </c>
      <c r="AH266" s="38">
        <v>0</v>
      </c>
      <c r="AK266" s="38">
        <v>0</v>
      </c>
      <c r="AN266" s="38">
        <v>0</v>
      </c>
      <c r="AQ266" s="38">
        <v>0</v>
      </c>
      <c r="AT266" s="38">
        <v>0</v>
      </c>
      <c r="AV266" s="38"/>
    </row>
    <row r="267" spans="1:49" x14ac:dyDescent="0.3">
      <c r="A267" s="26"/>
      <c r="B267" s="56" t="s">
        <v>3279</v>
      </c>
      <c r="Y267" s="57"/>
      <c r="Z267" s="57" t="str">
        <f>CONCATENATE(A267,Y267)</f>
        <v/>
      </c>
      <c r="AA267" s="58">
        <f>IF(Z267="xok",1,0)</f>
        <v>0</v>
      </c>
      <c r="AB267" s="58">
        <f>IF(Z267="x",1,0)</f>
        <v>0</v>
      </c>
      <c r="AE267" s="38">
        <v>0</v>
      </c>
      <c r="AH267" s="38">
        <v>0</v>
      </c>
      <c r="AK267" s="38">
        <v>0</v>
      </c>
      <c r="AN267" s="38">
        <v>0</v>
      </c>
      <c r="AQ267" s="38">
        <v>0</v>
      </c>
      <c r="AT267" s="38">
        <v>0</v>
      </c>
      <c r="AV267" s="38"/>
    </row>
    <row r="268" spans="1:49" ht="21.75" thickBot="1" x14ac:dyDescent="0.35">
      <c r="A268" s="27"/>
      <c r="B268" s="59" t="s">
        <v>3280</v>
      </c>
      <c r="Y268" s="57"/>
      <c r="Z268" s="57" t="str">
        <f>CONCATENATE(A268,Y268)</f>
        <v/>
      </c>
      <c r="AA268" s="58">
        <f>IF(Z268="xok",1,0)</f>
        <v>0</v>
      </c>
      <c r="AB268" s="58">
        <f>IF(Z268="x",1,0)</f>
        <v>0</v>
      </c>
      <c r="AE268" s="38">
        <v>0</v>
      </c>
      <c r="AH268" s="38">
        <v>0</v>
      </c>
      <c r="AK268" s="38">
        <v>0</v>
      </c>
      <c r="AN268" s="38">
        <v>0</v>
      </c>
      <c r="AQ268" s="38">
        <v>0</v>
      </c>
      <c r="AT268" s="38">
        <v>0</v>
      </c>
      <c r="AV268" s="38"/>
    </row>
    <row r="269" spans="1:49" ht="21.75" thickBot="1" x14ac:dyDescent="0.35">
      <c r="AV269" s="38"/>
    </row>
    <row r="270" spans="1:49" x14ac:dyDescent="0.3">
      <c r="A270" s="54">
        <v>54</v>
      </c>
      <c r="B270" s="55" t="s">
        <v>3281</v>
      </c>
      <c r="V270" s="38" t="s">
        <v>3504</v>
      </c>
      <c r="X270" s="39">
        <v>54</v>
      </c>
      <c r="Y270" s="39" t="s">
        <v>3505</v>
      </c>
      <c r="Z270" s="39" t="s">
        <v>3506</v>
      </c>
      <c r="AA270" s="39" t="s">
        <v>2987</v>
      </c>
      <c r="AB270" s="39" t="s">
        <v>2988</v>
      </c>
      <c r="AE270" s="38" t="s">
        <v>2988</v>
      </c>
      <c r="AH270" s="39" t="s">
        <v>2988</v>
      </c>
      <c r="AK270" s="38" t="s">
        <v>2988</v>
      </c>
      <c r="AN270" s="38" t="s">
        <v>2988</v>
      </c>
      <c r="AQ270" s="38" t="s">
        <v>2988</v>
      </c>
      <c r="AT270" s="38" t="s">
        <v>2988</v>
      </c>
      <c r="AV270" s="38"/>
      <c r="AW270" s="39"/>
    </row>
    <row r="271" spans="1:49" x14ac:dyDescent="0.3">
      <c r="A271" s="26"/>
      <c r="B271" s="56" t="s">
        <v>3282</v>
      </c>
      <c r="Y271" s="57"/>
      <c r="Z271" s="57" t="str">
        <f>CONCATENATE(A271,Y271)</f>
        <v/>
      </c>
      <c r="AA271" s="58">
        <f>IF(Z271="xok",1,0)</f>
        <v>0</v>
      </c>
      <c r="AB271" s="58">
        <f>IF(Z271="x",1,0)</f>
        <v>0</v>
      </c>
      <c r="AE271" s="38">
        <v>0</v>
      </c>
      <c r="AH271" s="38">
        <v>0</v>
      </c>
      <c r="AK271" s="38">
        <v>0</v>
      </c>
      <c r="AN271" s="38">
        <v>0</v>
      </c>
      <c r="AQ271" s="38">
        <v>0</v>
      </c>
      <c r="AT271" s="38">
        <v>0</v>
      </c>
      <c r="AV271" s="38"/>
    </row>
    <row r="272" spans="1:49" x14ac:dyDescent="0.3">
      <c r="A272" s="26"/>
      <c r="B272" s="56" t="s">
        <v>3283</v>
      </c>
      <c r="Y272" s="57" t="s">
        <v>3571</v>
      </c>
      <c r="Z272" s="57" t="str">
        <f>CONCATENATE(A272,Y272)</f>
        <v>ok</v>
      </c>
      <c r="AA272" s="58">
        <f>IF(Z272="xok",1,0)</f>
        <v>0</v>
      </c>
      <c r="AB272" s="58">
        <f>IF(Z272="x",1,0)</f>
        <v>0</v>
      </c>
      <c r="AE272" s="38">
        <v>0</v>
      </c>
      <c r="AH272" s="38">
        <v>0</v>
      </c>
      <c r="AK272" s="38">
        <v>0</v>
      </c>
      <c r="AN272" s="38">
        <v>0</v>
      </c>
      <c r="AQ272" s="38">
        <v>0</v>
      </c>
      <c r="AT272" s="38">
        <v>0</v>
      </c>
      <c r="AV272" s="38"/>
    </row>
    <row r="273" spans="1:49" ht="21.75" thickBot="1" x14ac:dyDescent="0.35">
      <c r="A273" s="27"/>
      <c r="B273" s="59" t="s">
        <v>3284</v>
      </c>
      <c r="Y273" s="57"/>
      <c r="Z273" s="57" t="str">
        <f>CONCATENATE(A273,Y273)</f>
        <v/>
      </c>
      <c r="AA273" s="58">
        <f>IF(Z273="xok",1,0)</f>
        <v>0</v>
      </c>
      <c r="AB273" s="58">
        <f>IF(Z273="x",1,0)</f>
        <v>0</v>
      </c>
      <c r="AE273" s="38">
        <v>0</v>
      </c>
      <c r="AH273" s="38">
        <v>0</v>
      </c>
      <c r="AK273" s="38">
        <v>0</v>
      </c>
      <c r="AN273" s="38">
        <v>0</v>
      </c>
      <c r="AQ273" s="38">
        <v>0</v>
      </c>
      <c r="AT273" s="38">
        <v>0</v>
      </c>
      <c r="AV273" s="38"/>
    </row>
    <row r="274" spans="1:49" ht="21.75" thickBot="1" x14ac:dyDescent="0.35">
      <c r="AV274" s="38"/>
    </row>
    <row r="275" spans="1:49" x14ac:dyDescent="0.3">
      <c r="A275" s="54">
        <v>55</v>
      </c>
      <c r="B275" s="55" t="s">
        <v>3285</v>
      </c>
      <c r="V275" s="38" t="s">
        <v>3504</v>
      </c>
      <c r="X275" s="39">
        <v>55</v>
      </c>
      <c r="Y275" s="39" t="s">
        <v>3505</v>
      </c>
      <c r="Z275" s="39" t="s">
        <v>3506</v>
      </c>
      <c r="AA275" s="39" t="s">
        <v>2987</v>
      </c>
      <c r="AB275" s="39" t="s">
        <v>2988</v>
      </c>
      <c r="AE275" s="38" t="s">
        <v>2988</v>
      </c>
      <c r="AH275" s="39" t="s">
        <v>2988</v>
      </c>
      <c r="AK275" s="38" t="s">
        <v>2988</v>
      </c>
      <c r="AN275" s="38" t="s">
        <v>2988</v>
      </c>
      <c r="AQ275" s="38" t="s">
        <v>2988</v>
      </c>
      <c r="AT275" s="38" t="s">
        <v>2988</v>
      </c>
      <c r="AV275" s="38"/>
      <c r="AW275" s="39"/>
    </row>
    <row r="276" spans="1:49" x14ac:dyDescent="0.3">
      <c r="A276" s="26"/>
      <c r="B276" s="56" t="s">
        <v>3286</v>
      </c>
      <c r="Y276" s="57" t="s">
        <v>3571</v>
      </c>
      <c r="Z276" s="57" t="str">
        <f>CONCATENATE(A276,Y276)</f>
        <v>ok</v>
      </c>
      <c r="AA276" s="58">
        <f>IF(Z276="xok",1,0)</f>
        <v>0</v>
      </c>
      <c r="AB276" s="58">
        <f>IF(Z276="x",1,0)</f>
        <v>0</v>
      </c>
      <c r="AE276" s="38">
        <v>0</v>
      </c>
      <c r="AH276" s="38">
        <v>0</v>
      </c>
      <c r="AK276" s="38">
        <v>0</v>
      </c>
      <c r="AN276" s="38">
        <v>0</v>
      </c>
      <c r="AQ276" s="38">
        <v>0</v>
      </c>
      <c r="AT276" s="38">
        <v>0</v>
      </c>
      <c r="AV276" s="38"/>
    </row>
    <row r="277" spans="1:49" x14ac:dyDescent="0.3">
      <c r="A277" s="26"/>
      <c r="B277" s="56" t="s">
        <v>3287</v>
      </c>
      <c r="Y277" s="57"/>
      <c r="Z277" s="57" t="str">
        <f>CONCATENATE(A277,Y277)</f>
        <v/>
      </c>
      <c r="AA277" s="58">
        <f>IF(Z277="xok",1,0)</f>
        <v>0</v>
      </c>
      <c r="AB277" s="58">
        <f>IF(Z277="x",1,0)</f>
        <v>0</v>
      </c>
      <c r="AE277" s="38">
        <v>0</v>
      </c>
      <c r="AH277" s="38">
        <v>0</v>
      </c>
      <c r="AK277" s="38">
        <v>0</v>
      </c>
      <c r="AN277" s="38">
        <v>0</v>
      </c>
      <c r="AQ277" s="38">
        <v>0</v>
      </c>
      <c r="AT277" s="38">
        <v>0</v>
      </c>
      <c r="AV277" s="38"/>
    </row>
    <row r="278" spans="1:49" ht="21.75" thickBot="1" x14ac:dyDescent="0.35">
      <c r="A278" s="27"/>
      <c r="B278" s="59" t="s">
        <v>3113</v>
      </c>
      <c r="Y278" s="57"/>
      <c r="Z278" s="57" t="str">
        <f>CONCATENATE(A278,Y278)</f>
        <v/>
      </c>
      <c r="AA278" s="58">
        <f>IF(Z278="xok",1,0)</f>
        <v>0</v>
      </c>
      <c r="AB278" s="58">
        <f>IF(Z278="x",1,0)</f>
        <v>0</v>
      </c>
      <c r="AE278" s="38">
        <v>0</v>
      </c>
      <c r="AH278" s="38">
        <v>0</v>
      </c>
      <c r="AK278" s="38">
        <v>0</v>
      </c>
      <c r="AN278" s="38">
        <v>0</v>
      </c>
      <c r="AQ278" s="38">
        <v>0</v>
      </c>
      <c r="AT278" s="38">
        <v>0</v>
      </c>
      <c r="AV278" s="38"/>
    </row>
    <row r="279" spans="1:49" ht="21.75" thickBot="1" x14ac:dyDescent="0.35">
      <c r="AV279" s="38"/>
    </row>
    <row r="280" spans="1:49" x14ac:dyDescent="0.3">
      <c r="A280" s="54">
        <v>56</v>
      </c>
      <c r="B280" s="55" t="s">
        <v>3288</v>
      </c>
      <c r="V280" s="38" t="s">
        <v>3504</v>
      </c>
      <c r="X280" s="39">
        <v>56</v>
      </c>
      <c r="Y280" s="39" t="s">
        <v>3505</v>
      </c>
      <c r="Z280" s="39" t="s">
        <v>3506</v>
      </c>
      <c r="AA280" s="39" t="s">
        <v>2987</v>
      </c>
      <c r="AB280" s="39" t="s">
        <v>2988</v>
      </c>
      <c r="AE280" s="38" t="s">
        <v>2988</v>
      </c>
      <c r="AH280" s="39" t="s">
        <v>2988</v>
      </c>
      <c r="AK280" s="38" t="s">
        <v>2988</v>
      </c>
      <c r="AN280" s="38" t="s">
        <v>2988</v>
      </c>
      <c r="AQ280" s="38" t="s">
        <v>2988</v>
      </c>
      <c r="AT280" s="38" t="s">
        <v>2988</v>
      </c>
      <c r="AW280" s="39"/>
    </row>
    <row r="281" spans="1:49" x14ac:dyDescent="0.3">
      <c r="A281" s="26"/>
      <c r="B281" s="56" t="s">
        <v>3289</v>
      </c>
      <c r="Y281" s="57" t="s">
        <v>3571</v>
      </c>
      <c r="Z281" s="57" t="str">
        <f>CONCATENATE(A281,Y281)</f>
        <v>ok</v>
      </c>
      <c r="AA281" s="58">
        <f>IF(Z281="xok",1,0)</f>
        <v>0</v>
      </c>
      <c r="AB281" s="58">
        <f>IF(Z281="x",1,0)</f>
        <v>0</v>
      </c>
      <c r="AE281" s="38">
        <v>0</v>
      </c>
      <c r="AH281" s="38">
        <v>0</v>
      </c>
      <c r="AK281" s="38">
        <v>0</v>
      </c>
      <c r="AN281" s="38">
        <v>0</v>
      </c>
      <c r="AQ281" s="38">
        <v>0</v>
      </c>
      <c r="AT281" s="38">
        <v>0</v>
      </c>
    </row>
    <row r="282" spans="1:49" x14ac:dyDescent="0.3">
      <c r="A282" s="26"/>
      <c r="B282" s="56" t="s">
        <v>3290</v>
      </c>
      <c r="Y282" s="57"/>
      <c r="Z282" s="57" t="str">
        <f>CONCATENATE(A282,Y282)</f>
        <v/>
      </c>
      <c r="AA282" s="58">
        <f>IF(Z282="xok",1,0)</f>
        <v>0</v>
      </c>
      <c r="AB282" s="58">
        <f>IF(Z282="x",1,0)</f>
        <v>0</v>
      </c>
      <c r="AE282" s="60">
        <v>1</v>
      </c>
      <c r="AH282" s="38">
        <v>0</v>
      </c>
      <c r="AK282" s="38">
        <v>0</v>
      </c>
      <c r="AN282" s="38">
        <v>0</v>
      </c>
      <c r="AQ282" s="61">
        <v>0</v>
      </c>
      <c r="AT282" s="38">
        <v>0</v>
      </c>
    </row>
    <row r="283" spans="1:49" ht="21.75" thickBot="1" x14ac:dyDescent="0.35">
      <c r="A283" s="27"/>
      <c r="B283" s="59" t="s">
        <v>3291</v>
      </c>
      <c r="Y283" s="57"/>
      <c r="Z283" s="57" t="str">
        <f>CONCATENATE(A283,Y283)</f>
        <v/>
      </c>
      <c r="AA283" s="58">
        <f>IF(Z283="xok",1,0)</f>
        <v>0</v>
      </c>
      <c r="AB283" s="58">
        <f>IF(Z283="x",1,0)</f>
        <v>0</v>
      </c>
      <c r="AE283" s="38">
        <v>0</v>
      </c>
      <c r="AH283" s="60">
        <v>1</v>
      </c>
      <c r="AK283" s="60">
        <v>1</v>
      </c>
      <c r="AN283" s="38">
        <v>0</v>
      </c>
      <c r="AQ283" s="38">
        <v>0</v>
      </c>
      <c r="AT283" s="38">
        <v>0</v>
      </c>
    </row>
    <row r="284" spans="1:49" ht="21.75" thickBot="1" x14ac:dyDescent="0.35">
      <c r="AV284" s="38"/>
    </row>
    <row r="285" spans="1:49" x14ac:dyDescent="0.3">
      <c r="A285" s="54">
        <v>57</v>
      </c>
      <c r="B285" s="55" t="s">
        <v>3292</v>
      </c>
      <c r="V285" s="38" t="s">
        <v>3504</v>
      </c>
      <c r="X285" s="39">
        <v>57</v>
      </c>
      <c r="Y285" s="39" t="s">
        <v>3505</v>
      </c>
      <c r="Z285" s="39" t="s">
        <v>3506</v>
      </c>
      <c r="AA285" s="39" t="s">
        <v>2987</v>
      </c>
      <c r="AB285" s="39" t="s">
        <v>2988</v>
      </c>
      <c r="AE285" s="38" t="s">
        <v>2988</v>
      </c>
      <c r="AH285" s="39" t="s">
        <v>2988</v>
      </c>
      <c r="AK285" s="38" t="s">
        <v>2988</v>
      </c>
      <c r="AN285" s="38" t="s">
        <v>2988</v>
      </c>
      <c r="AQ285" s="38" t="s">
        <v>2988</v>
      </c>
      <c r="AT285" s="38" t="s">
        <v>2988</v>
      </c>
      <c r="AV285" s="38"/>
      <c r="AW285" s="39"/>
    </row>
    <row r="286" spans="1:49" x14ac:dyDescent="0.3">
      <c r="A286" s="26"/>
      <c r="B286" s="56" t="s">
        <v>3293</v>
      </c>
      <c r="Y286" s="57"/>
      <c r="Z286" s="57" t="str">
        <f>CONCATENATE(A286,Y286)</f>
        <v/>
      </c>
      <c r="AA286" s="58">
        <f>IF(Z286="xok",1,0)</f>
        <v>0</v>
      </c>
      <c r="AB286" s="58">
        <f>IF(Z286="x",1,0)</f>
        <v>0</v>
      </c>
      <c r="AE286" s="38">
        <v>0</v>
      </c>
      <c r="AH286" s="38">
        <v>0</v>
      </c>
      <c r="AK286" s="38">
        <v>0</v>
      </c>
      <c r="AN286" s="38">
        <v>0</v>
      </c>
      <c r="AQ286" s="38">
        <v>0</v>
      </c>
      <c r="AT286" s="38">
        <v>0</v>
      </c>
      <c r="AV286" s="38"/>
    </row>
    <row r="287" spans="1:49" x14ac:dyDescent="0.3">
      <c r="A287" s="26"/>
      <c r="B287" s="56" t="s">
        <v>3294</v>
      </c>
      <c r="Y287" s="57"/>
      <c r="Z287" s="57" t="str">
        <f>CONCATENATE(A287,Y287)</f>
        <v/>
      </c>
      <c r="AA287" s="58">
        <f>IF(Z287="xok",1,0)</f>
        <v>0</v>
      </c>
      <c r="AB287" s="58">
        <f>IF(Z287="x",1,0)</f>
        <v>0</v>
      </c>
      <c r="AE287" s="38">
        <v>0</v>
      </c>
      <c r="AH287" s="38">
        <v>0</v>
      </c>
      <c r="AK287" s="38">
        <v>0</v>
      </c>
      <c r="AN287" s="38">
        <v>0</v>
      </c>
      <c r="AQ287" s="38">
        <v>0</v>
      </c>
      <c r="AT287" s="38">
        <v>0</v>
      </c>
      <c r="AV287" s="38"/>
    </row>
    <row r="288" spans="1:49" ht="21.75" thickBot="1" x14ac:dyDescent="0.35">
      <c r="A288" s="27"/>
      <c r="B288" s="59" t="s">
        <v>3295</v>
      </c>
      <c r="Y288" s="57" t="s">
        <v>3571</v>
      </c>
      <c r="Z288" s="57" t="str">
        <f>CONCATENATE(A288,Y288)</f>
        <v>ok</v>
      </c>
      <c r="AA288" s="58">
        <f>IF(Z288="xok",1,0)</f>
        <v>0</v>
      </c>
      <c r="AB288" s="58">
        <f>IF(Z288="x",1,0)</f>
        <v>0</v>
      </c>
      <c r="AE288" s="38">
        <v>0</v>
      </c>
      <c r="AH288" s="38">
        <v>0</v>
      </c>
      <c r="AK288" s="38">
        <v>0</v>
      </c>
      <c r="AN288" s="38">
        <v>0</v>
      </c>
      <c r="AQ288" s="38">
        <v>0</v>
      </c>
      <c r="AT288" s="38">
        <v>0</v>
      </c>
      <c r="AV288" s="38"/>
    </row>
    <row r="289" spans="1:49" ht="21.75" thickBot="1" x14ac:dyDescent="0.35">
      <c r="AV289" s="38"/>
    </row>
    <row r="290" spans="1:49" x14ac:dyDescent="0.3">
      <c r="A290" s="54">
        <v>58</v>
      </c>
      <c r="B290" s="55" t="s">
        <v>3296</v>
      </c>
      <c r="V290" s="38" t="s">
        <v>3504</v>
      </c>
      <c r="X290" s="39">
        <v>58</v>
      </c>
      <c r="Y290" s="39" t="s">
        <v>3505</v>
      </c>
      <c r="Z290" s="39" t="s">
        <v>3506</v>
      </c>
      <c r="AA290" s="39" t="s">
        <v>2987</v>
      </c>
      <c r="AB290" s="39" t="s">
        <v>2988</v>
      </c>
      <c r="AE290" s="38" t="s">
        <v>2988</v>
      </c>
      <c r="AH290" s="39" t="s">
        <v>2988</v>
      </c>
      <c r="AK290" s="38" t="s">
        <v>2988</v>
      </c>
      <c r="AN290" s="38" t="s">
        <v>2988</v>
      </c>
      <c r="AQ290" s="38" t="s">
        <v>2988</v>
      </c>
      <c r="AT290" s="38" t="s">
        <v>2988</v>
      </c>
      <c r="AV290" s="38"/>
      <c r="AW290" s="39"/>
    </row>
    <row r="291" spans="1:49" x14ac:dyDescent="0.3">
      <c r="A291" s="26"/>
      <c r="B291" s="56" t="s">
        <v>3297</v>
      </c>
      <c r="Y291" s="57" t="s">
        <v>3571</v>
      </c>
      <c r="Z291" s="57" t="str">
        <f>CONCATENATE(A291,Y291)</f>
        <v>ok</v>
      </c>
      <c r="AA291" s="58">
        <f>IF(Z291="xok",1,0)</f>
        <v>0</v>
      </c>
      <c r="AB291" s="58">
        <f>IF(Z291="x",1,0)</f>
        <v>0</v>
      </c>
      <c r="AE291" s="38">
        <v>0</v>
      </c>
      <c r="AH291" s="38">
        <v>0</v>
      </c>
      <c r="AK291" s="38">
        <v>0</v>
      </c>
      <c r="AN291" s="38">
        <v>0</v>
      </c>
      <c r="AQ291" s="38">
        <v>0</v>
      </c>
      <c r="AT291" s="38">
        <v>0</v>
      </c>
      <c r="AV291" s="38"/>
    </row>
    <row r="292" spans="1:49" x14ac:dyDescent="0.3">
      <c r="A292" s="26"/>
      <c r="B292" s="56" t="s">
        <v>3298</v>
      </c>
      <c r="Y292" s="57"/>
      <c r="Z292" s="57" t="str">
        <f>CONCATENATE(A292,Y292)</f>
        <v/>
      </c>
      <c r="AA292" s="58">
        <f>IF(Z292="xok",1,0)</f>
        <v>0</v>
      </c>
      <c r="AB292" s="58">
        <f>IF(Z292="x",1,0)</f>
        <v>0</v>
      </c>
      <c r="AE292" s="38">
        <v>0</v>
      </c>
      <c r="AH292" s="38">
        <v>0</v>
      </c>
      <c r="AK292" s="38">
        <v>0</v>
      </c>
      <c r="AN292" s="38">
        <v>0</v>
      </c>
      <c r="AQ292" s="38">
        <v>0</v>
      </c>
      <c r="AT292" s="38">
        <v>0</v>
      </c>
      <c r="AV292" s="38"/>
    </row>
    <row r="293" spans="1:49" ht="21.75" thickBot="1" x14ac:dyDescent="0.35">
      <c r="A293" s="27"/>
      <c r="B293" s="59" t="s">
        <v>3299</v>
      </c>
      <c r="Y293" s="57"/>
      <c r="Z293" s="57" t="str">
        <f>CONCATENATE(A293,Y293)</f>
        <v/>
      </c>
      <c r="AA293" s="58">
        <f>IF(Z293="xok",1,0)</f>
        <v>0</v>
      </c>
      <c r="AB293" s="58">
        <f>IF(Z293="x",1,0)</f>
        <v>0</v>
      </c>
      <c r="AE293" s="38">
        <v>0</v>
      </c>
      <c r="AH293" s="38">
        <v>0</v>
      </c>
      <c r="AK293" s="38">
        <v>0</v>
      </c>
      <c r="AN293" s="38">
        <v>0</v>
      </c>
      <c r="AQ293" s="38">
        <v>0</v>
      </c>
      <c r="AT293" s="38">
        <v>0</v>
      </c>
      <c r="AV293" s="38"/>
    </row>
    <row r="294" spans="1:49" ht="21.75" thickBot="1" x14ac:dyDescent="0.35">
      <c r="AV294" s="38"/>
    </row>
    <row r="295" spans="1:49" x14ac:dyDescent="0.3">
      <c r="A295" s="54">
        <v>59</v>
      </c>
      <c r="B295" s="55" t="s">
        <v>3300</v>
      </c>
      <c r="V295" s="38" t="s">
        <v>3504</v>
      </c>
      <c r="X295" s="39">
        <v>59</v>
      </c>
      <c r="Y295" s="39" t="s">
        <v>3505</v>
      </c>
      <c r="Z295" s="39" t="s">
        <v>3506</v>
      </c>
      <c r="AA295" s="39" t="s">
        <v>2987</v>
      </c>
      <c r="AB295" s="39" t="s">
        <v>2988</v>
      </c>
      <c r="AE295" s="38" t="s">
        <v>2988</v>
      </c>
      <c r="AH295" s="39" t="s">
        <v>2988</v>
      </c>
      <c r="AK295" s="38" t="s">
        <v>2988</v>
      </c>
      <c r="AN295" s="38" t="s">
        <v>2988</v>
      </c>
      <c r="AQ295" s="38" t="s">
        <v>2988</v>
      </c>
      <c r="AT295" s="38" t="s">
        <v>2988</v>
      </c>
      <c r="AV295" s="38"/>
      <c r="AW295" s="39"/>
    </row>
    <row r="296" spans="1:49" x14ac:dyDescent="0.3">
      <c r="A296" s="26"/>
      <c r="B296" s="56" t="s">
        <v>3144</v>
      </c>
      <c r="Y296" s="57"/>
      <c r="Z296" s="57" t="str">
        <f>CONCATENATE(A296,Y296)</f>
        <v/>
      </c>
      <c r="AA296" s="58">
        <f>IF(Z296="xok",1,0)</f>
        <v>0</v>
      </c>
      <c r="AB296" s="58">
        <f>IF(Z296="x",1,0)</f>
        <v>0</v>
      </c>
      <c r="AE296" s="38">
        <v>0</v>
      </c>
      <c r="AH296" s="38">
        <v>0</v>
      </c>
      <c r="AK296" s="38">
        <v>0</v>
      </c>
      <c r="AN296" s="38">
        <v>0</v>
      </c>
      <c r="AQ296" s="38">
        <v>0</v>
      </c>
      <c r="AT296" s="38">
        <v>0</v>
      </c>
      <c r="AV296" s="38"/>
    </row>
    <row r="297" spans="1:49" x14ac:dyDescent="0.3">
      <c r="A297" s="26"/>
      <c r="B297" s="56" t="s">
        <v>3172</v>
      </c>
      <c r="Y297" s="57" t="s">
        <v>3571</v>
      </c>
      <c r="Z297" s="57" t="str">
        <f>CONCATENATE(A297,Y297)</f>
        <v>ok</v>
      </c>
      <c r="AA297" s="58">
        <f>IF(Z297="xok",1,0)</f>
        <v>0</v>
      </c>
      <c r="AB297" s="58">
        <f>IF(Z297="x",1,0)</f>
        <v>0</v>
      </c>
      <c r="AE297" s="38">
        <v>0</v>
      </c>
      <c r="AH297" s="38">
        <v>0</v>
      </c>
      <c r="AK297" s="38">
        <v>0</v>
      </c>
      <c r="AN297" s="38">
        <v>0</v>
      </c>
      <c r="AQ297" s="38">
        <v>0</v>
      </c>
      <c r="AT297" s="38">
        <v>0</v>
      </c>
      <c r="AV297" s="38"/>
    </row>
    <row r="298" spans="1:49" ht="21.75" thickBot="1" x14ac:dyDescent="0.35">
      <c r="A298" s="27"/>
      <c r="B298" s="59" t="s">
        <v>3184</v>
      </c>
      <c r="Y298" s="57"/>
      <c r="Z298" s="57" t="str">
        <f>CONCATENATE(A298,Y298)</f>
        <v/>
      </c>
      <c r="AA298" s="58">
        <f>IF(Z298="xok",1,0)</f>
        <v>0</v>
      </c>
      <c r="AB298" s="58">
        <f>IF(Z298="x",1,0)</f>
        <v>0</v>
      </c>
      <c r="AE298" s="38">
        <v>0</v>
      </c>
      <c r="AH298" s="38">
        <v>0</v>
      </c>
      <c r="AK298" s="38">
        <v>0</v>
      </c>
      <c r="AN298" s="38">
        <v>0</v>
      </c>
      <c r="AQ298" s="38">
        <v>0</v>
      </c>
      <c r="AT298" s="38">
        <v>0</v>
      </c>
      <c r="AV298" s="38"/>
    </row>
    <row r="299" spans="1:49" ht="21.75" thickBot="1" x14ac:dyDescent="0.35">
      <c r="AV299" s="38"/>
    </row>
    <row r="300" spans="1:49" x14ac:dyDescent="0.3">
      <c r="A300" s="54">
        <v>60</v>
      </c>
      <c r="B300" s="55" t="s">
        <v>3301</v>
      </c>
      <c r="V300" s="38" t="s">
        <v>3504</v>
      </c>
      <c r="X300" s="39">
        <v>60</v>
      </c>
      <c r="Y300" s="39" t="s">
        <v>3505</v>
      </c>
      <c r="Z300" s="39" t="s">
        <v>3506</v>
      </c>
      <c r="AA300" s="39" t="s">
        <v>2987</v>
      </c>
      <c r="AB300" s="39" t="s">
        <v>2988</v>
      </c>
      <c r="AE300" s="38" t="s">
        <v>2988</v>
      </c>
      <c r="AH300" s="39" t="s">
        <v>2988</v>
      </c>
      <c r="AK300" s="38" t="s">
        <v>2988</v>
      </c>
      <c r="AN300" s="38" t="s">
        <v>2988</v>
      </c>
      <c r="AQ300" s="38" t="s">
        <v>2988</v>
      </c>
      <c r="AT300" s="38" t="s">
        <v>2988</v>
      </c>
      <c r="AV300" s="38"/>
      <c r="AW300" s="39"/>
    </row>
    <row r="301" spans="1:49" x14ac:dyDescent="0.3">
      <c r="A301" s="26"/>
      <c r="B301" s="56" t="s">
        <v>3302</v>
      </c>
      <c r="Y301" s="57"/>
      <c r="Z301" s="57" t="str">
        <f>CONCATENATE(A301,Y301)</f>
        <v/>
      </c>
      <c r="AA301" s="58">
        <f>IF(Z301="xok",1,0)</f>
        <v>0</v>
      </c>
      <c r="AB301" s="58">
        <f>IF(Z301="x",1,0)</f>
        <v>0</v>
      </c>
      <c r="AE301" s="38">
        <v>0</v>
      </c>
      <c r="AH301" s="60">
        <v>1</v>
      </c>
      <c r="AK301" s="38">
        <v>0</v>
      </c>
      <c r="AN301" s="60">
        <v>1</v>
      </c>
      <c r="AQ301" s="60">
        <v>1</v>
      </c>
      <c r="AT301" s="38">
        <v>0</v>
      </c>
      <c r="AV301" s="38"/>
    </row>
    <row r="302" spans="1:49" x14ac:dyDescent="0.3">
      <c r="A302" s="26"/>
      <c r="B302" s="56" t="s">
        <v>3303</v>
      </c>
      <c r="Y302" s="57" t="s">
        <v>3571</v>
      </c>
      <c r="Z302" s="57" t="str">
        <f>CONCATENATE(A302,Y302)</f>
        <v>ok</v>
      </c>
      <c r="AA302" s="58">
        <f>IF(Z302="xok",1,0)</f>
        <v>0</v>
      </c>
      <c r="AB302" s="58">
        <f>IF(Z302="x",1,0)</f>
        <v>0</v>
      </c>
      <c r="AE302" s="38">
        <v>0</v>
      </c>
      <c r="AH302" s="38">
        <v>0</v>
      </c>
      <c r="AK302" s="38">
        <v>0</v>
      </c>
      <c r="AN302" s="38">
        <v>0</v>
      </c>
      <c r="AQ302" s="38">
        <v>0</v>
      </c>
      <c r="AT302" s="38">
        <v>0</v>
      </c>
      <c r="AV302" s="38"/>
    </row>
    <row r="303" spans="1:49" ht="21.75" thickBot="1" x14ac:dyDescent="0.35">
      <c r="A303" s="27"/>
      <c r="B303" s="59" t="s">
        <v>3304</v>
      </c>
      <c r="Y303" s="57"/>
      <c r="Z303" s="57" t="str">
        <f>CONCATENATE(A303,Y303)</f>
        <v/>
      </c>
      <c r="AA303" s="58">
        <f>IF(Z303="xok",1,0)</f>
        <v>0</v>
      </c>
      <c r="AB303" s="58">
        <f>IF(Z303="x",1,0)</f>
        <v>0</v>
      </c>
      <c r="AE303" s="38">
        <v>0</v>
      </c>
      <c r="AH303" s="38">
        <v>0</v>
      </c>
      <c r="AK303" s="38">
        <v>0</v>
      </c>
      <c r="AN303" s="38">
        <v>0</v>
      </c>
      <c r="AQ303" s="38">
        <v>0</v>
      </c>
      <c r="AT303" s="38">
        <v>0</v>
      </c>
      <c r="AV303" s="38"/>
    </row>
    <row r="304" spans="1:49" ht="21.75" thickBot="1" x14ac:dyDescent="0.35">
      <c r="AV304" s="38"/>
    </row>
    <row r="305" spans="1:49" x14ac:dyDescent="0.3">
      <c r="A305" s="54">
        <v>61</v>
      </c>
      <c r="B305" s="55" t="s">
        <v>3305</v>
      </c>
      <c r="V305" s="38" t="s">
        <v>3504</v>
      </c>
      <c r="X305" s="39">
        <v>61</v>
      </c>
      <c r="Y305" s="39" t="s">
        <v>3505</v>
      </c>
      <c r="Z305" s="39" t="s">
        <v>3506</v>
      </c>
      <c r="AA305" s="39" t="s">
        <v>2987</v>
      </c>
      <c r="AB305" s="39" t="s">
        <v>2988</v>
      </c>
      <c r="AE305" s="38" t="s">
        <v>2988</v>
      </c>
      <c r="AH305" s="39" t="s">
        <v>2988</v>
      </c>
      <c r="AK305" s="38" t="s">
        <v>2988</v>
      </c>
      <c r="AN305" s="38" t="s">
        <v>2988</v>
      </c>
      <c r="AQ305" s="38" t="s">
        <v>2988</v>
      </c>
      <c r="AT305" s="38" t="s">
        <v>2988</v>
      </c>
      <c r="AV305" s="38"/>
      <c r="AW305" s="39"/>
    </row>
    <row r="306" spans="1:49" x14ac:dyDescent="0.3">
      <c r="A306" s="26"/>
      <c r="B306" s="56" t="s">
        <v>3306</v>
      </c>
      <c r="Y306" s="57"/>
      <c r="Z306" s="57" t="str">
        <f>CONCATENATE(A306,Y306)</f>
        <v/>
      </c>
      <c r="AA306" s="58">
        <f>IF(Z306="xok",1,0)</f>
        <v>0</v>
      </c>
      <c r="AB306" s="58">
        <f>IF(Z306="x",1,0)</f>
        <v>0</v>
      </c>
      <c r="AE306" s="38">
        <v>0</v>
      </c>
      <c r="AH306" s="38">
        <v>0</v>
      </c>
      <c r="AK306" s="38">
        <v>0</v>
      </c>
      <c r="AN306" s="38">
        <v>0</v>
      </c>
      <c r="AQ306" s="38">
        <v>0</v>
      </c>
      <c r="AT306" s="38">
        <v>0</v>
      </c>
      <c r="AV306" s="38"/>
    </row>
    <row r="307" spans="1:49" x14ac:dyDescent="0.3">
      <c r="A307" s="26"/>
      <c r="B307" s="56" t="s">
        <v>3307</v>
      </c>
      <c r="Y307" s="57" t="s">
        <v>3571</v>
      </c>
      <c r="Z307" s="57" t="str">
        <f>CONCATENATE(A307,Y307)</f>
        <v>ok</v>
      </c>
      <c r="AA307" s="58">
        <f>IF(Z307="xok",1,0)</f>
        <v>0</v>
      </c>
      <c r="AB307" s="58">
        <f>IF(Z307="x",1,0)</f>
        <v>0</v>
      </c>
      <c r="AE307" s="38">
        <v>0</v>
      </c>
      <c r="AH307" s="38">
        <v>0</v>
      </c>
      <c r="AK307" s="38">
        <v>0</v>
      </c>
      <c r="AN307" s="38">
        <v>0</v>
      </c>
      <c r="AQ307" s="38">
        <v>0</v>
      </c>
      <c r="AT307" s="38">
        <v>0</v>
      </c>
      <c r="AV307" s="38"/>
    </row>
    <row r="308" spans="1:49" ht="21.75" thickBot="1" x14ac:dyDescent="0.35">
      <c r="A308" s="27"/>
      <c r="B308" s="59" t="s">
        <v>3308</v>
      </c>
      <c r="Y308" s="57"/>
      <c r="Z308" s="57" t="str">
        <f>CONCATENATE(A308,Y308)</f>
        <v/>
      </c>
      <c r="AA308" s="58">
        <f>IF(Z308="xok",1,0)</f>
        <v>0</v>
      </c>
      <c r="AB308" s="58">
        <f>IF(Z308="x",1,0)</f>
        <v>0</v>
      </c>
      <c r="AE308" s="38">
        <v>0</v>
      </c>
      <c r="AH308" s="38">
        <v>0</v>
      </c>
      <c r="AK308" s="38">
        <v>0</v>
      </c>
      <c r="AN308" s="38">
        <v>0</v>
      </c>
      <c r="AQ308" s="38">
        <v>0</v>
      </c>
      <c r="AT308" s="38">
        <v>0</v>
      </c>
      <c r="AV308" s="38"/>
    </row>
    <row r="309" spans="1:49" ht="21.75" thickBot="1" x14ac:dyDescent="0.35">
      <c r="AV309" s="38"/>
    </row>
    <row r="310" spans="1:49" ht="39.75" x14ac:dyDescent="0.3">
      <c r="A310" s="54">
        <v>62</v>
      </c>
      <c r="B310" s="62" t="s">
        <v>3309</v>
      </c>
      <c r="V310" s="38" t="s">
        <v>3504</v>
      </c>
      <c r="X310" s="39">
        <v>62</v>
      </c>
      <c r="Y310" s="39" t="s">
        <v>3505</v>
      </c>
      <c r="Z310" s="39" t="s">
        <v>3506</v>
      </c>
      <c r="AA310" s="39" t="s">
        <v>2987</v>
      </c>
      <c r="AB310" s="39" t="s">
        <v>2988</v>
      </c>
      <c r="AE310" s="38" t="s">
        <v>2988</v>
      </c>
      <c r="AH310" s="39" t="s">
        <v>2988</v>
      </c>
      <c r="AK310" s="38" t="s">
        <v>2988</v>
      </c>
      <c r="AN310" s="38" t="s">
        <v>2988</v>
      </c>
      <c r="AQ310" s="38" t="s">
        <v>2988</v>
      </c>
      <c r="AT310" s="38" t="s">
        <v>2988</v>
      </c>
      <c r="AV310" s="38"/>
      <c r="AW310" s="39"/>
    </row>
    <row r="311" spans="1:49" x14ac:dyDescent="0.3">
      <c r="A311" s="26"/>
      <c r="B311" s="56" t="s">
        <v>3263</v>
      </c>
      <c r="Y311" s="57"/>
      <c r="Z311" s="57" t="str">
        <f>CONCATENATE(A311,Y311)</f>
        <v/>
      </c>
      <c r="AA311" s="58">
        <f>IF(Z311="xok",1,0)</f>
        <v>0</v>
      </c>
      <c r="AB311" s="58">
        <f>IF(Z311="x",1,0)</f>
        <v>0</v>
      </c>
      <c r="AE311" s="38">
        <v>0</v>
      </c>
      <c r="AH311" s="38">
        <v>0</v>
      </c>
      <c r="AK311" s="38">
        <v>0</v>
      </c>
      <c r="AN311" s="38">
        <v>0</v>
      </c>
      <c r="AQ311" s="38">
        <v>0</v>
      </c>
      <c r="AT311" s="38">
        <v>0</v>
      </c>
      <c r="AV311" s="38"/>
    </row>
    <row r="312" spans="1:49" x14ac:dyDescent="0.3">
      <c r="A312" s="26"/>
      <c r="B312" s="56" t="s">
        <v>3262</v>
      </c>
      <c r="Y312" s="57" t="s">
        <v>3571</v>
      </c>
      <c r="Z312" s="57" t="str">
        <f>CONCATENATE(A312,Y312)</f>
        <v>ok</v>
      </c>
      <c r="AA312" s="58">
        <f>IF(Z312="xok",1,0)</f>
        <v>0</v>
      </c>
      <c r="AB312" s="58">
        <f>IF(Z312="x",1,0)</f>
        <v>0</v>
      </c>
      <c r="AE312" s="38">
        <v>0</v>
      </c>
      <c r="AH312" s="38">
        <v>0</v>
      </c>
      <c r="AK312" s="38">
        <v>0</v>
      </c>
      <c r="AN312" s="38">
        <v>0</v>
      </c>
      <c r="AQ312" s="38">
        <v>0</v>
      </c>
      <c r="AT312" s="38">
        <v>0</v>
      </c>
      <c r="AV312" s="38"/>
    </row>
    <row r="313" spans="1:49" ht="21.75" thickBot="1" x14ac:dyDescent="0.35">
      <c r="A313" s="27"/>
      <c r="B313" s="59" t="s">
        <v>3310</v>
      </c>
      <c r="Y313" s="57"/>
      <c r="Z313" s="57" t="str">
        <f>CONCATENATE(A313,Y313)</f>
        <v/>
      </c>
      <c r="AA313" s="58">
        <f>IF(Z313="xok",1,0)</f>
        <v>0</v>
      </c>
      <c r="AB313" s="58">
        <f>IF(Z313="x",1,0)</f>
        <v>0</v>
      </c>
      <c r="AE313" s="38">
        <v>0</v>
      </c>
      <c r="AH313" s="38">
        <v>0</v>
      </c>
      <c r="AK313" s="38">
        <v>0</v>
      </c>
      <c r="AN313" s="38">
        <v>0</v>
      </c>
      <c r="AQ313" s="38">
        <v>0</v>
      </c>
      <c r="AT313" s="38">
        <v>0</v>
      </c>
      <c r="AV313" s="38"/>
    </row>
    <row r="314" spans="1:49" ht="21.75" thickBot="1" x14ac:dyDescent="0.35">
      <c r="AV314" s="38"/>
    </row>
    <row r="315" spans="1:49" x14ac:dyDescent="0.3">
      <c r="A315" s="54">
        <v>63</v>
      </c>
      <c r="B315" s="55" t="s">
        <v>3311</v>
      </c>
      <c r="V315" s="38" t="s">
        <v>3504</v>
      </c>
      <c r="X315" s="39">
        <v>63</v>
      </c>
      <c r="Y315" s="39" t="s">
        <v>3505</v>
      </c>
      <c r="Z315" s="39" t="s">
        <v>3506</v>
      </c>
      <c r="AA315" s="39" t="s">
        <v>2987</v>
      </c>
      <c r="AB315" s="39" t="s">
        <v>2988</v>
      </c>
      <c r="AE315" s="38" t="s">
        <v>2988</v>
      </c>
      <c r="AH315" s="39" t="s">
        <v>2988</v>
      </c>
      <c r="AK315" s="38" t="s">
        <v>2988</v>
      </c>
      <c r="AN315" s="38" t="s">
        <v>2988</v>
      </c>
      <c r="AQ315" s="38" t="s">
        <v>2988</v>
      </c>
      <c r="AT315" s="38" t="s">
        <v>2988</v>
      </c>
      <c r="AV315" s="38"/>
      <c r="AW315" s="39"/>
    </row>
    <row r="316" spans="1:49" x14ac:dyDescent="0.3">
      <c r="A316" s="26"/>
      <c r="B316" s="56" t="s">
        <v>3312</v>
      </c>
      <c r="Y316" s="57"/>
      <c r="Z316" s="57" t="str">
        <f>CONCATENATE(A316,Y316)</f>
        <v/>
      </c>
      <c r="AA316" s="58">
        <f>IF(Z316="xok",1,0)</f>
        <v>0</v>
      </c>
      <c r="AB316" s="58">
        <f>IF(Z316="x",1,0)</f>
        <v>0</v>
      </c>
      <c r="AE316" s="38">
        <v>0</v>
      </c>
      <c r="AH316" s="38">
        <v>0</v>
      </c>
      <c r="AK316" s="38">
        <v>0</v>
      </c>
      <c r="AN316" s="38">
        <v>0</v>
      </c>
      <c r="AQ316" s="38">
        <v>0</v>
      </c>
      <c r="AT316" s="38">
        <v>0</v>
      </c>
      <c r="AV316" s="38"/>
    </row>
    <row r="317" spans="1:49" x14ac:dyDescent="0.3">
      <c r="A317" s="26"/>
      <c r="B317" s="56" t="s">
        <v>3313</v>
      </c>
      <c r="Y317" s="57" t="s">
        <v>3571</v>
      </c>
      <c r="Z317" s="57" t="str">
        <f>CONCATENATE(A317,Y317)</f>
        <v>ok</v>
      </c>
      <c r="AA317" s="58">
        <f>IF(Z317="xok",1,0)</f>
        <v>0</v>
      </c>
      <c r="AB317" s="58">
        <f>IF(Z317="x",1,0)</f>
        <v>0</v>
      </c>
      <c r="AE317" s="38">
        <v>0</v>
      </c>
      <c r="AH317" s="38">
        <v>0</v>
      </c>
      <c r="AK317" s="38">
        <v>0</v>
      </c>
      <c r="AN317" s="38">
        <v>0</v>
      </c>
      <c r="AQ317" s="38">
        <v>0</v>
      </c>
      <c r="AT317" s="38">
        <v>0</v>
      </c>
      <c r="AV317" s="38"/>
    </row>
    <row r="318" spans="1:49" ht="21.75" thickBot="1" x14ac:dyDescent="0.35">
      <c r="A318" s="27"/>
      <c r="B318" s="59" t="s">
        <v>3314</v>
      </c>
      <c r="Y318" s="57"/>
      <c r="Z318" s="57" t="str">
        <f>CONCATENATE(A318,Y318)</f>
        <v/>
      </c>
      <c r="AA318" s="58">
        <f>IF(Z318="xok",1,0)</f>
        <v>0</v>
      </c>
      <c r="AB318" s="58">
        <f>IF(Z318="x",1,0)</f>
        <v>0</v>
      </c>
      <c r="AE318" s="38">
        <v>0</v>
      </c>
      <c r="AH318" s="38">
        <v>0</v>
      </c>
      <c r="AK318" s="38">
        <v>0</v>
      </c>
      <c r="AN318" s="38">
        <v>0</v>
      </c>
      <c r="AQ318" s="38">
        <v>0</v>
      </c>
      <c r="AT318" s="38">
        <v>0</v>
      </c>
      <c r="AV318" s="38"/>
    </row>
    <row r="319" spans="1:49" ht="21.75" thickBot="1" x14ac:dyDescent="0.35">
      <c r="AV319" s="38"/>
    </row>
    <row r="320" spans="1:49" x14ac:dyDescent="0.3">
      <c r="A320" s="54">
        <v>64</v>
      </c>
      <c r="B320" s="55" t="s">
        <v>3315</v>
      </c>
      <c r="V320" s="38" t="s">
        <v>3504</v>
      </c>
      <c r="X320" s="39">
        <v>64</v>
      </c>
      <c r="Y320" s="39" t="s">
        <v>3505</v>
      </c>
      <c r="Z320" s="39" t="s">
        <v>3506</v>
      </c>
      <c r="AA320" s="39" t="s">
        <v>2987</v>
      </c>
      <c r="AB320" s="39" t="s">
        <v>2988</v>
      </c>
      <c r="AE320" s="38" t="s">
        <v>2988</v>
      </c>
      <c r="AH320" s="39" t="s">
        <v>2988</v>
      </c>
      <c r="AK320" s="38" t="s">
        <v>2988</v>
      </c>
      <c r="AN320" s="38" t="s">
        <v>2988</v>
      </c>
      <c r="AQ320" s="38" t="s">
        <v>2988</v>
      </c>
      <c r="AT320" s="38" t="s">
        <v>2988</v>
      </c>
      <c r="AV320" s="38"/>
      <c r="AW320" s="39"/>
    </row>
    <row r="321" spans="1:49" x14ac:dyDescent="0.3">
      <c r="A321" s="26"/>
      <c r="B321" s="56" t="s">
        <v>3316</v>
      </c>
      <c r="Y321" s="57"/>
      <c r="Z321" s="57" t="str">
        <f>CONCATENATE(A321,Y321)</f>
        <v/>
      </c>
      <c r="AA321" s="58">
        <f>IF(Z321="xok",1,0)</f>
        <v>0</v>
      </c>
      <c r="AB321" s="58">
        <f>IF(Z321="x",1,0)</f>
        <v>0</v>
      </c>
      <c r="AE321" s="38">
        <v>0</v>
      </c>
      <c r="AH321" s="38">
        <v>0</v>
      </c>
      <c r="AK321" s="38">
        <v>0</v>
      </c>
      <c r="AN321" s="38">
        <v>0</v>
      </c>
      <c r="AQ321" s="38">
        <v>0</v>
      </c>
      <c r="AT321" s="38">
        <v>0</v>
      </c>
      <c r="AV321" s="38"/>
    </row>
    <row r="322" spans="1:49" x14ac:dyDescent="0.3">
      <c r="A322" s="26"/>
      <c r="B322" s="56" t="s">
        <v>3317</v>
      </c>
      <c r="Y322" s="57" t="s">
        <v>3571</v>
      </c>
      <c r="Z322" s="57" t="str">
        <f>CONCATENATE(A322,Y322)</f>
        <v>ok</v>
      </c>
      <c r="AA322" s="58">
        <f>IF(Z322="xok",1,0)</f>
        <v>0</v>
      </c>
      <c r="AB322" s="58">
        <f>IF(Z322="x",1,0)</f>
        <v>0</v>
      </c>
      <c r="AE322" s="38">
        <v>0</v>
      </c>
      <c r="AH322" s="38">
        <v>0</v>
      </c>
      <c r="AK322" s="38">
        <v>0</v>
      </c>
      <c r="AN322" s="38">
        <v>0</v>
      </c>
      <c r="AQ322" s="38">
        <v>0</v>
      </c>
      <c r="AT322" s="38">
        <v>0</v>
      </c>
      <c r="AV322" s="38"/>
    </row>
    <row r="323" spans="1:49" ht="21.75" thickBot="1" x14ac:dyDescent="0.35">
      <c r="A323" s="27"/>
      <c r="B323" s="59" t="s">
        <v>3318</v>
      </c>
      <c r="Y323" s="57"/>
      <c r="Z323" s="57" t="str">
        <f>CONCATENATE(A323,Y323)</f>
        <v/>
      </c>
      <c r="AA323" s="58">
        <f>IF(Z323="xok",1,0)</f>
        <v>0</v>
      </c>
      <c r="AB323" s="58">
        <f>IF(Z323="x",1,0)</f>
        <v>0</v>
      </c>
      <c r="AE323" s="38">
        <v>0</v>
      </c>
      <c r="AH323" s="38">
        <v>0</v>
      </c>
      <c r="AK323" s="38">
        <v>0</v>
      </c>
      <c r="AN323" s="38">
        <v>0</v>
      </c>
      <c r="AQ323" s="38">
        <v>0</v>
      </c>
      <c r="AT323" s="38">
        <v>0</v>
      </c>
      <c r="AV323" s="38"/>
    </row>
    <row r="324" spans="1:49" ht="21.75" thickBot="1" x14ac:dyDescent="0.35">
      <c r="AV324" s="38"/>
    </row>
    <row r="325" spans="1:49" x14ac:dyDescent="0.3">
      <c r="A325" s="54">
        <v>65</v>
      </c>
      <c r="B325" s="55" t="s">
        <v>2977</v>
      </c>
      <c r="V325" s="38" t="s">
        <v>3504</v>
      </c>
      <c r="X325" s="39">
        <v>65</v>
      </c>
      <c r="Y325" s="39" t="s">
        <v>3505</v>
      </c>
      <c r="Z325" s="39" t="s">
        <v>3506</v>
      </c>
      <c r="AA325" s="39" t="s">
        <v>2987</v>
      </c>
      <c r="AB325" s="39" t="s">
        <v>2988</v>
      </c>
      <c r="AE325" s="38" t="s">
        <v>2988</v>
      </c>
      <c r="AH325" s="39" t="s">
        <v>2988</v>
      </c>
      <c r="AK325" s="38" t="s">
        <v>2988</v>
      </c>
      <c r="AN325" s="38" t="s">
        <v>2988</v>
      </c>
      <c r="AQ325" s="38" t="s">
        <v>2988</v>
      </c>
      <c r="AT325" s="38" t="s">
        <v>2988</v>
      </c>
      <c r="AV325" s="38"/>
      <c r="AW325" s="39"/>
    </row>
    <row r="326" spans="1:49" x14ac:dyDescent="0.3">
      <c r="A326" s="26"/>
      <c r="B326" s="56" t="s">
        <v>4567</v>
      </c>
      <c r="Y326" s="57" t="s">
        <v>3571</v>
      </c>
      <c r="Z326" s="57" t="str">
        <f>CONCATENATE(A326,Y326)</f>
        <v>ok</v>
      </c>
      <c r="AA326" s="58">
        <f>IF(Z326="xok",1,0)</f>
        <v>0</v>
      </c>
      <c r="AB326" s="58">
        <f>IF(Z326="x",1,0)</f>
        <v>0</v>
      </c>
      <c r="AE326" s="38">
        <v>0</v>
      </c>
      <c r="AH326" s="38">
        <v>0</v>
      </c>
      <c r="AK326" s="38">
        <v>0</v>
      </c>
      <c r="AN326" s="38">
        <v>0</v>
      </c>
      <c r="AQ326" s="38">
        <v>0</v>
      </c>
      <c r="AT326" s="38">
        <v>0</v>
      </c>
      <c r="AV326" s="38"/>
    </row>
    <row r="327" spans="1:49" x14ac:dyDescent="0.3">
      <c r="A327" s="26"/>
      <c r="B327" s="56" t="s">
        <v>3319</v>
      </c>
      <c r="Y327" s="57"/>
      <c r="Z327" s="57" t="str">
        <f>CONCATENATE(A327,Y327)</f>
        <v/>
      </c>
      <c r="AA327" s="58">
        <f>IF(Z327="xok",1,0)</f>
        <v>0</v>
      </c>
      <c r="AB327" s="58">
        <f>IF(Z327="x",1,0)</f>
        <v>0</v>
      </c>
      <c r="AE327" s="38">
        <v>0</v>
      </c>
      <c r="AH327" s="38">
        <v>0</v>
      </c>
      <c r="AK327" s="38">
        <v>0</v>
      </c>
      <c r="AN327" s="38">
        <v>0</v>
      </c>
      <c r="AQ327" s="38">
        <v>0</v>
      </c>
      <c r="AT327" s="38">
        <v>0</v>
      </c>
      <c r="AV327" s="38"/>
    </row>
    <row r="328" spans="1:49" ht="21.75" thickBot="1" x14ac:dyDescent="0.35">
      <c r="A328" s="27"/>
      <c r="B328" s="59" t="s">
        <v>3320</v>
      </c>
      <c r="Y328" s="57"/>
      <c r="Z328" s="57" t="str">
        <f>CONCATENATE(A328,Y328)</f>
        <v/>
      </c>
      <c r="AA328" s="58">
        <f>IF(Z328="xok",1,0)</f>
        <v>0</v>
      </c>
      <c r="AB328" s="58">
        <f>IF(Z328="x",1,0)</f>
        <v>0</v>
      </c>
      <c r="AE328" s="38">
        <v>0</v>
      </c>
      <c r="AH328" s="38">
        <v>0</v>
      </c>
      <c r="AK328" s="38">
        <v>0</v>
      </c>
      <c r="AN328" s="38">
        <v>0</v>
      </c>
      <c r="AQ328" s="38">
        <v>0</v>
      </c>
      <c r="AT328" s="38">
        <v>0</v>
      </c>
      <c r="AV328" s="38"/>
    </row>
    <row r="329" spans="1:49" ht="21.75" thickBot="1" x14ac:dyDescent="0.35">
      <c r="AV329" s="38"/>
    </row>
    <row r="330" spans="1:49" ht="41.25" customHeight="1" x14ac:dyDescent="0.3">
      <c r="A330" s="54">
        <v>66</v>
      </c>
      <c r="B330" s="62" t="s">
        <v>3321</v>
      </c>
      <c r="V330" s="38" t="s">
        <v>3504</v>
      </c>
      <c r="X330" s="39">
        <v>66</v>
      </c>
      <c r="Y330" s="39" t="s">
        <v>3505</v>
      </c>
      <c r="Z330" s="39" t="s">
        <v>3506</v>
      </c>
      <c r="AA330" s="39" t="s">
        <v>2987</v>
      </c>
      <c r="AB330" s="39" t="s">
        <v>2988</v>
      </c>
      <c r="AE330" s="38" t="s">
        <v>2988</v>
      </c>
      <c r="AH330" s="39" t="s">
        <v>2988</v>
      </c>
      <c r="AK330" s="38" t="s">
        <v>2988</v>
      </c>
      <c r="AN330" s="38" t="s">
        <v>2988</v>
      </c>
      <c r="AQ330" s="38" t="s">
        <v>2988</v>
      </c>
      <c r="AT330" s="38" t="s">
        <v>2988</v>
      </c>
      <c r="AV330" s="38"/>
      <c r="AW330" s="39"/>
    </row>
    <row r="331" spans="1:49" x14ac:dyDescent="0.3">
      <c r="A331" s="26"/>
      <c r="B331" s="56" t="s">
        <v>3322</v>
      </c>
      <c r="Y331" s="57" t="s">
        <v>3571</v>
      </c>
      <c r="Z331" s="57" t="str">
        <f>CONCATENATE(A331,Y331)</f>
        <v>ok</v>
      </c>
      <c r="AA331" s="58">
        <f>IF(Z331="xok",1,0)</f>
        <v>0</v>
      </c>
      <c r="AB331" s="58">
        <f>IF(Z331="x",1,0)</f>
        <v>0</v>
      </c>
      <c r="AE331" s="38">
        <v>0</v>
      </c>
      <c r="AH331" s="38">
        <v>0</v>
      </c>
      <c r="AK331" s="38">
        <v>0</v>
      </c>
      <c r="AN331" s="38">
        <v>0</v>
      </c>
      <c r="AQ331" s="38">
        <v>0</v>
      </c>
      <c r="AT331" s="38">
        <v>0</v>
      </c>
      <c r="AV331" s="38"/>
    </row>
    <row r="332" spans="1:49" x14ac:dyDescent="0.3">
      <c r="A332" s="26"/>
      <c r="B332" s="56" t="s">
        <v>3323</v>
      </c>
      <c r="Y332" s="57"/>
      <c r="Z332" s="57" t="str">
        <f>CONCATENATE(A332,Y332)</f>
        <v/>
      </c>
      <c r="AA332" s="58">
        <f>IF(Z332="xok",1,0)</f>
        <v>0</v>
      </c>
      <c r="AB332" s="58">
        <f>IF(Z332="x",1,0)</f>
        <v>0</v>
      </c>
      <c r="AE332" s="38">
        <v>0</v>
      </c>
      <c r="AH332" s="38">
        <v>0</v>
      </c>
      <c r="AK332" s="38">
        <v>0</v>
      </c>
      <c r="AN332" s="38">
        <v>0</v>
      </c>
      <c r="AQ332" s="38">
        <v>0</v>
      </c>
      <c r="AT332" s="38">
        <v>0</v>
      </c>
      <c r="AV332" s="38"/>
    </row>
    <row r="333" spans="1:49" ht="21.75" thickBot="1" x14ac:dyDescent="0.35">
      <c r="A333" s="27"/>
      <c r="B333" s="59" t="s">
        <v>3324</v>
      </c>
      <c r="Y333" s="57"/>
      <c r="Z333" s="57" t="str">
        <f>CONCATENATE(A333,Y333)</f>
        <v/>
      </c>
      <c r="AA333" s="58">
        <f>IF(Z333="xok",1,0)</f>
        <v>0</v>
      </c>
      <c r="AB333" s="58">
        <f>IF(Z333="x",1,0)</f>
        <v>0</v>
      </c>
      <c r="AE333" s="38">
        <v>0</v>
      </c>
      <c r="AH333" s="38">
        <v>0</v>
      </c>
      <c r="AK333" s="38">
        <v>0</v>
      </c>
      <c r="AN333" s="38">
        <v>0</v>
      </c>
      <c r="AQ333" s="38">
        <v>0</v>
      </c>
      <c r="AT333" s="38">
        <v>0</v>
      </c>
      <c r="AV333" s="38"/>
    </row>
    <row r="334" spans="1:49" ht="21.75" thickBot="1" x14ac:dyDescent="0.35">
      <c r="AV334" s="38"/>
    </row>
    <row r="335" spans="1:49" x14ac:dyDescent="0.3">
      <c r="A335" s="54">
        <v>67</v>
      </c>
      <c r="B335" s="55" t="s">
        <v>2978</v>
      </c>
      <c r="V335" s="38" t="s">
        <v>3504</v>
      </c>
      <c r="X335" s="39">
        <v>67</v>
      </c>
      <c r="Y335" s="39" t="s">
        <v>3505</v>
      </c>
      <c r="Z335" s="39" t="s">
        <v>3506</v>
      </c>
      <c r="AA335" s="39" t="s">
        <v>2987</v>
      </c>
      <c r="AB335" s="39" t="s">
        <v>2988</v>
      </c>
      <c r="AE335" s="38" t="s">
        <v>2988</v>
      </c>
      <c r="AH335" s="39" t="s">
        <v>2988</v>
      </c>
      <c r="AK335" s="38" t="s">
        <v>2988</v>
      </c>
      <c r="AN335" s="38" t="s">
        <v>2988</v>
      </c>
      <c r="AQ335" s="38" t="s">
        <v>2988</v>
      </c>
      <c r="AT335" s="38" t="s">
        <v>2988</v>
      </c>
      <c r="AV335" s="38"/>
      <c r="AW335" s="39"/>
    </row>
    <row r="336" spans="1:49" x14ac:dyDescent="0.3">
      <c r="A336" s="26"/>
      <c r="B336" s="56" t="s">
        <v>3272</v>
      </c>
      <c r="Y336" s="57"/>
      <c r="Z336" s="57" t="str">
        <f>CONCATENATE(A336,Y336)</f>
        <v/>
      </c>
      <c r="AA336" s="58">
        <f>IF(Z336="xok",1,0)</f>
        <v>0</v>
      </c>
      <c r="AB336" s="58">
        <f>IF(Z336="x",1,0)</f>
        <v>0</v>
      </c>
      <c r="AE336" s="60">
        <v>1</v>
      </c>
      <c r="AH336" s="38">
        <v>0</v>
      </c>
      <c r="AK336" s="38">
        <v>0</v>
      </c>
      <c r="AN336" s="38">
        <v>0</v>
      </c>
      <c r="AQ336" s="38">
        <v>0</v>
      </c>
      <c r="AT336" s="38">
        <v>0</v>
      </c>
      <c r="AV336" s="38"/>
    </row>
    <row r="337" spans="1:49" x14ac:dyDescent="0.3">
      <c r="A337" s="26"/>
      <c r="B337" s="56" t="s">
        <v>3172</v>
      </c>
      <c r="Y337" s="57" t="s">
        <v>3571</v>
      </c>
      <c r="Z337" s="57" t="str">
        <f>CONCATENATE(A337,Y337)</f>
        <v>ok</v>
      </c>
      <c r="AA337" s="58">
        <f>IF(Z337="xok",1,0)</f>
        <v>0</v>
      </c>
      <c r="AB337" s="58">
        <f>IF(Z337="x",1,0)</f>
        <v>0</v>
      </c>
      <c r="AE337" s="38">
        <v>0</v>
      </c>
      <c r="AH337" s="38">
        <v>0</v>
      </c>
      <c r="AK337" s="38">
        <v>0</v>
      </c>
      <c r="AN337" s="38">
        <v>0</v>
      </c>
      <c r="AQ337" s="38">
        <v>0</v>
      </c>
      <c r="AT337" s="38">
        <v>0</v>
      </c>
      <c r="AV337" s="38"/>
    </row>
    <row r="338" spans="1:49" ht="21.75" thickBot="1" x14ac:dyDescent="0.35">
      <c r="A338" s="27"/>
      <c r="B338" s="59" t="s">
        <v>3287</v>
      </c>
      <c r="Y338" s="57"/>
      <c r="Z338" s="57" t="str">
        <f>CONCATENATE(A338,Y338)</f>
        <v/>
      </c>
      <c r="AA338" s="58">
        <f>IF(Z338="xok",1,0)</f>
        <v>0</v>
      </c>
      <c r="AB338" s="58">
        <f>IF(Z338="x",1,0)</f>
        <v>0</v>
      </c>
      <c r="AE338" s="38">
        <v>0</v>
      </c>
      <c r="AH338" s="38">
        <v>0</v>
      </c>
      <c r="AK338" s="38">
        <v>0</v>
      </c>
      <c r="AN338" s="38">
        <v>0</v>
      </c>
      <c r="AQ338" s="38">
        <v>0</v>
      </c>
      <c r="AT338" s="38">
        <v>0</v>
      </c>
      <c r="AV338" s="38"/>
    </row>
    <row r="339" spans="1:49" ht="21.75" thickBot="1" x14ac:dyDescent="0.35">
      <c r="AV339" s="38"/>
    </row>
    <row r="340" spans="1:49" x14ac:dyDescent="0.3">
      <c r="A340" s="54">
        <v>68</v>
      </c>
      <c r="B340" s="55" t="s">
        <v>3325</v>
      </c>
      <c r="V340" s="38" t="s">
        <v>3504</v>
      </c>
      <c r="X340" s="39">
        <v>68</v>
      </c>
      <c r="Y340" s="39" t="s">
        <v>3505</v>
      </c>
      <c r="Z340" s="39" t="s">
        <v>3506</v>
      </c>
      <c r="AA340" s="39" t="s">
        <v>2987</v>
      </c>
      <c r="AB340" s="39" t="s">
        <v>2988</v>
      </c>
      <c r="AE340" s="38" t="s">
        <v>2988</v>
      </c>
      <c r="AH340" s="39" t="s">
        <v>2988</v>
      </c>
      <c r="AK340" s="38" t="s">
        <v>2988</v>
      </c>
      <c r="AN340" s="38" t="s">
        <v>2988</v>
      </c>
      <c r="AQ340" s="38" t="s">
        <v>2988</v>
      </c>
      <c r="AT340" s="38" t="s">
        <v>2988</v>
      </c>
      <c r="AV340" s="38"/>
      <c r="AW340" s="39"/>
    </row>
    <row r="341" spans="1:49" x14ac:dyDescent="0.3">
      <c r="A341" s="26"/>
      <c r="B341" s="56" t="s">
        <v>3184</v>
      </c>
      <c r="Y341" s="57" t="s">
        <v>3571</v>
      </c>
      <c r="Z341" s="57" t="str">
        <f>CONCATENATE(A341,Y341)</f>
        <v>ok</v>
      </c>
      <c r="AA341" s="58">
        <f>IF(Z341="xok",1,0)</f>
        <v>0</v>
      </c>
      <c r="AB341" s="58">
        <f>IF(Z341="x",1,0)</f>
        <v>0</v>
      </c>
      <c r="AE341" s="38">
        <v>0</v>
      </c>
      <c r="AH341" s="38">
        <v>0</v>
      </c>
      <c r="AK341" s="38">
        <v>0</v>
      </c>
      <c r="AN341" s="38">
        <v>0</v>
      </c>
      <c r="AQ341" s="38">
        <v>0</v>
      </c>
      <c r="AT341" s="38">
        <v>0</v>
      </c>
      <c r="AV341" s="38"/>
    </row>
    <row r="342" spans="1:49" x14ac:dyDescent="0.3">
      <c r="A342" s="26"/>
      <c r="B342" s="56" t="s">
        <v>3173</v>
      </c>
      <c r="Y342" s="57"/>
      <c r="Z342" s="57" t="str">
        <f>CONCATENATE(A342,Y342)</f>
        <v/>
      </c>
      <c r="AA342" s="58">
        <f>IF(Z342="xok",1,0)</f>
        <v>0</v>
      </c>
      <c r="AB342" s="58">
        <f>IF(Z342="x",1,0)</f>
        <v>0</v>
      </c>
      <c r="AE342" s="38">
        <v>0</v>
      </c>
      <c r="AH342" s="60">
        <v>1</v>
      </c>
      <c r="AK342" s="38">
        <v>0</v>
      </c>
      <c r="AN342" s="38">
        <v>0</v>
      </c>
      <c r="AQ342" s="38">
        <v>0</v>
      </c>
      <c r="AT342" s="38">
        <v>0</v>
      </c>
      <c r="AV342" s="38"/>
    </row>
    <row r="343" spans="1:49" ht="21.75" thickBot="1" x14ac:dyDescent="0.35">
      <c r="A343" s="27"/>
      <c r="B343" s="59" t="s">
        <v>3112</v>
      </c>
      <c r="Y343" s="57"/>
      <c r="Z343" s="57" t="str">
        <f>CONCATENATE(A343,Y343)</f>
        <v/>
      </c>
      <c r="AA343" s="58">
        <f>IF(Z343="xok",1,0)</f>
        <v>0</v>
      </c>
      <c r="AB343" s="58">
        <f>IF(Z343="x",1,0)</f>
        <v>0</v>
      </c>
      <c r="AE343" s="38">
        <v>0</v>
      </c>
      <c r="AH343" s="38">
        <v>0</v>
      </c>
      <c r="AK343" s="38">
        <v>0</v>
      </c>
      <c r="AN343" s="38">
        <v>0</v>
      </c>
      <c r="AQ343" s="61">
        <v>0</v>
      </c>
      <c r="AT343" s="38">
        <v>0</v>
      </c>
      <c r="AV343" s="38"/>
    </row>
    <row r="344" spans="1:49" ht="21.75" thickBot="1" x14ac:dyDescent="0.35">
      <c r="AV344" s="38"/>
    </row>
    <row r="345" spans="1:49" x14ac:dyDescent="0.3">
      <c r="A345" s="54">
        <v>69</v>
      </c>
      <c r="B345" s="55" t="s">
        <v>3326</v>
      </c>
      <c r="V345" s="38" t="s">
        <v>3504</v>
      </c>
      <c r="X345" s="39">
        <v>69</v>
      </c>
      <c r="Y345" s="39" t="s">
        <v>3505</v>
      </c>
      <c r="Z345" s="39" t="s">
        <v>3506</v>
      </c>
      <c r="AA345" s="39" t="s">
        <v>2987</v>
      </c>
      <c r="AB345" s="39" t="s">
        <v>2988</v>
      </c>
      <c r="AE345" s="38" t="s">
        <v>2988</v>
      </c>
      <c r="AH345" s="39" t="s">
        <v>2988</v>
      </c>
      <c r="AK345" s="38" t="s">
        <v>2988</v>
      </c>
      <c r="AN345" s="38" t="s">
        <v>2988</v>
      </c>
      <c r="AQ345" s="38" t="s">
        <v>2988</v>
      </c>
      <c r="AT345" s="38" t="s">
        <v>2988</v>
      </c>
      <c r="AV345" s="38"/>
      <c r="AW345" s="39"/>
    </row>
    <row r="346" spans="1:49" x14ac:dyDescent="0.3">
      <c r="A346" s="26"/>
      <c r="B346" s="56" t="s">
        <v>3327</v>
      </c>
      <c r="Y346" s="57"/>
      <c r="Z346" s="57" t="str">
        <f>CONCATENATE(A346,Y346)</f>
        <v/>
      </c>
      <c r="AA346" s="58">
        <f>IF(Z346="xok",1,0)</f>
        <v>0</v>
      </c>
      <c r="AB346" s="58">
        <f>IF(Z346="x",1,0)</f>
        <v>0</v>
      </c>
      <c r="AE346" s="38">
        <v>0</v>
      </c>
      <c r="AH346" s="38">
        <v>0</v>
      </c>
      <c r="AK346" s="38">
        <v>0</v>
      </c>
      <c r="AN346" s="38">
        <v>0</v>
      </c>
      <c r="AQ346" s="38">
        <v>0</v>
      </c>
      <c r="AT346" s="38">
        <v>0</v>
      </c>
      <c r="AV346" s="38"/>
    </row>
    <row r="347" spans="1:49" x14ac:dyDescent="0.3">
      <c r="A347" s="26"/>
      <c r="B347" s="56" t="s">
        <v>3328</v>
      </c>
      <c r="Y347" s="57"/>
      <c r="Z347" s="57" t="str">
        <f>CONCATENATE(A347,Y347)</f>
        <v/>
      </c>
      <c r="AA347" s="58">
        <f>IF(Z347="xok",1,0)</f>
        <v>0</v>
      </c>
      <c r="AB347" s="58">
        <f>IF(Z347="x",1,0)</f>
        <v>0</v>
      </c>
      <c r="AE347" s="38">
        <v>0</v>
      </c>
      <c r="AH347" s="38">
        <v>0</v>
      </c>
      <c r="AK347" s="38">
        <v>0</v>
      </c>
      <c r="AN347" s="38">
        <v>0</v>
      </c>
      <c r="AQ347" s="38">
        <v>0</v>
      </c>
      <c r="AT347" s="38">
        <v>0</v>
      </c>
      <c r="AV347" s="38"/>
    </row>
    <row r="348" spans="1:49" ht="21.75" thickBot="1" x14ac:dyDescent="0.35">
      <c r="A348" s="27"/>
      <c r="B348" s="59" t="s">
        <v>3329</v>
      </c>
      <c r="Y348" s="57" t="s">
        <v>3571</v>
      </c>
      <c r="Z348" s="57" t="str">
        <f>CONCATENATE(A348,Y348)</f>
        <v>ok</v>
      </c>
      <c r="AA348" s="58">
        <f>IF(Z348="xok",1,0)</f>
        <v>0</v>
      </c>
      <c r="AB348" s="58">
        <f>IF(Z348="x",1,0)</f>
        <v>0</v>
      </c>
      <c r="AE348" s="38">
        <v>0</v>
      </c>
      <c r="AH348" s="38">
        <v>0</v>
      </c>
      <c r="AK348" s="38">
        <v>0</v>
      </c>
      <c r="AN348" s="38">
        <v>0</v>
      </c>
      <c r="AQ348" s="38">
        <v>0</v>
      </c>
      <c r="AT348" s="38">
        <v>0</v>
      </c>
      <c r="AV348" s="38"/>
    </row>
    <row r="349" spans="1:49" ht="21.75" thickBot="1" x14ac:dyDescent="0.35">
      <c r="AV349" s="38"/>
    </row>
    <row r="350" spans="1:49" x14ac:dyDescent="0.3">
      <c r="A350" s="54">
        <v>70</v>
      </c>
      <c r="B350" s="55" t="s">
        <v>3330</v>
      </c>
      <c r="V350" s="38" t="s">
        <v>3504</v>
      </c>
      <c r="X350" s="39">
        <v>70</v>
      </c>
      <c r="Y350" s="39" t="s">
        <v>3505</v>
      </c>
      <c r="Z350" s="39" t="s">
        <v>3506</v>
      </c>
      <c r="AA350" s="39" t="s">
        <v>2987</v>
      </c>
      <c r="AB350" s="39" t="s">
        <v>2988</v>
      </c>
      <c r="AE350" s="38" t="s">
        <v>2988</v>
      </c>
      <c r="AH350" s="39" t="s">
        <v>2988</v>
      </c>
      <c r="AK350" s="38" t="s">
        <v>2988</v>
      </c>
      <c r="AN350" s="38" t="s">
        <v>2988</v>
      </c>
      <c r="AQ350" s="38" t="s">
        <v>2988</v>
      </c>
      <c r="AT350" s="38" t="s">
        <v>2988</v>
      </c>
      <c r="AV350" s="38"/>
      <c r="AW350" s="39"/>
    </row>
    <row r="351" spans="1:49" x14ac:dyDescent="0.3">
      <c r="A351" s="26"/>
      <c r="B351" s="56" t="s">
        <v>3331</v>
      </c>
      <c r="Y351" s="57"/>
      <c r="Z351" s="57" t="str">
        <f>CONCATENATE(A351,Y351)</f>
        <v/>
      </c>
      <c r="AA351" s="58">
        <f>IF(Z351="xok",1,0)</f>
        <v>0</v>
      </c>
      <c r="AB351" s="58">
        <f>IF(Z351="x",1,0)</f>
        <v>0</v>
      </c>
      <c r="AE351" s="38">
        <v>0</v>
      </c>
      <c r="AH351" s="38">
        <v>0</v>
      </c>
      <c r="AK351" s="38">
        <v>0</v>
      </c>
      <c r="AN351" s="38">
        <v>0</v>
      </c>
      <c r="AQ351" s="38">
        <v>0</v>
      </c>
      <c r="AT351" s="38">
        <v>0</v>
      </c>
      <c r="AV351" s="38"/>
    </row>
    <row r="352" spans="1:49" x14ac:dyDescent="0.3">
      <c r="A352" s="26"/>
      <c r="B352" s="56" t="s">
        <v>3332</v>
      </c>
      <c r="Y352" s="57" t="s">
        <v>3571</v>
      </c>
      <c r="Z352" s="57" t="str">
        <f>CONCATENATE(A352,Y352)</f>
        <v>ok</v>
      </c>
      <c r="AA352" s="58">
        <f>IF(Z352="xok",1,0)</f>
        <v>0</v>
      </c>
      <c r="AB352" s="58">
        <f>IF(Z352="x",1,0)</f>
        <v>0</v>
      </c>
      <c r="AE352" s="38">
        <v>0</v>
      </c>
      <c r="AH352" s="38">
        <v>0</v>
      </c>
      <c r="AK352" s="38">
        <v>0</v>
      </c>
      <c r="AN352" s="38">
        <v>0</v>
      </c>
      <c r="AQ352" s="38">
        <v>0</v>
      </c>
      <c r="AT352" s="38">
        <v>0</v>
      </c>
      <c r="AV352" s="38"/>
    </row>
    <row r="353" spans="1:49" ht="21.75" thickBot="1" x14ac:dyDescent="0.35">
      <c r="A353" s="27"/>
      <c r="B353" s="59" t="s">
        <v>3333</v>
      </c>
      <c r="Y353" s="57"/>
      <c r="Z353" s="57" t="str">
        <f>CONCATENATE(A353,Y353)</f>
        <v/>
      </c>
      <c r="AA353" s="58">
        <f>IF(Z353="xok",1,0)</f>
        <v>0</v>
      </c>
      <c r="AB353" s="58">
        <f>IF(Z353="x",1,0)</f>
        <v>0</v>
      </c>
      <c r="AE353" s="38">
        <v>0</v>
      </c>
      <c r="AH353" s="38">
        <v>0</v>
      </c>
      <c r="AK353" s="38">
        <v>0</v>
      </c>
      <c r="AN353" s="38">
        <v>0</v>
      </c>
      <c r="AQ353" s="38">
        <v>0</v>
      </c>
      <c r="AT353" s="38">
        <v>0</v>
      </c>
      <c r="AV353" s="38"/>
    </row>
    <row r="354" spans="1:49" ht="21.75" thickBot="1" x14ac:dyDescent="0.35">
      <c r="AV354" s="38"/>
    </row>
    <row r="355" spans="1:49" x14ac:dyDescent="0.3">
      <c r="A355" s="54">
        <v>71</v>
      </c>
      <c r="B355" s="55" t="s">
        <v>3334</v>
      </c>
      <c r="V355" s="38" t="s">
        <v>3504</v>
      </c>
      <c r="X355" s="39">
        <v>71</v>
      </c>
      <c r="Y355" s="39" t="s">
        <v>3505</v>
      </c>
      <c r="Z355" s="39" t="s">
        <v>3506</v>
      </c>
      <c r="AA355" s="39" t="s">
        <v>2987</v>
      </c>
      <c r="AB355" s="39" t="s">
        <v>2988</v>
      </c>
      <c r="AE355" s="38" t="s">
        <v>2988</v>
      </c>
      <c r="AH355" s="39" t="s">
        <v>2988</v>
      </c>
      <c r="AK355" s="38" t="s">
        <v>2988</v>
      </c>
      <c r="AN355" s="38" t="s">
        <v>2988</v>
      </c>
      <c r="AQ355" s="38" t="s">
        <v>2988</v>
      </c>
      <c r="AT355" s="38" t="s">
        <v>2988</v>
      </c>
      <c r="AV355" s="38"/>
      <c r="AW355" s="39"/>
    </row>
    <row r="356" spans="1:49" x14ac:dyDescent="0.3">
      <c r="A356" s="26"/>
      <c r="B356" s="56" t="s">
        <v>3335</v>
      </c>
      <c r="Y356" s="57"/>
      <c r="Z356" s="57" t="str">
        <f>CONCATENATE(A356,Y356)</f>
        <v/>
      </c>
      <c r="AA356" s="58">
        <f>IF(Z356="xok",1,0)</f>
        <v>0</v>
      </c>
      <c r="AB356" s="58">
        <f>IF(Z356="x",1,0)</f>
        <v>0</v>
      </c>
      <c r="AE356" s="38">
        <v>0</v>
      </c>
      <c r="AH356" s="38">
        <v>0</v>
      </c>
      <c r="AK356" s="38">
        <v>0</v>
      </c>
      <c r="AN356" s="38">
        <v>0</v>
      </c>
      <c r="AQ356" s="38">
        <v>0</v>
      </c>
      <c r="AT356" s="38">
        <v>0</v>
      </c>
      <c r="AV356" s="38"/>
    </row>
    <row r="357" spans="1:49" x14ac:dyDescent="0.3">
      <c r="A357" s="26"/>
      <c r="B357" s="56" t="s">
        <v>3336</v>
      </c>
      <c r="Y357" s="57" t="s">
        <v>3571</v>
      </c>
      <c r="Z357" s="57" t="str">
        <f>CONCATENATE(A357,Y357)</f>
        <v>ok</v>
      </c>
      <c r="AA357" s="58">
        <f>IF(Z357="xok",1,0)</f>
        <v>0</v>
      </c>
      <c r="AB357" s="58">
        <f>IF(Z357="x",1,0)</f>
        <v>0</v>
      </c>
      <c r="AE357" s="38">
        <v>0</v>
      </c>
      <c r="AH357" s="38">
        <v>0</v>
      </c>
      <c r="AK357" s="38">
        <v>0</v>
      </c>
      <c r="AN357" s="38">
        <v>0</v>
      </c>
      <c r="AQ357" s="38">
        <v>0</v>
      </c>
      <c r="AT357" s="38">
        <v>0</v>
      </c>
      <c r="AV357" s="38"/>
    </row>
    <row r="358" spans="1:49" ht="21.75" thickBot="1" x14ac:dyDescent="0.35">
      <c r="A358" s="27"/>
      <c r="B358" s="59" t="s">
        <v>3337</v>
      </c>
      <c r="Y358" s="57"/>
      <c r="Z358" s="57" t="str">
        <f>CONCATENATE(A358,Y358)</f>
        <v/>
      </c>
      <c r="AA358" s="58">
        <f>IF(Z358="xok",1,0)</f>
        <v>0</v>
      </c>
      <c r="AB358" s="58">
        <f>IF(Z358="x",1,0)</f>
        <v>0</v>
      </c>
      <c r="AE358" s="60">
        <v>1</v>
      </c>
      <c r="AH358" s="38">
        <v>0</v>
      </c>
      <c r="AK358" s="38">
        <v>0</v>
      </c>
      <c r="AN358" s="38">
        <v>0</v>
      </c>
      <c r="AQ358" s="38">
        <v>0</v>
      </c>
      <c r="AT358" s="38">
        <v>0</v>
      </c>
      <c r="AV358" s="38"/>
    </row>
    <row r="359" spans="1:49" ht="21.75" thickBot="1" x14ac:dyDescent="0.35">
      <c r="AV359" s="38"/>
    </row>
    <row r="360" spans="1:49" x14ac:dyDescent="0.3">
      <c r="A360" s="54">
        <v>72</v>
      </c>
      <c r="B360" s="55" t="s">
        <v>3338</v>
      </c>
      <c r="V360" s="38" t="s">
        <v>3504</v>
      </c>
      <c r="X360" s="39">
        <v>72</v>
      </c>
      <c r="Y360" s="39" t="s">
        <v>3505</v>
      </c>
      <c r="Z360" s="39" t="s">
        <v>3506</v>
      </c>
      <c r="AA360" s="39" t="s">
        <v>2987</v>
      </c>
      <c r="AB360" s="39" t="s">
        <v>2988</v>
      </c>
      <c r="AE360" s="38" t="s">
        <v>2988</v>
      </c>
      <c r="AH360" s="39" t="s">
        <v>2988</v>
      </c>
      <c r="AK360" s="38" t="s">
        <v>2988</v>
      </c>
      <c r="AN360" s="38" t="s">
        <v>2988</v>
      </c>
      <c r="AQ360" s="38" t="s">
        <v>2988</v>
      </c>
      <c r="AT360" s="38" t="s">
        <v>2988</v>
      </c>
      <c r="AW360" s="39"/>
    </row>
    <row r="361" spans="1:49" x14ac:dyDescent="0.3">
      <c r="A361" s="26"/>
      <c r="B361" s="56" t="s">
        <v>3113</v>
      </c>
      <c r="Y361" s="57"/>
      <c r="Z361" s="57" t="str">
        <f>CONCATENATE(A361,Y361)</f>
        <v/>
      </c>
      <c r="AA361" s="58">
        <f>IF(Z361="xok",1,0)</f>
        <v>0</v>
      </c>
      <c r="AB361" s="58">
        <f>IF(Z361="x",1,0)</f>
        <v>0</v>
      </c>
      <c r="AE361" s="38">
        <v>0</v>
      </c>
      <c r="AH361" s="38">
        <v>0</v>
      </c>
      <c r="AK361" s="38">
        <v>0</v>
      </c>
      <c r="AN361" s="38">
        <v>0</v>
      </c>
      <c r="AQ361" s="61">
        <v>0</v>
      </c>
      <c r="AT361" s="38">
        <v>0</v>
      </c>
    </row>
    <row r="362" spans="1:49" x14ac:dyDescent="0.3">
      <c r="A362" s="26"/>
      <c r="B362" s="56" t="s">
        <v>3112</v>
      </c>
      <c r="Y362" s="57" t="s">
        <v>3571</v>
      </c>
      <c r="Z362" s="57" t="str">
        <f>CONCATENATE(A362,Y362)</f>
        <v>ok</v>
      </c>
      <c r="AA362" s="58">
        <f>IF(Z362="xok",1,0)</f>
        <v>0</v>
      </c>
      <c r="AB362" s="58">
        <f>IF(Z362="x",1,0)</f>
        <v>0</v>
      </c>
      <c r="AE362" s="38">
        <v>0</v>
      </c>
      <c r="AH362" s="38">
        <v>0</v>
      </c>
      <c r="AK362" s="38">
        <v>0</v>
      </c>
      <c r="AN362" s="38">
        <v>0</v>
      </c>
      <c r="AQ362" s="38">
        <v>0</v>
      </c>
      <c r="AT362" s="38">
        <v>0</v>
      </c>
    </row>
    <row r="363" spans="1:49" ht="21.75" thickBot="1" x14ac:dyDescent="0.35">
      <c r="A363" s="27"/>
      <c r="B363" s="59" t="s">
        <v>3144</v>
      </c>
      <c r="Y363" s="57"/>
      <c r="Z363" s="57" t="str">
        <f>CONCATENATE(A363,Y363)</f>
        <v/>
      </c>
      <c r="AA363" s="58">
        <f>IF(Z363="xok",1,0)</f>
        <v>0</v>
      </c>
      <c r="AB363" s="58">
        <f>IF(Z363="x",1,0)</f>
        <v>0</v>
      </c>
      <c r="AE363" s="60">
        <v>1</v>
      </c>
      <c r="AH363" s="38">
        <v>0</v>
      </c>
      <c r="AK363" s="38">
        <v>0</v>
      </c>
      <c r="AN363" s="38">
        <v>0</v>
      </c>
      <c r="AQ363" s="38">
        <v>0</v>
      </c>
      <c r="AT363" s="38">
        <v>0</v>
      </c>
    </row>
    <row r="364" spans="1:49" ht="21.75" thickBot="1" x14ac:dyDescent="0.35">
      <c r="AV364" s="38"/>
    </row>
    <row r="365" spans="1:49" ht="42" customHeight="1" x14ac:dyDescent="0.3">
      <c r="A365" s="54">
        <v>73</v>
      </c>
      <c r="B365" s="62" t="s">
        <v>2979</v>
      </c>
      <c r="V365" s="38" t="s">
        <v>3504</v>
      </c>
      <c r="X365" s="39">
        <v>73</v>
      </c>
      <c r="Y365" s="39" t="s">
        <v>3505</v>
      </c>
      <c r="Z365" s="39" t="s">
        <v>3506</v>
      </c>
      <c r="AA365" s="39" t="s">
        <v>2987</v>
      </c>
      <c r="AB365" s="39" t="s">
        <v>2988</v>
      </c>
      <c r="AE365" s="38" t="s">
        <v>2988</v>
      </c>
      <c r="AH365" s="39" t="s">
        <v>2988</v>
      </c>
      <c r="AK365" s="38" t="s">
        <v>2988</v>
      </c>
      <c r="AN365" s="38" t="s">
        <v>2988</v>
      </c>
      <c r="AQ365" s="38" t="s">
        <v>2988</v>
      </c>
      <c r="AT365" s="38" t="s">
        <v>2988</v>
      </c>
      <c r="AV365" s="38"/>
      <c r="AW365" s="39"/>
    </row>
    <row r="366" spans="1:49" x14ac:dyDescent="0.3">
      <c r="A366" s="26"/>
      <c r="B366" s="56" t="s">
        <v>3339</v>
      </c>
      <c r="Y366" s="57"/>
      <c r="Z366" s="57" t="str">
        <f>CONCATENATE(A366,Y366)</f>
        <v/>
      </c>
      <c r="AA366" s="58">
        <f>IF(Z366="xok",1,0)</f>
        <v>0</v>
      </c>
      <c r="AB366" s="58">
        <f>IF(Z366="x",1,0)</f>
        <v>0</v>
      </c>
      <c r="AE366" s="38">
        <v>0</v>
      </c>
      <c r="AH366" s="38">
        <v>0</v>
      </c>
      <c r="AK366" s="38">
        <v>0</v>
      </c>
      <c r="AN366" s="38">
        <v>0</v>
      </c>
      <c r="AQ366" s="38">
        <v>0</v>
      </c>
      <c r="AT366" s="38">
        <v>0</v>
      </c>
      <c r="AV366" s="38"/>
    </row>
    <row r="367" spans="1:49" x14ac:dyDescent="0.3">
      <c r="A367" s="26"/>
      <c r="B367" s="56" t="s">
        <v>3340</v>
      </c>
      <c r="Y367" s="57"/>
      <c r="Z367" s="57" t="str">
        <f>CONCATENATE(A367,Y367)</f>
        <v/>
      </c>
      <c r="AA367" s="58">
        <f>IF(Z367="xok",1,0)</f>
        <v>0</v>
      </c>
      <c r="AB367" s="58">
        <f>IF(Z367="x",1,0)</f>
        <v>0</v>
      </c>
      <c r="AE367" s="60">
        <v>1</v>
      </c>
      <c r="AH367" s="38">
        <v>0</v>
      </c>
      <c r="AK367" s="60">
        <v>1</v>
      </c>
      <c r="AN367" s="60">
        <v>1</v>
      </c>
      <c r="AQ367" s="38">
        <v>0</v>
      </c>
      <c r="AT367" s="38">
        <v>0</v>
      </c>
      <c r="AV367" s="38"/>
    </row>
    <row r="368" spans="1:49" ht="21.75" thickBot="1" x14ac:dyDescent="0.35">
      <c r="A368" s="27"/>
      <c r="B368" s="59" t="s">
        <v>3341</v>
      </c>
      <c r="Y368" s="57" t="s">
        <v>3571</v>
      </c>
      <c r="Z368" s="57" t="str">
        <f>CONCATENATE(A368,Y368)</f>
        <v>ok</v>
      </c>
      <c r="AA368" s="58">
        <f>IF(Z368="xok",1,0)</f>
        <v>0</v>
      </c>
      <c r="AB368" s="58">
        <f>IF(Z368="x",1,0)</f>
        <v>0</v>
      </c>
      <c r="AE368" s="38">
        <v>0</v>
      </c>
      <c r="AH368" s="38">
        <v>0</v>
      </c>
      <c r="AK368" s="38">
        <v>0</v>
      </c>
      <c r="AN368" s="38">
        <v>0</v>
      </c>
      <c r="AQ368" s="38">
        <v>0</v>
      </c>
      <c r="AT368" s="38">
        <v>0</v>
      </c>
      <c r="AV368" s="38"/>
    </row>
    <row r="369" spans="1:49" ht="21.75" thickBot="1" x14ac:dyDescent="0.35">
      <c r="AV369" s="38"/>
    </row>
    <row r="370" spans="1:49" ht="39.75" customHeight="1" x14ac:dyDescent="0.3">
      <c r="A370" s="54">
        <v>74</v>
      </c>
      <c r="B370" s="62" t="s">
        <v>3342</v>
      </c>
      <c r="V370" s="38" t="s">
        <v>3504</v>
      </c>
      <c r="X370" s="39">
        <v>74</v>
      </c>
      <c r="Y370" s="39" t="s">
        <v>3505</v>
      </c>
      <c r="Z370" s="39" t="s">
        <v>3506</v>
      </c>
      <c r="AA370" s="39" t="s">
        <v>2987</v>
      </c>
      <c r="AB370" s="39" t="s">
        <v>2988</v>
      </c>
      <c r="AE370" s="38" t="s">
        <v>2988</v>
      </c>
      <c r="AH370" s="39" t="s">
        <v>2988</v>
      </c>
      <c r="AK370" s="38" t="s">
        <v>2988</v>
      </c>
      <c r="AN370" s="38" t="s">
        <v>2988</v>
      </c>
      <c r="AQ370" s="38" t="s">
        <v>2988</v>
      </c>
      <c r="AT370" s="38" t="s">
        <v>2988</v>
      </c>
      <c r="AV370" s="38"/>
      <c r="AW370" s="39"/>
    </row>
    <row r="371" spans="1:49" x14ac:dyDescent="0.3">
      <c r="A371" s="26"/>
      <c r="B371" s="56" t="s">
        <v>3343</v>
      </c>
      <c r="Y371" s="57"/>
      <c r="Z371" s="57" t="str">
        <f>CONCATENATE(A371,Y371)</f>
        <v/>
      </c>
      <c r="AA371" s="58">
        <f>IF(Z371="xok",1,0)</f>
        <v>0</v>
      </c>
      <c r="AB371" s="58">
        <f>IF(Z371="x",1,0)</f>
        <v>0</v>
      </c>
      <c r="AE371" s="38">
        <v>0</v>
      </c>
      <c r="AH371" s="38">
        <v>0</v>
      </c>
      <c r="AK371" s="38">
        <v>0</v>
      </c>
      <c r="AN371" s="38">
        <v>0</v>
      </c>
      <c r="AQ371" s="38">
        <v>0</v>
      </c>
      <c r="AT371" s="38">
        <v>0</v>
      </c>
      <c r="AV371" s="38"/>
    </row>
    <row r="372" spans="1:49" x14ac:dyDescent="0.3">
      <c r="A372" s="26"/>
      <c r="B372" s="56" t="s">
        <v>3344</v>
      </c>
      <c r="Y372" s="57" t="s">
        <v>3571</v>
      </c>
      <c r="Z372" s="57" t="str">
        <f>CONCATENATE(A372,Y372)</f>
        <v>ok</v>
      </c>
      <c r="AA372" s="58">
        <f>IF(Z372="xok",1,0)</f>
        <v>0</v>
      </c>
      <c r="AB372" s="58">
        <f>IF(Z372="x",1,0)</f>
        <v>0</v>
      </c>
      <c r="AE372" s="38">
        <v>0</v>
      </c>
      <c r="AH372" s="38">
        <v>0</v>
      </c>
      <c r="AK372" s="38">
        <v>0</v>
      </c>
      <c r="AN372" s="38">
        <v>0</v>
      </c>
      <c r="AQ372" s="38">
        <v>0</v>
      </c>
      <c r="AT372" s="38">
        <v>0</v>
      </c>
      <c r="AV372" s="38"/>
    </row>
    <row r="373" spans="1:49" ht="21.75" thickBot="1" x14ac:dyDescent="0.35">
      <c r="A373" s="27"/>
      <c r="B373" s="59" t="s">
        <v>3345</v>
      </c>
      <c r="Y373" s="57"/>
      <c r="Z373" s="57" t="str">
        <f>CONCATENATE(A373,Y373)</f>
        <v/>
      </c>
      <c r="AA373" s="58">
        <f>IF(Z373="xok",1,0)</f>
        <v>0</v>
      </c>
      <c r="AB373" s="58">
        <f>IF(Z373="x",1,0)</f>
        <v>0</v>
      </c>
      <c r="AE373" s="38">
        <v>0</v>
      </c>
      <c r="AH373" s="38">
        <v>0</v>
      </c>
      <c r="AK373" s="38">
        <v>0</v>
      </c>
      <c r="AN373" s="38">
        <v>0</v>
      </c>
      <c r="AQ373" s="38">
        <v>0</v>
      </c>
      <c r="AT373" s="38">
        <v>0</v>
      </c>
      <c r="AV373" s="38"/>
    </row>
    <row r="374" spans="1:49" ht="21.75" thickBot="1" x14ac:dyDescent="0.35">
      <c r="AV374" s="38"/>
    </row>
    <row r="375" spans="1:49" x14ac:dyDescent="0.3">
      <c r="A375" s="54">
        <v>75</v>
      </c>
      <c r="B375" s="55" t="s">
        <v>3346</v>
      </c>
      <c r="V375" s="38" t="s">
        <v>3504</v>
      </c>
      <c r="X375" s="39">
        <v>75</v>
      </c>
      <c r="Y375" s="39" t="s">
        <v>3505</v>
      </c>
      <c r="Z375" s="39" t="s">
        <v>3506</v>
      </c>
      <c r="AA375" s="39" t="s">
        <v>2987</v>
      </c>
      <c r="AB375" s="39" t="s">
        <v>2988</v>
      </c>
      <c r="AE375" s="38" t="s">
        <v>2988</v>
      </c>
      <c r="AH375" s="39" t="s">
        <v>2988</v>
      </c>
      <c r="AK375" s="38" t="s">
        <v>2988</v>
      </c>
      <c r="AN375" s="38" t="s">
        <v>2988</v>
      </c>
      <c r="AQ375" s="38" t="s">
        <v>2988</v>
      </c>
      <c r="AT375" s="38" t="s">
        <v>2988</v>
      </c>
      <c r="AW375" s="39"/>
    </row>
    <row r="376" spans="1:49" x14ac:dyDescent="0.3">
      <c r="A376" s="26"/>
      <c r="B376" s="56" t="s">
        <v>3145</v>
      </c>
      <c r="Y376" s="57"/>
      <c r="Z376" s="57" t="str">
        <f>CONCATENATE(A376,Y376)</f>
        <v/>
      </c>
      <c r="AA376" s="58">
        <f>IF(Z376="xok",1,0)</f>
        <v>0</v>
      </c>
      <c r="AB376" s="58">
        <f>IF(Z376="x",1,0)</f>
        <v>0</v>
      </c>
      <c r="AE376" s="38">
        <v>0</v>
      </c>
      <c r="AH376" s="38">
        <v>0</v>
      </c>
      <c r="AK376" s="38">
        <v>0</v>
      </c>
      <c r="AN376" s="38">
        <v>0</v>
      </c>
      <c r="AQ376" s="61">
        <v>0</v>
      </c>
      <c r="AT376" s="38">
        <v>0</v>
      </c>
    </row>
    <row r="377" spans="1:49" x14ac:dyDescent="0.3">
      <c r="A377" s="26"/>
      <c r="B377" s="56" t="s">
        <v>3347</v>
      </c>
      <c r="Y377" s="57"/>
      <c r="Z377" s="57" t="str">
        <f>CONCATENATE(A377,Y377)</f>
        <v/>
      </c>
      <c r="AA377" s="58">
        <f>IF(Z377="xok",1,0)</f>
        <v>0</v>
      </c>
      <c r="AB377" s="58">
        <f>IF(Z377="x",1,0)</f>
        <v>0</v>
      </c>
      <c r="AE377" s="38">
        <v>0</v>
      </c>
      <c r="AH377" s="38">
        <v>0</v>
      </c>
      <c r="AK377" s="38">
        <v>0</v>
      </c>
      <c r="AN377" s="38">
        <v>0</v>
      </c>
      <c r="AQ377" s="61">
        <v>0</v>
      </c>
      <c r="AT377" s="38">
        <v>0</v>
      </c>
    </row>
    <row r="378" spans="1:49" ht="21.75" thickBot="1" x14ac:dyDescent="0.35">
      <c r="A378" s="27"/>
      <c r="B378" s="59" t="s">
        <v>3348</v>
      </c>
      <c r="Y378" s="57" t="s">
        <v>3571</v>
      </c>
      <c r="Z378" s="57" t="str">
        <f>CONCATENATE(A378,Y378)</f>
        <v>ok</v>
      </c>
      <c r="AA378" s="58">
        <f>IF(Z378="xok",1,0)</f>
        <v>0</v>
      </c>
      <c r="AB378" s="58">
        <f>IF(Z378="x",1,0)</f>
        <v>0</v>
      </c>
      <c r="AE378" s="38">
        <v>0</v>
      </c>
      <c r="AH378" s="38">
        <v>0</v>
      </c>
      <c r="AK378" s="38">
        <v>0</v>
      </c>
      <c r="AN378" s="38">
        <v>0</v>
      </c>
      <c r="AQ378" s="38">
        <v>0</v>
      </c>
      <c r="AT378" s="38">
        <v>0</v>
      </c>
    </row>
    <row r="379" spans="1:49" ht="21.75" thickBot="1" x14ac:dyDescent="0.35">
      <c r="AV379" s="38"/>
    </row>
    <row r="380" spans="1:49" x14ac:dyDescent="0.3">
      <c r="A380" s="54">
        <v>76</v>
      </c>
      <c r="B380" s="55" t="s">
        <v>3349</v>
      </c>
      <c r="V380" s="38" t="s">
        <v>3504</v>
      </c>
      <c r="X380" s="39">
        <v>76</v>
      </c>
      <c r="Y380" s="39" t="s">
        <v>3505</v>
      </c>
      <c r="Z380" s="39" t="s">
        <v>3506</v>
      </c>
      <c r="AA380" s="39" t="s">
        <v>2987</v>
      </c>
      <c r="AB380" s="39" t="s">
        <v>2988</v>
      </c>
      <c r="AE380" s="38" t="s">
        <v>2988</v>
      </c>
      <c r="AH380" s="39" t="s">
        <v>2988</v>
      </c>
      <c r="AK380" s="38" t="s">
        <v>2988</v>
      </c>
      <c r="AN380" s="38" t="s">
        <v>2988</v>
      </c>
      <c r="AQ380" s="38" t="s">
        <v>2988</v>
      </c>
      <c r="AT380" s="38" t="s">
        <v>2988</v>
      </c>
      <c r="AV380" s="38"/>
      <c r="AW380" s="39"/>
    </row>
    <row r="381" spans="1:49" x14ac:dyDescent="0.3">
      <c r="A381" s="26"/>
      <c r="B381" s="56" t="s">
        <v>3198</v>
      </c>
      <c r="Y381" s="57" t="s">
        <v>3571</v>
      </c>
      <c r="Z381" s="57" t="str">
        <f>CONCATENATE(A381,Y381)</f>
        <v>ok</v>
      </c>
      <c r="AA381" s="58">
        <f>IF(Z381="xok",1,0)</f>
        <v>0</v>
      </c>
      <c r="AB381" s="58">
        <f>IF(Z381="x",1,0)</f>
        <v>0</v>
      </c>
      <c r="AE381" s="38">
        <v>0</v>
      </c>
      <c r="AH381" s="38">
        <v>0</v>
      </c>
      <c r="AK381" s="38">
        <v>0</v>
      </c>
      <c r="AN381" s="38">
        <v>0</v>
      </c>
      <c r="AQ381" s="38">
        <v>0</v>
      </c>
      <c r="AT381" s="38">
        <v>0</v>
      </c>
      <c r="AV381" s="38"/>
    </row>
    <row r="382" spans="1:49" x14ac:dyDescent="0.3">
      <c r="A382" s="26"/>
      <c r="B382" s="56" t="s">
        <v>3111</v>
      </c>
      <c r="Y382" s="57"/>
      <c r="Z382" s="57" t="str">
        <f>CONCATENATE(A382,Y382)</f>
        <v/>
      </c>
      <c r="AA382" s="58">
        <f>IF(Z382="xok",1,0)</f>
        <v>0</v>
      </c>
      <c r="AB382" s="58">
        <f>IF(Z382="x",1,0)</f>
        <v>0</v>
      </c>
      <c r="AE382" s="38">
        <v>0</v>
      </c>
      <c r="AH382" s="38">
        <v>0</v>
      </c>
      <c r="AK382" s="38">
        <v>0</v>
      </c>
      <c r="AN382" s="38">
        <v>0</v>
      </c>
      <c r="AQ382" s="38">
        <v>0</v>
      </c>
      <c r="AT382" s="38">
        <v>0</v>
      </c>
      <c r="AV382" s="38"/>
    </row>
    <row r="383" spans="1:49" ht="21.75" thickBot="1" x14ac:dyDescent="0.35">
      <c r="A383" s="27"/>
      <c r="B383" s="59" t="s">
        <v>3144</v>
      </c>
      <c r="Y383" s="57"/>
      <c r="Z383" s="57" t="str">
        <f>CONCATENATE(A383,Y383)</f>
        <v/>
      </c>
      <c r="AA383" s="58">
        <f>IF(Z383="xok",1,0)</f>
        <v>0</v>
      </c>
      <c r="AB383" s="58">
        <f>IF(Z383="x",1,0)</f>
        <v>0</v>
      </c>
      <c r="AE383" s="38">
        <v>0</v>
      </c>
      <c r="AH383" s="38">
        <v>0</v>
      </c>
      <c r="AK383" s="38">
        <v>0</v>
      </c>
      <c r="AN383" s="38">
        <v>0</v>
      </c>
      <c r="AQ383" s="38">
        <v>0</v>
      </c>
      <c r="AT383" s="38">
        <v>0</v>
      </c>
      <c r="AV383" s="38"/>
    </row>
    <row r="384" spans="1:49" ht="21.75" thickBot="1" x14ac:dyDescent="0.35">
      <c r="AV384" s="38"/>
    </row>
    <row r="385" spans="1:49" x14ac:dyDescent="0.3">
      <c r="A385" s="54">
        <v>77</v>
      </c>
      <c r="B385" s="55" t="s">
        <v>3350</v>
      </c>
      <c r="V385" s="38" t="s">
        <v>3504</v>
      </c>
      <c r="X385" s="39">
        <v>77</v>
      </c>
      <c r="Y385" s="39" t="s">
        <v>3505</v>
      </c>
      <c r="Z385" s="39" t="s">
        <v>3506</v>
      </c>
      <c r="AA385" s="39" t="s">
        <v>2987</v>
      </c>
      <c r="AB385" s="39" t="s">
        <v>2988</v>
      </c>
      <c r="AE385" s="38" t="s">
        <v>2988</v>
      </c>
      <c r="AH385" s="39" t="s">
        <v>2988</v>
      </c>
      <c r="AK385" s="38" t="s">
        <v>2988</v>
      </c>
      <c r="AN385" s="38" t="s">
        <v>2988</v>
      </c>
      <c r="AQ385" s="38" t="s">
        <v>2988</v>
      </c>
      <c r="AT385" s="38" t="s">
        <v>2988</v>
      </c>
      <c r="AV385" s="38"/>
      <c r="AW385" s="39"/>
    </row>
    <row r="386" spans="1:49" x14ac:dyDescent="0.3">
      <c r="A386" s="26"/>
      <c r="B386" s="56" t="s">
        <v>3351</v>
      </c>
      <c r="Y386" s="57"/>
      <c r="Z386" s="57" t="str">
        <f>CONCATENATE(A386,Y386)</f>
        <v/>
      </c>
      <c r="AA386" s="58">
        <f>IF(Z386="xok",1,0)</f>
        <v>0</v>
      </c>
      <c r="AB386" s="58">
        <f>IF(Z386="x",1,0)</f>
        <v>0</v>
      </c>
      <c r="AE386" s="38">
        <v>0</v>
      </c>
      <c r="AH386" s="38">
        <v>0</v>
      </c>
      <c r="AK386" s="38">
        <v>0</v>
      </c>
      <c r="AN386" s="38">
        <v>0</v>
      </c>
      <c r="AQ386" s="38">
        <v>0</v>
      </c>
      <c r="AT386" s="38">
        <v>0</v>
      </c>
      <c r="AV386" s="38"/>
    </row>
    <row r="387" spans="1:49" x14ac:dyDescent="0.3">
      <c r="A387" s="26"/>
      <c r="B387" s="56" t="s">
        <v>3572</v>
      </c>
      <c r="Y387" s="57" t="s">
        <v>3571</v>
      </c>
      <c r="Z387" s="57" t="str">
        <f>CONCATENATE(A387,Y387)</f>
        <v>ok</v>
      </c>
      <c r="AA387" s="58">
        <f>IF(Z387="xok",1,0)</f>
        <v>0</v>
      </c>
      <c r="AB387" s="58">
        <f>IF(Z387="x",1,0)</f>
        <v>0</v>
      </c>
      <c r="AE387" s="38">
        <v>0</v>
      </c>
      <c r="AH387" s="38">
        <v>0</v>
      </c>
      <c r="AK387" s="38">
        <v>0</v>
      </c>
      <c r="AN387" s="38">
        <v>0</v>
      </c>
      <c r="AQ387" s="38">
        <v>0</v>
      </c>
      <c r="AT387" s="38">
        <v>0</v>
      </c>
      <c r="AV387" s="38"/>
    </row>
    <row r="388" spans="1:49" ht="21.75" thickBot="1" x14ac:dyDescent="0.35">
      <c r="A388" s="27"/>
      <c r="B388" s="59" t="s">
        <v>3352</v>
      </c>
      <c r="Y388" s="57"/>
      <c r="Z388" s="57" t="str">
        <f>CONCATENATE(A388,Y388)</f>
        <v/>
      </c>
      <c r="AA388" s="58">
        <f>IF(Z388="xok",1,0)</f>
        <v>0</v>
      </c>
      <c r="AB388" s="58">
        <f>IF(Z388="x",1,0)</f>
        <v>0</v>
      </c>
      <c r="AE388" s="38">
        <v>0</v>
      </c>
      <c r="AH388" s="38">
        <v>0</v>
      </c>
      <c r="AK388" s="38">
        <v>0</v>
      </c>
      <c r="AN388" s="38">
        <v>0</v>
      </c>
      <c r="AQ388" s="38">
        <v>0</v>
      </c>
      <c r="AT388" s="38">
        <v>0</v>
      </c>
      <c r="AV388" s="38"/>
    </row>
    <row r="389" spans="1:49" ht="21.75" thickBot="1" x14ac:dyDescent="0.35">
      <c r="AV389" s="38"/>
    </row>
    <row r="390" spans="1:49" ht="58.5" customHeight="1" x14ac:dyDescent="0.3">
      <c r="A390" s="54">
        <v>78</v>
      </c>
      <c r="B390" s="63" t="s">
        <v>3353</v>
      </c>
      <c r="V390" s="38" t="s">
        <v>3504</v>
      </c>
      <c r="X390" s="39">
        <v>78</v>
      </c>
      <c r="Y390" s="39" t="s">
        <v>3505</v>
      </c>
      <c r="Z390" s="39" t="s">
        <v>3506</v>
      </c>
      <c r="AA390" s="39" t="s">
        <v>2987</v>
      </c>
      <c r="AB390" s="39" t="s">
        <v>2988</v>
      </c>
      <c r="AE390" s="38" t="s">
        <v>2988</v>
      </c>
      <c r="AH390" s="39" t="s">
        <v>2988</v>
      </c>
      <c r="AK390" s="38" t="s">
        <v>2988</v>
      </c>
      <c r="AN390" s="38" t="s">
        <v>2988</v>
      </c>
      <c r="AQ390" s="38" t="s">
        <v>2988</v>
      </c>
      <c r="AT390" s="38" t="s">
        <v>2988</v>
      </c>
      <c r="AW390" s="39"/>
    </row>
    <row r="391" spans="1:49" x14ac:dyDescent="0.3">
      <c r="A391" s="26"/>
      <c r="B391" s="56" t="s">
        <v>3354</v>
      </c>
      <c r="Y391" s="57" t="s">
        <v>3571</v>
      </c>
      <c r="Z391" s="57" t="str">
        <f>CONCATENATE(A391,Y391)</f>
        <v>ok</v>
      </c>
      <c r="AA391" s="58">
        <f>IF(Z391="xok",1,0)</f>
        <v>0</v>
      </c>
      <c r="AB391" s="58">
        <f>IF(Z391="x",1,0)</f>
        <v>0</v>
      </c>
      <c r="AE391" s="38">
        <v>0</v>
      </c>
      <c r="AH391" s="38">
        <v>0</v>
      </c>
      <c r="AK391" s="38">
        <v>0</v>
      </c>
      <c r="AN391" s="38">
        <v>0</v>
      </c>
      <c r="AQ391" s="38">
        <v>0</v>
      </c>
      <c r="AT391" s="38">
        <v>0</v>
      </c>
    </row>
    <row r="392" spans="1:49" x14ac:dyDescent="0.3">
      <c r="A392" s="26"/>
      <c r="B392" s="56" t="s">
        <v>3355</v>
      </c>
      <c r="Y392" s="57"/>
      <c r="Z392" s="57" t="str">
        <f>CONCATENATE(A392,Y392)</f>
        <v/>
      </c>
      <c r="AA392" s="58">
        <f>IF(Z392="xok",1,0)</f>
        <v>0</v>
      </c>
      <c r="AB392" s="58">
        <f>IF(Z392="x",1,0)</f>
        <v>0</v>
      </c>
      <c r="AE392" s="38">
        <v>0</v>
      </c>
      <c r="AH392" s="38">
        <v>0</v>
      </c>
      <c r="AK392" s="38">
        <v>0</v>
      </c>
      <c r="AN392" s="38">
        <v>0</v>
      </c>
      <c r="AQ392" s="38">
        <v>0</v>
      </c>
      <c r="AT392" s="38">
        <v>0</v>
      </c>
    </row>
    <row r="393" spans="1:49" ht="21.75" thickBot="1" x14ac:dyDescent="0.35">
      <c r="A393" s="27"/>
      <c r="B393" s="59" t="s">
        <v>3356</v>
      </c>
      <c r="Y393" s="57"/>
      <c r="Z393" s="57" t="str">
        <f>CONCATENATE(A393,Y393)</f>
        <v/>
      </c>
      <c r="AA393" s="58">
        <f>IF(Z393="xok",1,0)</f>
        <v>0</v>
      </c>
      <c r="AB393" s="58">
        <f>IF(Z393="x",1,0)</f>
        <v>0</v>
      </c>
      <c r="AE393" s="38">
        <v>0</v>
      </c>
      <c r="AH393" s="38">
        <v>0</v>
      </c>
      <c r="AK393" s="38">
        <v>0</v>
      </c>
      <c r="AN393" s="38">
        <v>0</v>
      </c>
      <c r="AQ393" s="61">
        <v>0</v>
      </c>
      <c r="AT393" s="38">
        <v>0</v>
      </c>
    </row>
    <row r="394" spans="1:49" ht="21.75" thickBot="1" x14ac:dyDescent="0.35">
      <c r="AV394" s="38"/>
    </row>
    <row r="395" spans="1:49" x14ac:dyDescent="0.3">
      <c r="A395" s="54">
        <v>79</v>
      </c>
      <c r="B395" s="55" t="s">
        <v>3357</v>
      </c>
      <c r="V395" s="38" t="s">
        <v>3504</v>
      </c>
      <c r="X395" s="39">
        <v>79</v>
      </c>
      <c r="Y395" s="39" t="s">
        <v>3505</v>
      </c>
      <c r="Z395" s="39" t="s">
        <v>3506</v>
      </c>
      <c r="AA395" s="39" t="s">
        <v>2987</v>
      </c>
      <c r="AB395" s="39" t="s">
        <v>2988</v>
      </c>
      <c r="AE395" s="38" t="s">
        <v>2988</v>
      </c>
      <c r="AH395" s="39" t="s">
        <v>2988</v>
      </c>
      <c r="AK395" s="38" t="s">
        <v>2988</v>
      </c>
      <c r="AN395" s="38" t="s">
        <v>2988</v>
      </c>
      <c r="AQ395" s="38" t="s">
        <v>2988</v>
      </c>
      <c r="AT395" s="38" t="s">
        <v>2988</v>
      </c>
      <c r="AV395" s="38"/>
      <c r="AW395" s="39"/>
    </row>
    <row r="396" spans="1:49" x14ac:dyDescent="0.3">
      <c r="A396" s="26"/>
      <c r="B396" s="56" t="s">
        <v>3358</v>
      </c>
      <c r="Y396" s="57" t="s">
        <v>3571</v>
      </c>
      <c r="Z396" s="57" t="str">
        <f>CONCATENATE(A396,Y396)</f>
        <v>ok</v>
      </c>
      <c r="AA396" s="58">
        <f>IF(Z396="xok",1,0)</f>
        <v>0</v>
      </c>
      <c r="AB396" s="58">
        <f>IF(Z396="x",1,0)</f>
        <v>0</v>
      </c>
      <c r="AE396" s="38">
        <v>0</v>
      </c>
      <c r="AH396" s="38">
        <v>0</v>
      </c>
      <c r="AK396" s="38">
        <v>0</v>
      </c>
      <c r="AN396" s="38">
        <v>0</v>
      </c>
      <c r="AQ396" s="38">
        <v>0</v>
      </c>
      <c r="AT396" s="38">
        <v>0</v>
      </c>
      <c r="AV396" s="38"/>
    </row>
    <row r="397" spans="1:49" x14ac:dyDescent="0.3">
      <c r="A397" s="26"/>
      <c r="B397" s="56" t="s">
        <v>3359</v>
      </c>
      <c r="Y397" s="57"/>
      <c r="Z397" s="57" t="str">
        <f>CONCATENATE(A397,Y397)</f>
        <v/>
      </c>
      <c r="AA397" s="58">
        <f>IF(Z397="xok",1,0)</f>
        <v>0</v>
      </c>
      <c r="AB397" s="58">
        <f>IF(Z397="x",1,0)</f>
        <v>0</v>
      </c>
      <c r="AE397" s="38">
        <v>0</v>
      </c>
      <c r="AH397" s="38">
        <v>0</v>
      </c>
      <c r="AK397" s="38">
        <v>0</v>
      </c>
      <c r="AN397" s="38">
        <v>0</v>
      </c>
      <c r="AQ397" s="38">
        <v>0</v>
      </c>
      <c r="AT397" s="38">
        <v>0</v>
      </c>
      <c r="AV397" s="38"/>
    </row>
    <row r="398" spans="1:49" ht="21.75" thickBot="1" x14ac:dyDescent="0.35">
      <c r="A398" s="27"/>
      <c r="B398" s="59" t="s">
        <v>3360</v>
      </c>
      <c r="Y398" s="57"/>
      <c r="Z398" s="57" t="str">
        <f>CONCATENATE(A398,Y398)</f>
        <v/>
      </c>
      <c r="AA398" s="58">
        <f>IF(Z398="xok",1,0)</f>
        <v>0</v>
      </c>
      <c r="AB398" s="58">
        <f>IF(Z398="x",1,0)</f>
        <v>0</v>
      </c>
      <c r="AE398" s="38">
        <v>0</v>
      </c>
      <c r="AH398" s="38">
        <v>0</v>
      </c>
      <c r="AK398" s="38">
        <v>0</v>
      </c>
      <c r="AN398" s="38">
        <v>0</v>
      </c>
      <c r="AQ398" s="38">
        <v>0</v>
      </c>
      <c r="AT398" s="38">
        <v>0</v>
      </c>
      <c r="AV398" s="38"/>
    </row>
    <row r="399" spans="1:49" ht="21.75" thickBot="1" x14ac:dyDescent="0.35">
      <c r="AV399" s="38"/>
    </row>
    <row r="400" spans="1:49" x14ac:dyDescent="0.3">
      <c r="A400" s="54">
        <v>80</v>
      </c>
      <c r="B400" s="55" t="s">
        <v>3361</v>
      </c>
      <c r="V400" s="38" t="s">
        <v>3504</v>
      </c>
      <c r="X400" s="39">
        <v>80</v>
      </c>
      <c r="Y400" s="39" t="s">
        <v>3505</v>
      </c>
      <c r="Z400" s="39" t="s">
        <v>3506</v>
      </c>
      <c r="AA400" s="39" t="s">
        <v>2987</v>
      </c>
      <c r="AB400" s="39" t="s">
        <v>2988</v>
      </c>
      <c r="AE400" s="38" t="s">
        <v>2988</v>
      </c>
      <c r="AH400" s="39" t="s">
        <v>2988</v>
      </c>
      <c r="AK400" s="38" t="s">
        <v>2988</v>
      </c>
      <c r="AN400" s="38" t="s">
        <v>2988</v>
      </c>
      <c r="AQ400" s="38" t="s">
        <v>2988</v>
      </c>
      <c r="AT400" s="38" t="s">
        <v>2988</v>
      </c>
      <c r="AV400" s="38"/>
      <c r="AW400" s="39"/>
    </row>
    <row r="401" spans="1:49" x14ac:dyDescent="0.3">
      <c r="A401" s="26"/>
      <c r="B401" s="56" t="s">
        <v>3362</v>
      </c>
      <c r="Y401" s="57"/>
      <c r="Z401" s="57" t="str">
        <f>CONCATENATE(A401,Y401)</f>
        <v/>
      </c>
      <c r="AA401" s="58">
        <f>IF(Z401="xok",1,0)</f>
        <v>0</v>
      </c>
      <c r="AB401" s="58">
        <f>IF(Z401="x",1,0)</f>
        <v>0</v>
      </c>
      <c r="AE401" s="38">
        <v>0</v>
      </c>
      <c r="AH401" s="38">
        <v>0</v>
      </c>
      <c r="AK401" s="38">
        <v>0</v>
      </c>
      <c r="AN401" s="38">
        <v>0</v>
      </c>
      <c r="AQ401" s="38">
        <v>0</v>
      </c>
      <c r="AT401" s="38">
        <v>0</v>
      </c>
      <c r="AV401" s="38"/>
    </row>
    <row r="402" spans="1:49" x14ac:dyDescent="0.3">
      <c r="A402" s="26"/>
      <c r="B402" s="56" t="s">
        <v>3363</v>
      </c>
      <c r="Y402" s="57" t="s">
        <v>3571</v>
      </c>
      <c r="Z402" s="57" t="str">
        <f>CONCATENATE(A402,Y402)</f>
        <v>ok</v>
      </c>
      <c r="AA402" s="58">
        <f>IF(Z402="xok",1,0)</f>
        <v>0</v>
      </c>
      <c r="AB402" s="58">
        <f>IF(Z402="x",1,0)</f>
        <v>0</v>
      </c>
      <c r="AE402" s="38">
        <v>0</v>
      </c>
      <c r="AH402" s="38">
        <v>0</v>
      </c>
      <c r="AK402" s="38">
        <v>0</v>
      </c>
      <c r="AN402" s="38">
        <v>0</v>
      </c>
      <c r="AQ402" s="38">
        <v>0</v>
      </c>
      <c r="AT402" s="38">
        <v>0</v>
      </c>
      <c r="AV402" s="38"/>
    </row>
    <row r="403" spans="1:49" ht="21.75" thickBot="1" x14ac:dyDescent="0.35">
      <c r="A403" s="27"/>
      <c r="B403" s="59" t="s">
        <v>3364</v>
      </c>
      <c r="Y403" s="57"/>
      <c r="Z403" s="57" t="str">
        <f>CONCATENATE(A403,Y403)</f>
        <v/>
      </c>
      <c r="AA403" s="58">
        <f>IF(Z403="xok",1,0)</f>
        <v>0</v>
      </c>
      <c r="AB403" s="58">
        <f>IF(Z403="x",1,0)</f>
        <v>0</v>
      </c>
      <c r="AE403" s="38">
        <v>0</v>
      </c>
      <c r="AH403" s="38">
        <v>0</v>
      </c>
      <c r="AK403" s="38">
        <v>0</v>
      </c>
      <c r="AN403" s="38">
        <v>0</v>
      </c>
      <c r="AQ403" s="38">
        <v>0</v>
      </c>
      <c r="AT403" s="38">
        <v>0</v>
      </c>
      <c r="AV403" s="38"/>
    </row>
    <row r="404" spans="1:49" ht="21.75" thickBot="1" x14ac:dyDescent="0.35">
      <c r="AV404" s="38"/>
    </row>
    <row r="405" spans="1:49" ht="39.75" customHeight="1" x14ac:dyDescent="0.3">
      <c r="A405" s="54">
        <v>81</v>
      </c>
      <c r="B405" s="62" t="s">
        <v>3365</v>
      </c>
      <c r="V405" s="38" t="s">
        <v>3504</v>
      </c>
      <c r="X405" s="39">
        <v>81</v>
      </c>
      <c r="Y405" s="39" t="s">
        <v>3505</v>
      </c>
      <c r="Z405" s="39" t="s">
        <v>3506</v>
      </c>
      <c r="AA405" s="39" t="s">
        <v>2987</v>
      </c>
      <c r="AB405" s="39" t="s">
        <v>2988</v>
      </c>
      <c r="AE405" s="38" t="s">
        <v>2988</v>
      </c>
      <c r="AH405" s="39" t="s">
        <v>2988</v>
      </c>
      <c r="AK405" s="38" t="s">
        <v>2988</v>
      </c>
      <c r="AN405" s="38" t="s">
        <v>2988</v>
      </c>
      <c r="AQ405" s="38" t="s">
        <v>2988</v>
      </c>
      <c r="AT405" s="38" t="s">
        <v>2988</v>
      </c>
      <c r="AV405" s="38"/>
      <c r="AW405" s="39"/>
    </row>
    <row r="406" spans="1:49" x14ac:dyDescent="0.3">
      <c r="A406" s="26"/>
      <c r="B406" s="56" t="s">
        <v>3366</v>
      </c>
      <c r="Y406" s="57"/>
      <c r="Z406" s="57" t="str">
        <f>CONCATENATE(A406,Y406)</f>
        <v/>
      </c>
      <c r="AA406" s="58">
        <f>IF(Z406="xok",1,0)</f>
        <v>0</v>
      </c>
      <c r="AB406" s="58">
        <f>IF(Z406="x",1,0)</f>
        <v>0</v>
      </c>
      <c r="AE406" s="38">
        <v>0</v>
      </c>
      <c r="AH406" s="38">
        <v>0</v>
      </c>
      <c r="AK406" s="60">
        <v>1</v>
      </c>
      <c r="AN406" s="38">
        <v>0</v>
      </c>
      <c r="AQ406" s="38">
        <v>0</v>
      </c>
      <c r="AT406" s="38">
        <v>0</v>
      </c>
      <c r="AV406" s="38"/>
    </row>
    <row r="407" spans="1:49" x14ac:dyDescent="0.3">
      <c r="A407" s="26"/>
      <c r="B407" s="56" t="s">
        <v>3367</v>
      </c>
      <c r="Y407" s="57"/>
      <c r="Z407" s="57" t="str">
        <f>CONCATENATE(A407,Y407)</f>
        <v/>
      </c>
      <c r="AA407" s="58">
        <f>IF(Z407="xok",1,0)</f>
        <v>0</v>
      </c>
      <c r="AB407" s="58">
        <f>IF(Z407="x",1,0)</f>
        <v>0</v>
      </c>
      <c r="AE407" s="38">
        <v>0</v>
      </c>
      <c r="AH407" s="60">
        <v>1</v>
      </c>
      <c r="AK407" s="38">
        <v>0</v>
      </c>
      <c r="AN407" s="38">
        <v>0</v>
      </c>
      <c r="AQ407" s="38">
        <v>0</v>
      </c>
      <c r="AT407" s="38">
        <v>0</v>
      </c>
      <c r="AV407" s="38"/>
    </row>
    <row r="408" spans="1:49" ht="21.75" thickBot="1" x14ac:dyDescent="0.35">
      <c r="A408" s="27"/>
      <c r="B408" s="59" t="s">
        <v>3368</v>
      </c>
      <c r="Y408" s="57" t="s">
        <v>3571</v>
      </c>
      <c r="Z408" s="57" t="str">
        <f>CONCATENATE(A408,Y408)</f>
        <v>ok</v>
      </c>
      <c r="AA408" s="58">
        <f>IF(Z408="xok",1,0)</f>
        <v>0</v>
      </c>
      <c r="AB408" s="58">
        <f>IF(Z408="x",1,0)</f>
        <v>0</v>
      </c>
      <c r="AE408" s="38">
        <v>0</v>
      </c>
      <c r="AH408" s="38">
        <v>0</v>
      </c>
      <c r="AK408" s="38">
        <v>0</v>
      </c>
      <c r="AN408" s="38">
        <v>0</v>
      </c>
      <c r="AQ408" s="38">
        <v>0</v>
      </c>
      <c r="AT408" s="38">
        <v>0</v>
      </c>
      <c r="AV408" s="38"/>
    </row>
    <row r="409" spans="1:49" ht="21.75" thickBot="1" x14ac:dyDescent="0.35">
      <c r="AV409" s="38"/>
    </row>
    <row r="410" spans="1:49" x14ac:dyDescent="0.3">
      <c r="A410" s="54">
        <v>82</v>
      </c>
      <c r="B410" s="55" t="s">
        <v>3369</v>
      </c>
      <c r="V410" s="38" t="s">
        <v>3504</v>
      </c>
      <c r="X410" s="39">
        <v>82</v>
      </c>
      <c r="Y410" s="39" t="s">
        <v>3505</v>
      </c>
      <c r="Z410" s="39" t="s">
        <v>3506</v>
      </c>
      <c r="AA410" s="39" t="s">
        <v>2987</v>
      </c>
      <c r="AB410" s="39" t="s">
        <v>2988</v>
      </c>
      <c r="AE410" s="38" t="s">
        <v>2988</v>
      </c>
      <c r="AH410" s="39" t="s">
        <v>2988</v>
      </c>
      <c r="AK410" s="38" t="s">
        <v>2988</v>
      </c>
      <c r="AN410" s="38" t="s">
        <v>2988</v>
      </c>
      <c r="AQ410" s="38" t="s">
        <v>2988</v>
      </c>
      <c r="AT410" s="38" t="s">
        <v>2988</v>
      </c>
      <c r="AV410" s="38"/>
      <c r="AW410" s="39"/>
    </row>
    <row r="411" spans="1:49" x14ac:dyDescent="0.3">
      <c r="A411" s="26"/>
      <c r="B411" s="56" t="s">
        <v>3370</v>
      </c>
      <c r="Y411" s="57" t="s">
        <v>3571</v>
      </c>
      <c r="Z411" s="57" t="str">
        <f>CONCATENATE(A411,Y411)</f>
        <v>ok</v>
      </c>
      <c r="AA411" s="58">
        <f>IF(Z411="xok",1,0)</f>
        <v>0</v>
      </c>
      <c r="AB411" s="58">
        <f>IF(Z411="x",1,0)</f>
        <v>0</v>
      </c>
      <c r="AE411" s="38">
        <v>0</v>
      </c>
      <c r="AH411" s="38">
        <v>0</v>
      </c>
      <c r="AK411" s="38">
        <v>0</v>
      </c>
      <c r="AN411" s="38">
        <v>0</v>
      </c>
      <c r="AQ411" s="38">
        <v>0</v>
      </c>
      <c r="AT411" s="38">
        <v>0</v>
      </c>
      <c r="AV411" s="38"/>
    </row>
    <row r="412" spans="1:49" x14ac:dyDescent="0.3">
      <c r="A412" s="26"/>
      <c r="B412" s="56" t="s">
        <v>3371</v>
      </c>
      <c r="Y412" s="57"/>
      <c r="Z412" s="57" t="str">
        <f>CONCATENATE(A412,Y412)</f>
        <v/>
      </c>
      <c r="AA412" s="58">
        <f>IF(Z412="xok",1,0)</f>
        <v>0</v>
      </c>
      <c r="AB412" s="58">
        <f>IF(Z412="x",1,0)</f>
        <v>0</v>
      </c>
      <c r="AE412" s="60">
        <v>1</v>
      </c>
      <c r="AH412" s="38">
        <v>0</v>
      </c>
      <c r="AK412" s="38">
        <v>0</v>
      </c>
      <c r="AN412" s="38">
        <v>0</v>
      </c>
      <c r="AQ412" s="38">
        <v>0</v>
      </c>
      <c r="AT412" s="38">
        <v>0</v>
      </c>
      <c r="AV412" s="38"/>
    </row>
    <row r="413" spans="1:49" ht="21.75" thickBot="1" x14ac:dyDescent="0.35">
      <c r="A413" s="27"/>
      <c r="B413" s="59" t="s">
        <v>3372</v>
      </c>
      <c r="Y413" s="57"/>
      <c r="Z413" s="57" t="str">
        <f>CONCATENATE(A413,Y413)</f>
        <v/>
      </c>
      <c r="AA413" s="58">
        <f>IF(Z413="xok",1,0)</f>
        <v>0</v>
      </c>
      <c r="AB413" s="58">
        <f>IF(Z413="x",1,0)</f>
        <v>0</v>
      </c>
      <c r="AE413" s="38">
        <v>0</v>
      </c>
      <c r="AH413" s="38">
        <v>0</v>
      </c>
      <c r="AK413" s="38">
        <v>0</v>
      </c>
      <c r="AN413" s="38">
        <v>0</v>
      </c>
      <c r="AQ413" s="60">
        <v>1</v>
      </c>
      <c r="AT413" s="38">
        <v>0</v>
      </c>
      <c r="AV413" s="38"/>
    </row>
    <row r="414" spans="1:49" ht="21.75" thickBot="1" x14ac:dyDescent="0.35">
      <c r="AV414" s="38"/>
    </row>
    <row r="415" spans="1:49" x14ac:dyDescent="0.3">
      <c r="A415" s="54">
        <v>83</v>
      </c>
      <c r="B415" s="55" t="s">
        <v>3373</v>
      </c>
      <c r="V415" s="38" t="s">
        <v>3504</v>
      </c>
      <c r="X415" s="39">
        <v>83</v>
      </c>
      <c r="Y415" s="39" t="s">
        <v>3505</v>
      </c>
      <c r="Z415" s="39" t="s">
        <v>3506</v>
      </c>
      <c r="AA415" s="39" t="s">
        <v>2987</v>
      </c>
      <c r="AB415" s="39" t="s">
        <v>2988</v>
      </c>
      <c r="AE415" s="38" t="s">
        <v>2988</v>
      </c>
      <c r="AH415" s="39" t="s">
        <v>2988</v>
      </c>
      <c r="AK415" s="38" t="s">
        <v>2988</v>
      </c>
      <c r="AN415" s="38" t="s">
        <v>2988</v>
      </c>
      <c r="AQ415" s="38" t="s">
        <v>2988</v>
      </c>
      <c r="AT415" s="38" t="s">
        <v>2988</v>
      </c>
      <c r="AV415" s="38"/>
      <c r="AW415" s="39"/>
    </row>
    <row r="416" spans="1:49" x14ac:dyDescent="0.3">
      <c r="A416" s="26"/>
      <c r="B416" s="56" t="s">
        <v>3374</v>
      </c>
      <c r="Y416" s="57"/>
      <c r="Z416" s="57" t="str">
        <f>CONCATENATE(A416,Y416)</f>
        <v/>
      </c>
      <c r="AA416" s="58">
        <f>IF(Z416="xok",1,0)</f>
        <v>0</v>
      </c>
      <c r="AB416" s="58">
        <f>IF(Z416="x",1,0)</f>
        <v>0</v>
      </c>
      <c r="AE416" s="38">
        <v>0</v>
      </c>
      <c r="AH416" s="38">
        <v>0</v>
      </c>
      <c r="AK416" s="38">
        <v>0</v>
      </c>
      <c r="AN416" s="38">
        <v>0</v>
      </c>
      <c r="AQ416" s="38">
        <v>0</v>
      </c>
      <c r="AT416" s="38">
        <v>0</v>
      </c>
      <c r="AV416" s="38"/>
    </row>
    <row r="417" spans="1:49" x14ac:dyDescent="0.3">
      <c r="A417" s="26"/>
      <c r="B417" s="56" t="s">
        <v>3375</v>
      </c>
      <c r="Y417" s="57" t="s">
        <v>3571</v>
      </c>
      <c r="Z417" s="57" t="str">
        <f>CONCATENATE(A417,Y417)</f>
        <v>ok</v>
      </c>
      <c r="AA417" s="58">
        <f>IF(Z417="xok",1,0)</f>
        <v>0</v>
      </c>
      <c r="AB417" s="58">
        <f>IF(Z417="x",1,0)</f>
        <v>0</v>
      </c>
      <c r="AE417" s="38">
        <v>0</v>
      </c>
      <c r="AH417" s="38">
        <v>0</v>
      </c>
      <c r="AK417" s="38">
        <v>0</v>
      </c>
      <c r="AN417" s="38">
        <v>0</v>
      </c>
      <c r="AQ417" s="38">
        <v>0</v>
      </c>
      <c r="AT417" s="38">
        <v>0</v>
      </c>
      <c r="AV417" s="38"/>
    </row>
    <row r="418" spans="1:49" ht="21.75" thickBot="1" x14ac:dyDescent="0.35">
      <c r="A418" s="27"/>
      <c r="B418" s="59" t="s">
        <v>3376</v>
      </c>
      <c r="Y418" s="57"/>
      <c r="Z418" s="57" t="str">
        <f>CONCATENATE(A418,Y418)</f>
        <v/>
      </c>
      <c r="AA418" s="58">
        <f>IF(Z418="xok",1,0)</f>
        <v>0</v>
      </c>
      <c r="AB418" s="58">
        <f>IF(Z418="x",1,0)</f>
        <v>0</v>
      </c>
      <c r="AE418" s="38">
        <v>0</v>
      </c>
      <c r="AH418" s="38">
        <v>0</v>
      </c>
      <c r="AK418" s="38">
        <v>0</v>
      </c>
      <c r="AN418" s="38">
        <v>0</v>
      </c>
      <c r="AQ418" s="38">
        <v>0</v>
      </c>
      <c r="AT418" s="38">
        <v>0</v>
      </c>
      <c r="AV418" s="38"/>
    </row>
    <row r="419" spans="1:49" ht="21.75" thickBot="1" x14ac:dyDescent="0.35">
      <c r="AV419" s="38"/>
    </row>
    <row r="420" spans="1:49" x14ac:dyDescent="0.3">
      <c r="A420" s="54">
        <v>84</v>
      </c>
      <c r="B420" s="55" t="s">
        <v>3377</v>
      </c>
      <c r="V420" s="38" t="s">
        <v>3504</v>
      </c>
      <c r="X420" s="39">
        <v>84</v>
      </c>
      <c r="Y420" s="39" t="s">
        <v>3505</v>
      </c>
      <c r="Z420" s="39" t="s">
        <v>3506</v>
      </c>
      <c r="AA420" s="39" t="s">
        <v>2987</v>
      </c>
      <c r="AB420" s="39" t="s">
        <v>2988</v>
      </c>
      <c r="AE420" s="38" t="s">
        <v>2988</v>
      </c>
      <c r="AH420" s="39" t="s">
        <v>2988</v>
      </c>
      <c r="AK420" s="38" t="s">
        <v>2988</v>
      </c>
      <c r="AN420" s="38" t="s">
        <v>2988</v>
      </c>
      <c r="AQ420" s="38" t="s">
        <v>2988</v>
      </c>
      <c r="AT420" s="38" t="s">
        <v>2988</v>
      </c>
      <c r="AV420" s="38"/>
      <c r="AW420" s="39"/>
    </row>
    <row r="421" spans="1:49" x14ac:dyDescent="0.3">
      <c r="A421" s="26"/>
      <c r="B421" s="56" t="s">
        <v>3378</v>
      </c>
      <c r="Y421" s="57" t="s">
        <v>3571</v>
      </c>
      <c r="Z421" s="57" t="str">
        <f>CONCATENATE(A421,Y421)</f>
        <v>ok</v>
      </c>
      <c r="AA421" s="58">
        <f>IF(Z421="xok",1,0)</f>
        <v>0</v>
      </c>
      <c r="AB421" s="58">
        <f>IF(Z421="x",1,0)</f>
        <v>0</v>
      </c>
      <c r="AE421" s="38">
        <v>0</v>
      </c>
      <c r="AH421" s="38">
        <v>0</v>
      </c>
      <c r="AK421" s="38">
        <v>0</v>
      </c>
      <c r="AN421" s="38">
        <v>0</v>
      </c>
      <c r="AQ421" s="38">
        <v>0</v>
      </c>
      <c r="AT421" s="38">
        <v>0</v>
      </c>
      <c r="AV421" s="38"/>
    </row>
    <row r="422" spans="1:49" x14ac:dyDescent="0.3">
      <c r="A422" s="26"/>
      <c r="B422" s="56" t="s">
        <v>4134</v>
      </c>
      <c r="Y422" s="57"/>
      <c r="Z422" s="57" t="str">
        <f>CONCATENATE(A422,Y422)</f>
        <v/>
      </c>
      <c r="AA422" s="58">
        <f>IF(Z422="xok",1,0)</f>
        <v>0</v>
      </c>
      <c r="AB422" s="58">
        <f>IF(Z422="x",1,0)</f>
        <v>0</v>
      </c>
      <c r="AE422" s="38">
        <v>0</v>
      </c>
      <c r="AH422" s="38">
        <v>0</v>
      </c>
      <c r="AK422" s="38">
        <v>0</v>
      </c>
      <c r="AN422" s="38">
        <v>0</v>
      </c>
      <c r="AQ422" s="38">
        <v>0</v>
      </c>
      <c r="AT422" s="38">
        <v>0</v>
      </c>
      <c r="AV422" s="38"/>
    </row>
    <row r="423" spans="1:49" ht="21.75" thickBot="1" x14ac:dyDescent="0.35">
      <c r="A423" s="27"/>
      <c r="B423" s="59" t="s">
        <v>3380</v>
      </c>
      <c r="Y423" s="57"/>
      <c r="Z423" s="57" t="str">
        <f>CONCATENATE(A423,Y423)</f>
        <v/>
      </c>
      <c r="AA423" s="58">
        <f>IF(Z423="xok",1,0)</f>
        <v>0</v>
      </c>
      <c r="AB423" s="58">
        <f>IF(Z423="x",1,0)</f>
        <v>0</v>
      </c>
      <c r="AE423" s="38">
        <v>0</v>
      </c>
      <c r="AH423" s="38">
        <v>0</v>
      </c>
      <c r="AK423" s="38">
        <v>0</v>
      </c>
      <c r="AN423" s="38">
        <v>0</v>
      </c>
      <c r="AQ423" s="38">
        <v>0</v>
      </c>
      <c r="AT423" s="38">
        <v>0</v>
      </c>
      <c r="AV423" s="38"/>
    </row>
    <row r="424" spans="1:49" ht="21.75" thickBot="1" x14ac:dyDescent="0.35">
      <c r="AV424" s="38"/>
    </row>
    <row r="425" spans="1:49" x14ac:dyDescent="0.3">
      <c r="A425" s="54">
        <v>85</v>
      </c>
      <c r="B425" s="55" t="s">
        <v>3381</v>
      </c>
      <c r="V425" s="38" t="s">
        <v>3504</v>
      </c>
      <c r="X425" s="39">
        <v>85</v>
      </c>
      <c r="Y425" s="39" t="s">
        <v>3505</v>
      </c>
      <c r="Z425" s="39" t="s">
        <v>3506</v>
      </c>
      <c r="AA425" s="39" t="s">
        <v>2987</v>
      </c>
      <c r="AB425" s="39" t="s">
        <v>2988</v>
      </c>
      <c r="AE425" s="38" t="s">
        <v>2988</v>
      </c>
      <c r="AH425" s="39" t="s">
        <v>2988</v>
      </c>
      <c r="AK425" s="38" t="s">
        <v>2988</v>
      </c>
      <c r="AN425" s="38" t="s">
        <v>2988</v>
      </c>
      <c r="AQ425" s="38" t="s">
        <v>2988</v>
      </c>
      <c r="AT425" s="38" t="s">
        <v>2988</v>
      </c>
      <c r="AV425" s="38"/>
      <c r="AW425" s="39"/>
    </row>
    <row r="426" spans="1:49" x14ac:dyDescent="0.3">
      <c r="A426" s="26"/>
      <c r="B426" s="56" t="s">
        <v>3573</v>
      </c>
      <c r="Y426" s="57" t="s">
        <v>3571</v>
      </c>
      <c r="Z426" s="57" t="str">
        <f>CONCATENATE(A426,Y426)</f>
        <v>ok</v>
      </c>
      <c r="AA426" s="58">
        <f>IF(Z426="xok",1,0)</f>
        <v>0</v>
      </c>
      <c r="AB426" s="58">
        <f>IF(Z426="x",1,0)</f>
        <v>0</v>
      </c>
      <c r="AE426" s="38">
        <v>0</v>
      </c>
      <c r="AH426" s="38">
        <v>0</v>
      </c>
      <c r="AK426" s="38">
        <v>0</v>
      </c>
      <c r="AN426" s="38">
        <v>0</v>
      </c>
      <c r="AQ426" s="38">
        <v>0</v>
      </c>
      <c r="AT426" s="38">
        <v>0</v>
      </c>
      <c r="AV426" s="38"/>
    </row>
    <row r="427" spans="1:49" x14ac:dyDescent="0.3">
      <c r="A427" s="26"/>
      <c r="B427" s="56" t="s">
        <v>3382</v>
      </c>
      <c r="Y427" s="57"/>
      <c r="Z427" s="57" t="str">
        <f>CONCATENATE(A427,Y427)</f>
        <v/>
      </c>
      <c r="AA427" s="58">
        <f>IF(Z427="xok",1,0)</f>
        <v>0</v>
      </c>
      <c r="AB427" s="58">
        <f>IF(Z427="x",1,0)</f>
        <v>0</v>
      </c>
      <c r="AE427" s="38">
        <v>0</v>
      </c>
      <c r="AH427" s="38">
        <v>0</v>
      </c>
      <c r="AK427" s="38">
        <v>0</v>
      </c>
      <c r="AN427" s="38">
        <v>0</v>
      </c>
      <c r="AQ427" s="38">
        <v>0</v>
      </c>
      <c r="AT427" s="38">
        <v>0</v>
      </c>
      <c r="AV427" s="38"/>
    </row>
    <row r="428" spans="1:49" ht="21.75" thickBot="1" x14ac:dyDescent="0.35">
      <c r="A428" s="27"/>
      <c r="B428" s="59" t="s">
        <v>3383</v>
      </c>
      <c r="Y428" s="57"/>
      <c r="Z428" s="57" t="str">
        <f>CONCATENATE(A428,Y428)</f>
        <v/>
      </c>
      <c r="AA428" s="58">
        <f>IF(Z428="xok",1,0)</f>
        <v>0</v>
      </c>
      <c r="AB428" s="58">
        <f>IF(Z428="x",1,0)</f>
        <v>0</v>
      </c>
      <c r="AE428" s="38">
        <v>0</v>
      </c>
      <c r="AH428" s="38">
        <v>0</v>
      </c>
      <c r="AK428" s="38">
        <v>0</v>
      </c>
      <c r="AN428" s="38">
        <v>0</v>
      </c>
      <c r="AQ428" s="38">
        <v>0</v>
      </c>
      <c r="AT428" s="38">
        <v>0</v>
      </c>
      <c r="AV428" s="38"/>
    </row>
    <row r="429" spans="1:49" ht="21.75" thickBot="1" x14ac:dyDescent="0.35">
      <c r="AV429" s="38"/>
    </row>
    <row r="430" spans="1:49" x14ac:dyDescent="0.3">
      <c r="A430" s="54">
        <v>86</v>
      </c>
      <c r="B430" s="55" t="s">
        <v>3384</v>
      </c>
      <c r="V430" s="38" t="s">
        <v>3504</v>
      </c>
      <c r="X430" s="39">
        <v>86</v>
      </c>
      <c r="Y430" s="39" t="s">
        <v>3505</v>
      </c>
      <c r="Z430" s="39" t="s">
        <v>3506</v>
      </c>
      <c r="AA430" s="39" t="s">
        <v>2987</v>
      </c>
      <c r="AB430" s="39" t="s">
        <v>2988</v>
      </c>
      <c r="AE430" s="38" t="s">
        <v>2988</v>
      </c>
      <c r="AH430" s="39" t="s">
        <v>2988</v>
      </c>
      <c r="AK430" s="38" t="s">
        <v>2988</v>
      </c>
      <c r="AN430" s="38" t="s">
        <v>2988</v>
      </c>
      <c r="AQ430" s="38" t="s">
        <v>2988</v>
      </c>
      <c r="AT430" s="38" t="s">
        <v>2988</v>
      </c>
      <c r="AV430" s="38"/>
      <c r="AW430" s="39"/>
    </row>
    <row r="431" spans="1:49" x14ac:dyDescent="0.3">
      <c r="A431" s="26"/>
      <c r="B431" s="56" t="s">
        <v>3385</v>
      </c>
      <c r="Y431" s="57"/>
      <c r="Z431" s="57" t="str">
        <f>CONCATENATE(A431,Y431)</f>
        <v/>
      </c>
      <c r="AA431" s="58">
        <f>IF(Z431="xok",1,0)</f>
        <v>0</v>
      </c>
      <c r="AB431" s="58">
        <f>IF(Z431="x",1,0)</f>
        <v>0</v>
      </c>
      <c r="AE431" s="38">
        <v>0</v>
      </c>
      <c r="AH431" s="38">
        <v>0</v>
      </c>
      <c r="AK431" s="38">
        <v>0</v>
      </c>
      <c r="AN431" s="38">
        <v>0</v>
      </c>
      <c r="AQ431" s="38">
        <v>0</v>
      </c>
      <c r="AT431" s="38">
        <v>0</v>
      </c>
      <c r="AV431" s="38"/>
    </row>
    <row r="432" spans="1:49" x14ac:dyDescent="0.3">
      <c r="A432" s="26"/>
      <c r="B432" s="56" t="s">
        <v>3386</v>
      </c>
      <c r="Y432" s="57" t="s">
        <v>3571</v>
      </c>
      <c r="Z432" s="57" t="str">
        <f>CONCATENATE(A432,Y432)</f>
        <v>ok</v>
      </c>
      <c r="AA432" s="58">
        <f>IF(Z432="xok",1,0)</f>
        <v>0</v>
      </c>
      <c r="AB432" s="58">
        <f>IF(Z432="x",1,0)</f>
        <v>0</v>
      </c>
      <c r="AE432" s="38">
        <v>0</v>
      </c>
      <c r="AH432" s="38">
        <v>0</v>
      </c>
      <c r="AK432" s="38">
        <v>0</v>
      </c>
      <c r="AN432" s="38">
        <v>0</v>
      </c>
      <c r="AQ432" s="38">
        <v>0</v>
      </c>
      <c r="AT432" s="38">
        <v>0</v>
      </c>
      <c r="AV432" s="38"/>
    </row>
    <row r="433" spans="1:49" ht="21.75" thickBot="1" x14ac:dyDescent="0.35">
      <c r="A433" s="27"/>
      <c r="B433" s="59" t="s">
        <v>3387</v>
      </c>
      <c r="Y433" s="57"/>
      <c r="Z433" s="57" t="str">
        <f>CONCATENATE(A433,Y433)</f>
        <v/>
      </c>
      <c r="AA433" s="58">
        <f>IF(Z433="xok",1,0)</f>
        <v>0</v>
      </c>
      <c r="AB433" s="58">
        <f>IF(Z433="x",1,0)</f>
        <v>0</v>
      </c>
      <c r="AE433" s="38">
        <v>0</v>
      </c>
      <c r="AH433" s="38">
        <v>0</v>
      </c>
      <c r="AK433" s="38">
        <v>0</v>
      </c>
      <c r="AN433" s="38">
        <v>0</v>
      </c>
      <c r="AQ433" s="38">
        <v>0</v>
      </c>
      <c r="AT433" s="38">
        <v>0</v>
      </c>
      <c r="AV433" s="38"/>
    </row>
    <row r="434" spans="1:49" ht="21.75" thickBot="1" x14ac:dyDescent="0.35">
      <c r="AV434" s="38"/>
    </row>
    <row r="435" spans="1:49" x14ac:dyDescent="0.3">
      <c r="A435" s="54">
        <v>87</v>
      </c>
      <c r="B435" s="55" t="s">
        <v>3388</v>
      </c>
      <c r="V435" s="38" t="s">
        <v>3504</v>
      </c>
      <c r="X435" s="39">
        <v>87</v>
      </c>
      <c r="Y435" s="39" t="s">
        <v>3505</v>
      </c>
      <c r="Z435" s="39" t="s">
        <v>3506</v>
      </c>
      <c r="AA435" s="39" t="s">
        <v>2987</v>
      </c>
      <c r="AB435" s="39" t="s">
        <v>2988</v>
      </c>
      <c r="AE435" s="38" t="s">
        <v>2988</v>
      </c>
      <c r="AH435" s="39" t="s">
        <v>2988</v>
      </c>
      <c r="AK435" s="38" t="s">
        <v>2988</v>
      </c>
      <c r="AN435" s="38" t="s">
        <v>2988</v>
      </c>
      <c r="AQ435" s="38" t="s">
        <v>2988</v>
      </c>
      <c r="AT435" s="38" t="s">
        <v>2988</v>
      </c>
      <c r="AV435" s="38"/>
      <c r="AW435" s="39"/>
    </row>
    <row r="436" spans="1:49" x14ac:dyDescent="0.3">
      <c r="A436" s="26"/>
      <c r="B436" s="56" t="s">
        <v>3389</v>
      </c>
      <c r="Y436" s="57" t="s">
        <v>3571</v>
      </c>
      <c r="Z436" s="57" t="str">
        <f>CONCATENATE(A436,Y436)</f>
        <v>ok</v>
      </c>
      <c r="AA436" s="58">
        <f>IF(Z436="xok",1,0)</f>
        <v>0</v>
      </c>
      <c r="AB436" s="58">
        <f>IF(Z436="x",1,0)</f>
        <v>0</v>
      </c>
      <c r="AE436" s="38">
        <v>0</v>
      </c>
      <c r="AH436" s="38">
        <v>0</v>
      </c>
      <c r="AK436" s="38">
        <v>0</v>
      </c>
      <c r="AN436" s="38">
        <v>0</v>
      </c>
      <c r="AQ436" s="38">
        <v>0</v>
      </c>
      <c r="AT436" s="38">
        <v>0</v>
      </c>
      <c r="AV436" s="38"/>
    </row>
    <row r="437" spans="1:49" x14ac:dyDescent="0.3">
      <c r="A437" s="26"/>
      <c r="B437" s="56" t="s">
        <v>3390</v>
      </c>
      <c r="Y437" s="57"/>
      <c r="Z437" s="57" t="str">
        <f>CONCATENATE(A437,Y437)</f>
        <v/>
      </c>
      <c r="AA437" s="58">
        <f>IF(Z437="xok",1,0)</f>
        <v>0</v>
      </c>
      <c r="AB437" s="58">
        <f>IF(Z437="x",1,0)</f>
        <v>0</v>
      </c>
      <c r="AE437" s="38">
        <v>0</v>
      </c>
      <c r="AH437" s="38">
        <v>0</v>
      </c>
      <c r="AK437" s="38">
        <v>0</v>
      </c>
      <c r="AN437" s="38">
        <v>0</v>
      </c>
      <c r="AQ437" s="38">
        <v>0</v>
      </c>
      <c r="AT437" s="38">
        <v>0</v>
      </c>
      <c r="AV437" s="38"/>
    </row>
    <row r="438" spans="1:49" ht="21.75" thickBot="1" x14ac:dyDescent="0.35">
      <c r="A438" s="27"/>
      <c r="B438" s="59" t="s">
        <v>3391</v>
      </c>
      <c r="Y438" s="57"/>
      <c r="Z438" s="57" t="str">
        <f>CONCATENATE(A438,Y438)</f>
        <v/>
      </c>
      <c r="AA438" s="58">
        <f>IF(Z438="xok",1,0)</f>
        <v>0</v>
      </c>
      <c r="AB438" s="58">
        <f>IF(Z438="x",1,0)</f>
        <v>0</v>
      </c>
      <c r="AE438" s="38">
        <v>0</v>
      </c>
      <c r="AH438" s="38">
        <v>0</v>
      </c>
      <c r="AK438" s="38">
        <v>0</v>
      </c>
      <c r="AN438" s="38">
        <v>0</v>
      </c>
      <c r="AQ438" s="38">
        <v>0</v>
      </c>
      <c r="AT438" s="38">
        <v>0</v>
      </c>
      <c r="AV438" s="38"/>
    </row>
    <row r="439" spans="1:49" ht="21.75" thickBot="1" x14ac:dyDescent="0.35">
      <c r="AV439" s="38"/>
    </row>
    <row r="440" spans="1:49" x14ac:dyDescent="0.3">
      <c r="A440" s="54">
        <v>88</v>
      </c>
      <c r="B440" s="55" t="s">
        <v>3392</v>
      </c>
      <c r="V440" s="38" t="s">
        <v>3504</v>
      </c>
      <c r="X440" s="39">
        <v>88</v>
      </c>
      <c r="Y440" s="39" t="s">
        <v>3505</v>
      </c>
      <c r="Z440" s="39" t="s">
        <v>3506</v>
      </c>
      <c r="AA440" s="39" t="s">
        <v>2987</v>
      </c>
      <c r="AB440" s="39" t="s">
        <v>2988</v>
      </c>
      <c r="AE440" s="38" t="s">
        <v>2988</v>
      </c>
      <c r="AH440" s="39" t="s">
        <v>2988</v>
      </c>
      <c r="AK440" s="38" t="s">
        <v>2988</v>
      </c>
      <c r="AN440" s="38" t="s">
        <v>2988</v>
      </c>
      <c r="AQ440" s="38" t="s">
        <v>2988</v>
      </c>
      <c r="AT440" s="38" t="s">
        <v>2988</v>
      </c>
      <c r="AV440" s="38"/>
      <c r="AW440" s="39"/>
    </row>
    <row r="441" spans="1:49" x14ac:dyDescent="0.3">
      <c r="A441" s="26"/>
      <c r="B441" s="56" t="s">
        <v>3393</v>
      </c>
      <c r="Y441" s="57"/>
      <c r="Z441" s="57" t="str">
        <f>CONCATENATE(A441,Y441)</f>
        <v/>
      </c>
      <c r="AA441" s="58">
        <f>IF(Z441="xok",1,0)</f>
        <v>0</v>
      </c>
      <c r="AB441" s="58">
        <f>IF(Z441="x",1,0)</f>
        <v>0</v>
      </c>
      <c r="AE441" s="38">
        <v>0</v>
      </c>
      <c r="AH441" s="38">
        <v>0</v>
      </c>
      <c r="AK441" s="38">
        <v>0</v>
      </c>
      <c r="AN441" s="38">
        <v>0</v>
      </c>
      <c r="AQ441" s="38">
        <v>0</v>
      </c>
      <c r="AT441" s="38">
        <v>0</v>
      </c>
      <c r="AV441" s="38"/>
    </row>
    <row r="442" spans="1:49" x14ac:dyDescent="0.3">
      <c r="A442" s="26"/>
      <c r="B442" s="56" t="s">
        <v>3394</v>
      </c>
      <c r="Y442" s="57"/>
      <c r="Z442" s="57" t="str">
        <f>CONCATENATE(A442,Y442)</f>
        <v/>
      </c>
      <c r="AA442" s="58">
        <f>IF(Z442="xok",1,0)</f>
        <v>0</v>
      </c>
      <c r="AB442" s="58">
        <f>IF(Z442="x",1,0)</f>
        <v>0</v>
      </c>
      <c r="AE442" s="38">
        <v>0</v>
      </c>
      <c r="AH442" s="38">
        <v>0</v>
      </c>
      <c r="AK442" s="38">
        <v>0</v>
      </c>
      <c r="AN442" s="38">
        <v>0</v>
      </c>
      <c r="AQ442" s="38">
        <v>0</v>
      </c>
      <c r="AT442" s="38">
        <v>0</v>
      </c>
      <c r="AV442" s="38"/>
    </row>
    <row r="443" spans="1:49" ht="21.75" thickBot="1" x14ac:dyDescent="0.35">
      <c r="A443" s="27"/>
      <c r="B443" s="59" t="s">
        <v>3395</v>
      </c>
      <c r="Y443" s="57" t="s">
        <v>3571</v>
      </c>
      <c r="Z443" s="57" t="str">
        <f>CONCATENATE(A443,Y443)</f>
        <v>ok</v>
      </c>
      <c r="AA443" s="58">
        <f>IF(Z443="xok",1,0)</f>
        <v>0</v>
      </c>
      <c r="AB443" s="58">
        <f>IF(Z443="x",1,0)</f>
        <v>0</v>
      </c>
      <c r="AE443" s="38">
        <v>0</v>
      </c>
      <c r="AH443" s="38">
        <v>0</v>
      </c>
      <c r="AK443" s="38">
        <v>0</v>
      </c>
      <c r="AN443" s="38">
        <v>0</v>
      </c>
      <c r="AQ443" s="38">
        <v>0</v>
      </c>
      <c r="AT443" s="38">
        <v>0</v>
      </c>
      <c r="AV443" s="38"/>
    </row>
    <row r="444" spans="1:49" ht="21.75" thickBot="1" x14ac:dyDescent="0.35">
      <c r="AV444" s="38"/>
    </row>
    <row r="445" spans="1:49" x14ac:dyDescent="0.3">
      <c r="A445" s="54">
        <v>89</v>
      </c>
      <c r="B445" s="55" t="s">
        <v>3396</v>
      </c>
      <c r="V445" s="38" t="s">
        <v>3504</v>
      </c>
      <c r="X445" s="39">
        <v>89</v>
      </c>
      <c r="Y445" s="39" t="s">
        <v>3505</v>
      </c>
      <c r="Z445" s="39" t="s">
        <v>3506</v>
      </c>
      <c r="AA445" s="39" t="s">
        <v>2987</v>
      </c>
      <c r="AB445" s="39" t="s">
        <v>2988</v>
      </c>
      <c r="AE445" s="38" t="s">
        <v>2988</v>
      </c>
      <c r="AH445" s="39" t="s">
        <v>2988</v>
      </c>
      <c r="AK445" s="38" t="s">
        <v>2988</v>
      </c>
      <c r="AN445" s="38" t="s">
        <v>2988</v>
      </c>
      <c r="AQ445" s="38" t="s">
        <v>2988</v>
      </c>
      <c r="AT445" s="38" t="s">
        <v>2988</v>
      </c>
      <c r="AV445" s="38"/>
      <c r="AW445" s="39"/>
    </row>
    <row r="446" spans="1:49" x14ac:dyDescent="0.3">
      <c r="A446" s="26"/>
      <c r="B446" s="56" t="s">
        <v>13935</v>
      </c>
      <c r="Y446" s="57" t="s">
        <v>3571</v>
      </c>
      <c r="Z446" s="57" t="str">
        <f>CONCATENATE(A446,Y446)</f>
        <v>ok</v>
      </c>
      <c r="AA446" s="58">
        <f>IF(Z446="xok",1,0)</f>
        <v>0</v>
      </c>
      <c r="AB446" s="58">
        <f>IF(Z446="x",1,0)</f>
        <v>0</v>
      </c>
      <c r="AE446" s="38">
        <v>0</v>
      </c>
      <c r="AH446" s="38">
        <v>0</v>
      </c>
      <c r="AK446" s="38">
        <v>0</v>
      </c>
      <c r="AN446" s="38">
        <v>0</v>
      </c>
      <c r="AQ446" s="38">
        <v>0</v>
      </c>
      <c r="AT446" s="38">
        <v>0</v>
      </c>
      <c r="AV446" s="38"/>
    </row>
    <row r="447" spans="1:49" x14ac:dyDescent="0.3">
      <c r="A447" s="26"/>
      <c r="B447" s="56" t="s">
        <v>13927</v>
      </c>
      <c r="Y447" s="57"/>
      <c r="Z447" s="57" t="str">
        <f>CONCATENATE(A447,Y447)</f>
        <v/>
      </c>
      <c r="AA447" s="58">
        <f>IF(Z447="xok",1,0)</f>
        <v>0</v>
      </c>
      <c r="AB447" s="58">
        <f>IF(Z447="x",1,0)</f>
        <v>0</v>
      </c>
      <c r="AE447" s="60">
        <v>1</v>
      </c>
      <c r="AH447" s="38">
        <v>0</v>
      </c>
      <c r="AK447" s="38">
        <v>0</v>
      </c>
      <c r="AN447" s="38">
        <v>0</v>
      </c>
      <c r="AQ447" s="60">
        <v>1</v>
      </c>
      <c r="AT447" s="38">
        <v>0</v>
      </c>
      <c r="AV447" s="38"/>
    </row>
    <row r="448" spans="1:49" ht="21.75" thickBot="1" x14ac:dyDescent="0.35">
      <c r="A448" s="27"/>
      <c r="B448" s="59" t="s">
        <v>13461</v>
      </c>
      <c r="Y448" s="57"/>
      <c r="Z448" s="57" t="str">
        <f>CONCATENATE(A448,Y448)</f>
        <v/>
      </c>
      <c r="AA448" s="58">
        <f>IF(Z448="xok",1,0)</f>
        <v>0</v>
      </c>
      <c r="AB448" s="58">
        <f>IF(Z448="x",1,0)</f>
        <v>0</v>
      </c>
      <c r="AE448" s="38">
        <v>0</v>
      </c>
      <c r="AH448" s="38">
        <v>0</v>
      </c>
      <c r="AK448" s="38">
        <v>0</v>
      </c>
      <c r="AN448" s="38">
        <v>0</v>
      </c>
      <c r="AQ448" s="38">
        <v>0</v>
      </c>
      <c r="AT448" s="38">
        <v>0</v>
      </c>
      <c r="AV448" s="38"/>
    </row>
    <row r="449" spans="1:49" ht="21.75" thickBot="1" x14ac:dyDescent="0.35">
      <c r="AV449" s="38"/>
    </row>
    <row r="450" spans="1:49" x14ac:dyDescent="0.3">
      <c r="A450" s="54">
        <v>90</v>
      </c>
      <c r="B450" s="55" t="s">
        <v>3397</v>
      </c>
      <c r="V450" s="38" t="s">
        <v>3504</v>
      </c>
      <c r="X450" s="39">
        <v>90</v>
      </c>
      <c r="Y450" s="39" t="s">
        <v>3505</v>
      </c>
      <c r="Z450" s="39" t="s">
        <v>3506</v>
      </c>
      <c r="AA450" s="39" t="s">
        <v>2987</v>
      </c>
      <c r="AB450" s="39" t="s">
        <v>2988</v>
      </c>
      <c r="AE450" s="38" t="s">
        <v>2988</v>
      </c>
      <c r="AH450" s="39" t="s">
        <v>2988</v>
      </c>
      <c r="AK450" s="38" t="s">
        <v>2988</v>
      </c>
      <c r="AN450" s="38" t="s">
        <v>2988</v>
      </c>
      <c r="AQ450" s="38" t="s">
        <v>2988</v>
      </c>
      <c r="AT450" s="38" t="s">
        <v>2988</v>
      </c>
      <c r="AV450" s="38"/>
      <c r="AW450" s="39"/>
    </row>
    <row r="451" spans="1:49" x14ac:dyDescent="0.3">
      <c r="A451" s="26"/>
      <c r="B451" s="56" t="s">
        <v>3263</v>
      </c>
      <c r="Y451" s="57"/>
      <c r="Z451" s="57" t="str">
        <f>CONCATENATE(A451,Y451)</f>
        <v/>
      </c>
      <c r="AA451" s="58">
        <f>IF(Z451="xok",1,0)</f>
        <v>0</v>
      </c>
      <c r="AB451" s="58">
        <f>IF(Z451="x",1,0)</f>
        <v>0</v>
      </c>
      <c r="AE451" s="60">
        <v>1</v>
      </c>
      <c r="AH451" s="38">
        <v>0</v>
      </c>
      <c r="AK451" s="38">
        <v>0</v>
      </c>
      <c r="AN451" s="38">
        <v>0</v>
      </c>
      <c r="AQ451" s="38">
        <v>0</v>
      </c>
      <c r="AT451" s="38">
        <v>0</v>
      </c>
      <c r="AV451" s="38"/>
    </row>
    <row r="452" spans="1:49" x14ac:dyDescent="0.3">
      <c r="A452" s="26"/>
      <c r="B452" s="56" t="s">
        <v>3398</v>
      </c>
      <c r="Y452" s="57"/>
      <c r="Z452" s="57" t="str">
        <f>CONCATENATE(A452,Y452)</f>
        <v/>
      </c>
      <c r="AA452" s="58">
        <f>IF(Z452="xok",1,0)</f>
        <v>0</v>
      </c>
      <c r="AB452" s="58">
        <f>IF(Z452="x",1,0)</f>
        <v>0</v>
      </c>
      <c r="AE452" s="38">
        <v>0</v>
      </c>
      <c r="AH452" s="38">
        <v>0</v>
      </c>
      <c r="AK452" s="38">
        <v>0</v>
      </c>
      <c r="AN452" s="38">
        <v>0</v>
      </c>
      <c r="AQ452" s="38">
        <v>0</v>
      </c>
      <c r="AT452" s="38">
        <v>0</v>
      </c>
      <c r="AV452" s="38"/>
    </row>
    <row r="453" spans="1:49" ht="21.75" thickBot="1" x14ac:dyDescent="0.35">
      <c r="A453" s="27"/>
      <c r="B453" s="59" t="s">
        <v>3262</v>
      </c>
      <c r="Y453" s="57" t="s">
        <v>3571</v>
      </c>
      <c r="Z453" s="57" t="str">
        <f>CONCATENATE(A453,Y453)</f>
        <v>ok</v>
      </c>
      <c r="AA453" s="58">
        <f>IF(Z453="xok",1,0)</f>
        <v>0</v>
      </c>
      <c r="AB453" s="58">
        <f>IF(Z453="x",1,0)</f>
        <v>0</v>
      </c>
      <c r="AE453" s="38">
        <v>0</v>
      </c>
      <c r="AH453" s="38">
        <v>0</v>
      </c>
      <c r="AK453" s="38">
        <v>0</v>
      </c>
      <c r="AN453" s="38">
        <v>0</v>
      </c>
      <c r="AQ453" s="38">
        <v>0</v>
      </c>
      <c r="AT453" s="38">
        <v>0</v>
      </c>
      <c r="AV453" s="38"/>
    </row>
    <row r="454" spans="1:49" ht="21.75" thickBot="1" x14ac:dyDescent="0.35">
      <c r="AV454" s="38"/>
    </row>
    <row r="455" spans="1:49" x14ac:dyDescent="0.3">
      <c r="A455" s="54">
        <v>91</v>
      </c>
      <c r="B455" s="55" t="s">
        <v>3399</v>
      </c>
      <c r="V455" s="38" t="s">
        <v>3504</v>
      </c>
      <c r="X455" s="39">
        <v>91</v>
      </c>
      <c r="Y455" s="39" t="s">
        <v>3505</v>
      </c>
      <c r="Z455" s="39" t="s">
        <v>3506</v>
      </c>
      <c r="AA455" s="39" t="s">
        <v>2987</v>
      </c>
      <c r="AB455" s="39" t="s">
        <v>2988</v>
      </c>
      <c r="AE455" s="38" t="s">
        <v>2988</v>
      </c>
      <c r="AH455" s="39" t="s">
        <v>2988</v>
      </c>
      <c r="AK455" s="38" t="s">
        <v>2988</v>
      </c>
      <c r="AN455" s="38" t="s">
        <v>2988</v>
      </c>
      <c r="AQ455" s="38" t="s">
        <v>2988</v>
      </c>
      <c r="AT455" s="38" t="s">
        <v>2988</v>
      </c>
      <c r="AV455" s="38"/>
      <c r="AW455" s="39"/>
    </row>
    <row r="456" spans="1:49" x14ac:dyDescent="0.3">
      <c r="A456" s="26"/>
      <c r="B456" s="56" t="s">
        <v>3400</v>
      </c>
      <c r="Y456" s="57"/>
      <c r="Z456" s="57" t="str">
        <f>CONCATENATE(A456,Y456)</f>
        <v/>
      </c>
      <c r="AA456" s="58">
        <f>IF(Z456="xok",1,0)</f>
        <v>0</v>
      </c>
      <c r="AB456" s="58">
        <f>IF(Z456="x",1,0)</f>
        <v>0</v>
      </c>
      <c r="AE456" s="38">
        <v>0</v>
      </c>
      <c r="AH456" s="38">
        <v>0</v>
      </c>
      <c r="AK456" s="38">
        <v>0</v>
      </c>
      <c r="AN456" s="38">
        <v>0</v>
      </c>
      <c r="AQ456" s="38">
        <v>0</v>
      </c>
      <c r="AT456" s="38">
        <v>0</v>
      </c>
      <c r="AV456" s="38"/>
    </row>
    <row r="457" spans="1:49" x14ac:dyDescent="0.3">
      <c r="A457" s="26"/>
      <c r="B457" s="56" t="s">
        <v>3401</v>
      </c>
      <c r="Y457" s="57" t="s">
        <v>3571</v>
      </c>
      <c r="Z457" s="57" t="str">
        <f>CONCATENATE(A457,Y457)</f>
        <v>ok</v>
      </c>
      <c r="AA457" s="58">
        <f>IF(Z457="xok",1,0)</f>
        <v>0</v>
      </c>
      <c r="AB457" s="58">
        <f>IF(Z457="x",1,0)</f>
        <v>0</v>
      </c>
      <c r="AE457" s="38">
        <v>0</v>
      </c>
      <c r="AH457" s="38">
        <v>0</v>
      </c>
      <c r="AK457" s="38">
        <v>0</v>
      </c>
      <c r="AN457" s="38">
        <v>0</v>
      </c>
      <c r="AQ457" s="38">
        <v>0</v>
      </c>
      <c r="AT457" s="38">
        <v>0</v>
      </c>
      <c r="AV457" s="38"/>
    </row>
    <row r="458" spans="1:49" ht="21.75" thickBot="1" x14ac:dyDescent="0.35">
      <c r="A458" s="27"/>
      <c r="B458" s="59" t="s">
        <v>3402</v>
      </c>
      <c r="Y458" s="57"/>
      <c r="Z458" s="57" t="str">
        <f>CONCATENATE(A458,Y458)</f>
        <v/>
      </c>
      <c r="AA458" s="58">
        <f>IF(Z458="xok",1,0)</f>
        <v>0</v>
      </c>
      <c r="AB458" s="58">
        <f>IF(Z458="x",1,0)</f>
        <v>0</v>
      </c>
      <c r="AE458" s="38">
        <v>0</v>
      </c>
      <c r="AH458" s="38">
        <v>0</v>
      </c>
      <c r="AK458" s="38">
        <v>0</v>
      </c>
      <c r="AN458" s="38">
        <v>0</v>
      </c>
      <c r="AQ458" s="38">
        <v>0</v>
      </c>
      <c r="AT458" s="38">
        <v>0</v>
      </c>
      <c r="AV458" s="38"/>
    </row>
    <row r="459" spans="1:49" ht="21.75" thickBot="1" x14ac:dyDescent="0.35">
      <c r="AV459" s="38"/>
    </row>
    <row r="460" spans="1:49" x14ac:dyDescent="0.3">
      <c r="A460" s="54">
        <v>92</v>
      </c>
      <c r="B460" s="55" t="s">
        <v>3403</v>
      </c>
      <c r="V460" s="38" t="s">
        <v>3504</v>
      </c>
      <c r="X460" s="39">
        <v>92</v>
      </c>
      <c r="Y460" s="39" t="s">
        <v>3505</v>
      </c>
      <c r="Z460" s="39" t="s">
        <v>3506</v>
      </c>
      <c r="AA460" s="39" t="s">
        <v>2987</v>
      </c>
      <c r="AB460" s="39" t="s">
        <v>2988</v>
      </c>
      <c r="AE460" s="38" t="s">
        <v>2988</v>
      </c>
      <c r="AH460" s="39" t="s">
        <v>2988</v>
      </c>
      <c r="AK460" s="38" t="s">
        <v>2988</v>
      </c>
      <c r="AN460" s="38" t="s">
        <v>2988</v>
      </c>
      <c r="AQ460" s="38" t="s">
        <v>2988</v>
      </c>
      <c r="AT460" s="38" t="s">
        <v>2988</v>
      </c>
      <c r="AV460" s="38"/>
      <c r="AW460" s="39"/>
    </row>
    <row r="461" spans="1:49" x14ac:dyDescent="0.3">
      <c r="A461" s="26"/>
      <c r="B461" s="56" t="s">
        <v>3404</v>
      </c>
      <c r="Y461" s="57" t="s">
        <v>3571</v>
      </c>
      <c r="Z461" s="57" t="str">
        <f>CONCATENATE(A461,Y461)</f>
        <v>ok</v>
      </c>
      <c r="AA461" s="58">
        <f>IF(Z461="xok",1,0)</f>
        <v>0</v>
      </c>
      <c r="AB461" s="58">
        <f>IF(Z461="x",1,0)</f>
        <v>0</v>
      </c>
      <c r="AE461" s="38">
        <v>0</v>
      </c>
      <c r="AH461" s="38">
        <v>0</v>
      </c>
      <c r="AK461" s="38">
        <v>0</v>
      </c>
      <c r="AN461" s="38">
        <v>0</v>
      </c>
      <c r="AQ461" s="38">
        <v>0</v>
      </c>
      <c r="AT461" s="38">
        <v>0</v>
      </c>
      <c r="AV461" s="38"/>
    </row>
    <row r="462" spans="1:49" x14ac:dyDescent="0.3">
      <c r="A462" s="26"/>
      <c r="B462" s="56" t="s">
        <v>3405</v>
      </c>
      <c r="Y462" s="57"/>
      <c r="Z462" s="57" t="str">
        <f>CONCATENATE(A462,Y462)</f>
        <v/>
      </c>
      <c r="AA462" s="58">
        <f>IF(Z462="xok",1,0)</f>
        <v>0</v>
      </c>
      <c r="AB462" s="58">
        <f>IF(Z462="x",1,0)</f>
        <v>0</v>
      </c>
      <c r="AE462" s="38">
        <v>0</v>
      </c>
      <c r="AH462" s="38">
        <v>0</v>
      </c>
      <c r="AK462" s="38">
        <v>0</v>
      </c>
      <c r="AN462" s="38">
        <v>0</v>
      </c>
      <c r="AQ462" s="38">
        <v>0</v>
      </c>
      <c r="AT462" s="38">
        <v>0</v>
      </c>
      <c r="AV462" s="38"/>
    </row>
    <row r="463" spans="1:49" ht="21.75" thickBot="1" x14ac:dyDescent="0.35">
      <c r="A463" s="27"/>
      <c r="B463" s="59" t="s">
        <v>3406</v>
      </c>
      <c r="Y463" s="57"/>
      <c r="Z463" s="57" t="str">
        <f>CONCATENATE(A463,Y463)</f>
        <v/>
      </c>
      <c r="AA463" s="58">
        <f>IF(Z463="xok",1,0)</f>
        <v>0</v>
      </c>
      <c r="AB463" s="58">
        <f>IF(Z463="x",1,0)</f>
        <v>0</v>
      </c>
      <c r="AE463" s="38">
        <v>0</v>
      </c>
      <c r="AH463" s="38">
        <v>0</v>
      </c>
      <c r="AK463" s="38">
        <v>0</v>
      </c>
      <c r="AN463" s="38">
        <v>0</v>
      </c>
      <c r="AQ463" s="38">
        <v>0</v>
      </c>
      <c r="AT463" s="38">
        <v>0</v>
      </c>
      <c r="AV463" s="38"/>
    </row>
    <row r="464" spans="1:49" ht="21.75" thickBot="1" x14ac:dyDescent="0.35">
      <c r="AV464" s="38"/>
    </row>
    <row r="465" spans="1:49" x14ac:dyDescent="0.3">
      <c r="A465" s="54">
        <v>93</v>
      </c>
      <c r="B465" s="55" t="s">
        <v>3407</v>
      </c>
      <c r="V465" s="38" t="s">
        <v>3504</v>
      </c>
      <c r="X465" s="39">
        <v>93</v>
      </c>
      <c r="Y465" s="39" t="s">
        <v>3505</v>
      </c>
      <c r="Z465" s="39" t="s">
        <v>3506</v>
      </c>
      <c r="AA465" s="39" t="s">
        <v>2987</v>
      </c>
      <c r="AB465" s="39" t="s">
        <v>2988</v>
      </c>
      <c r="AE465" s="38" t="s">
        <v>2988</v>
      </c>
      <c r="AH465" s="39" t="s">
        <v>2988</v>
      </c>
      <c r="AK465" s="38" t="s">
        <v>2988</v>
      </c>
      <c r="AN465" s="38" t="s">
        <v>2988</v>
      </c>
      <c r="AQ465" s="38" t="s">
        <v>2988</v>
      </c>
      <c r="AT465" s="38" t="s">
        <v>2988</v>
      </c>
      <c r="AV465" s="38"/>
      <c r="AW465" s="39"/>
    </row>
    <row r="466" spans="1:49" x14ac:dyDescent="0.3">
      <c r="A466" s="26"/>
      <c r="B466" s="56" t="s">
        <v>3408</v>
      </c>
      <c r="Y466" s="57"/>
      <c r="Z466" s="57" t="str">
        <f>CONCATENATE(A466,Y466)</f>
        <v/>
      </c>
      <c r="AA466" s="58">
        <f>IF(Z466="xok",1,0)</f>
        <v>0</v>
      </c>
      <c r="AB466" s="58">
        <f>IF(Z466="x",1,0)</f>
        <v>0</v>
      </c>
      <c r="AE466" s="38">
        <v>0</v>
      </c>
      <c r="AH466" s="38">
        <v>0</v>
      </c>
      <c r="AK466" s="38">
        <v>0</v>
      </c>
      <c r="AN466" s="38">
        <v>0</v>
      </c>
      <c r="AQ466" s="38">
        <v>0</v>
      </c>
      <c r="AT466" s="38">
        <v>0</v>
      </c>
      <c r="AV466" s="38"/>
    </row>
    <row r="467" spans="1:49" x14ac:dyDescent="0.3">
      <c r="A467" s="26"/>
      <c r="B467" s="56" t="s">
        <v>3409</v>
      </c>
      <c r="Y467" s="57" t="s">
        <v>3571</v>
      </c>
      <c r="Z467" s="57" t="str">
        <f>CONCATENATE(A467,Y467)</f>
        <v>ok</v>
      </c>
      <c r="AA467" s="58">
        <f>IF(Z467="xok",1,0)</f>
        <v>0</v>
      </c>
      <c r="AB467" s="58">
        <f>IF(Z467="x",1,0)</f>
        <v>0</v>
      </c>
      <c r="AE467" s="38">
        <v>0</v>
      </c>
      <c r="AH467" s="38">
        <v>0</v>
      </c>
      <c r="AK467" s="38">
        <v>0</v>
      </c>
      <c r="AN467" s="38">
        <v>0</v>
      </c>
      <c r="AQ467" s="38">
        <v>0</v>
      </c>
      <c r="AT467" s="38">
        <v>0</v>
      </c>
      <c r="AV467" s="38"/>
    </row>
    <row r="468" spans="1:49" ht="21.75" thickBot="1" x14ac:dyDescent="0.35">
      <c r="A468" s="27"/>
      <c r="B468" s="59" t="s">
        <v>3410</v>
      </c>
      <c r="Y468" s="57"/>
      <c r="Z468" s="57" t="str">
        <f>CONCATENATE(A468,Y468)</f>
        <v/>
      </c>
      <c r="AA468" s="58">
        <f>IF(Z468="xok",1,0)</f>
        <v>0</v>
      </c>
      <c r="AB468" s="58">
        <f>IF(Z468="x",1,0)</f>
        <v>0</v>
      </c>
      <c r="AE468" s="60">
        <v>1</v>
      </c>
      <c r="AH468" s="38">
        <v>0</v>
      </c>
      <c r="AK468" s="38">
        <v>0</v>
      </c>
      <c r="AN468" s="38">
        <v>0</v>
      </c>
      <c r="AQ468" s="38">
        <v>0</v>
      </c>
      <c r="AT468" s="38">
        <v>0</v>
      </c>
      <c r="AV468" s="38"/>
    </row>
    <row r="469" spans="1:49" ht="21.75" thickBot="1" x14ac:dyDescent="0.35">
      <c r="AV469" s="38"/>
    </row>
    <row r="470" spans="1:49" x14ac:dyDescent="0.3">
      <c r="A470" s="54">
        <v>94</v>
      </c>
      <c r="B470" s="55" t="s">
        <v>3411</v>
      </c>
      <c r="V470" s="38" t="s">
        <v>3504</v>
      </c>
      <c r="X470" s="39">
        <v>94</v>
      </c>
      <c r="Y470" s="39" t="s">
        <v>3505</v>
      </c>
      <c r="Z470" s="39" t="s">
        <v>3506</v>
      </c>
      <c r="AA470" s="39" t="s">
        <v>2987</v>
      </c>
      <c r="AB470" s="39" t="s">
        <v>2988</v>
      </c>
      <c r="AE470" s="38" t="s">
        <v>2988</v>
      </c>
      <c r="AH470" s="39" t="s">
        <v>2988</v>
      </c>
      <c r="AK470" s="38" t="s">
        <v>2988</v>
      </c>
      <c r="AN470" s="38" t="s">
        <v>2988</v>
      </c>
      <c r="AQ470" s="38" t="s">
        <v>2988</v>
      </c>
      <c r="AT470" s="38" t="s">
        <v>2988</v>
      </c>
      <c r="AV470" s="38"/>
      <c r="AW470" s="39"/>
    </row>
    <row r="471" spans="1:49" x14ac:dyDescent="0.3">
      <c r="A471" s="26"/>
      <c r="B471" s="56" t="s">
        <v>3412</v>
      </c>
      <c r="Y471" s="57" t="s">
        <v>3571</v>
      </c>
      <c r="Z471" s="57" t="str">
        <f>CONCATENATE(A471,Y471)</f>
        <v>ok</v>
      </c>
      <c r="AA471" s="58">
        <f>IF(Z471="xok",1,0)</f>
        <v>0</v>
      </c>
      <c r="AB471" s="58">
        <f>IF(Z471="x",1,0)</f>
        <v>0</v>
      </c>
      <c r="AE471" s="38">
        <v>0</v>
      </c>
      <c r="AH471" s="38">
        <v>0</v>
      </c>
      <c r="AK471" s="38">
        <v>0</v>
      </c>
      <c r="AN471" s="38">
        <v>0</v>
      </c>
      <c r="AQ471" s="38">
        <v>0</v>
      </c>
      <c r="AT471" s="38">
        <v>0</v>
      </c>
      <c r="AV471" s="38"/>
    </row>
    <row r="472" spans="1:49" x14ac:dyDescent="0.3">
      <c r="A472" s="26"/>
      <c r="B472" s="56" t="s">
        <v>3413</v>
      </c>
      <c r="Y472" s="57"/>
      <c r="Z472" s="57" t="str">
        <f>CONCATENATE(A472,Y472)</f>
        <v/>
      </c>
      <c r="AA472" s="58">
        <f>IF(Z472="xok",1,0)</f>
        <v>0</v>
      </c>
      <c r="AB472" s="58">
        <f>IF(Z472="x",1,0)</f>
        <v>0</v>
      </c>
      <c r="AE472" s="38">
        <v>0</v>
      </c>
      <c r="AH472" s="38">
        <v>0</v>
      </c>
      <c r="AK472" s="38">
        <v>0</v>
      </c>
      <c r="AN472" s="38">
        <v>0</v>
      </c>
      <c r="AQ472" s="38">
        <v>0</v>
      </c>
      <c r="AT472" s="38">
        <v>0</v>
      </c>
      <c r="AV472" s="38"/>
    </row>
    <row r="473" spans="1:49" ht="21.75" thickBot="1" x14ac:dyDescent="0.35">
      <c r="A473" s="27"/>
      <c r="B473" s="59" t="s">
        <v>3414</v>
      </c>
      <c r="Y473" s="57"/>
      <c r="Z473" s="57" t="str">
        <f>CONCATENATE(A473,Y473)</f>
        <v/>
      </c>
      <c r="AA473" s="58">
        <f>IF(Z473="xok",1,0)</f>
        <v>0</v>
      </c>
      <c r="AB473" s="58">
        <f>IF(Z473="x",1,0)</f>
        <v>0</v>
      </c>
      <c r="AE473" s="38">
        <v>0</v>
      </c>
      <c r="AH473" s="38">
        <v>0</v>
      </c>
      <c r="AK473" s="38">
        <v>0</v>
      </c>
      <c r="AN473" s="38">
        <v>0</v>
      </c>
      <c r="AQ473" s="38">
        <v>0</v>
      </c>
      <c r="AT473" s="38">
        <v>0</v>
      </c>
      <c r="AV473" s="38"/>
    </row>
    <row r="474" spans="1:49" ht="21.75" thickBot="1" x14ac:dyDescent="0.35">
      <c r="AV474" s="38"/>
    </row>
    <row r="475" spans="1:49" x14ac:dyDescent="0.3">
      <c r="A475" s="54">
        <v>95</v>
      </c>
      <c r="B475" s="55" t="s">
        <v>3415</v>
      </c>
      <c r="V475" s="38" t="s">
        <v>3504</v>
      </c>
      <c r="X475" s="39">
        <v>95</v>
      </c>
      <c r="Y475" s="39" t="s">
        <v>3505</v>
      </c>
      <c r="Z475" s="39" t="s">
        <v>3506</v>
      </c>
      <c r="AA475" s="39" t="s">
        <v>2987</v>
      </c>
      <c r="AB475" s="39" t="s">
        <v>2988</v>
      </c>
      <c r="AE475" s="38" t="s">
        <v>2988</v>
      </c>
      <c r="AH475" s="39" t="s">
        <v>2988</v>
      </c>
      <c r="AK475" s="38" t="s">
        <v>2988</v>
      </c>
      <c r="AN475" s="38" t="s">
        <v>2988</v>
      </c>
      <c r="AQ475" s="38" t="s">
        <v>2988</v>
      </c>
      <c r="AT475" s="38" t="s">
        <v>2988</v>
      </c>
      <c r="AV475" s="38"/>
      <c r="AW475" s="39"/>
    </row>
    <row r="476" spans="1:49" x14ac:dyDescent="0.3">
      <c r="A476" s="26"/>
      <c r="B476" s="56" t="s">
        <v>3416</v>
      </c>
      <c r="Y476" s="57" t="s">
        <v>3571</v>
      </c>
      <c r="Z476" s="57" t="str">
        <f>CONCATENATE(A476,Y476)</f>
        <v>ok</v>
      </c>
      <c r="AA476" s="58">
        <f>IF(Z476="xok",1,0)</f>
        <v>0</v>
      </c>
      <c r="AB476" s="58">
        <f>IF(Z476="x",1,0)</f>
        <v>0</v>
      </c>
      <c r="AE476" s="38">
        <v>0</v>
      </c>
      <c r="AH476" s="38">
        <v>0</v>
      </c>
      <c r="AK476" s="38">
        <v>0</v>
      </c>
      <c r="AN476" s="38">
        <v>0</v>
      </c>
      <c r="AQ476" s="38">
        <v>0</v>
      </c>
      <c r="AT476" s="38">
        <v>0</v>
      </c>
      <c r="AV476" s="38"/>
    </row>
    <row r="477" spans="1:49" x14ac:dyDescent="0.3">
      <c r="A477" s="26"/>
      <c r="B477" s="56" t="s">
        <v>3144</v>
      </c>
      <c r="Y477" s="57"/>
      <c r="Z477" s="57" t="str">
        <f>CONCATENATE(A477,Y477)</f>
        <v/>
      </c>
      <c r="AA477" s="58">
        <f>IF(Z477="xok",1,0)</f>
        <v>0</v>
      </c>
      <c r="AB477" s="58">
        <f>IF(Z477="x",1,0)</f>
        <v>0</v>
      </c>
      <c r="AE477" s="38">
        <v>0</v>
      </c>
      <c r="AH477" s="38">
        <v>0</v>
      </c>
      <c r="AK477" s="38">
        <v>0</v>
      </c>
      <c r="AN477" s="38">
        <v>0</v>
      </c>
      <c r="AQ477" s="38">
        <v>0</v>
      </c>
      <c r="AT477" s="38">
        <v>0</v>
      </c>
      <c r="AV477" s="38"/>
    </row>
    <row r="478" spans="1:49" ht="21.75" thickBot="1" x14ac:dyDescent="0.35">
      <c r="A478" s="27"/>
      <c r="B478" s="59" t="s">
        <v>3173</v>
      </c>
      <c r="Y478" s="57"/>
      <c r="Z478" s="57" t="str">
        <f>CONCATENATE(A478,Y478)</f>
        <v/>
      </c>
      <c r="AA478" s="58">
        <f>IF(Z478="xok",1,0)</f>
        <v>0</v>
      </c>
      <c r="AB478" s="58">
        <f>IF(Z478="x",1,0)</f>
        <v>0</v>
      </c>
      <c r="AE478" s="38">
        <v>0</v>
      </c>
      <c r="AH478" s="38">
        <v>0</v>
      </c>
      <c r="AK478" s="38">
        <v>0</v>
      </c>
      <c r="AN478" s="38">
        <v>0</v>
      </c>
      <c r="AQ478" s="38">
        <v>0</v>
      </c>
      <c r="AT478" s="38">
        <v>0</v>
      </c>
      <c r="AV478" s="38"/>
    </row>
    <row r="479" spans="1:49" ht="21.75" thickBot="1" x14ac:dyDescent="0.35">
      <c r="AV479" s="38"/>
    </row>
    <row r="480" spans="1:49" x14ac:dyDescent="0.3">
      <c r="A480" s="54">
        <v>96</v>
      </c>
      <c r="B480" s="55" t="s">
        <v>3417</v>
      </c>
      <c r="V480" s="38" t="s">
        <v>3504</v>
      </c>
      <c r="X480" s="39">
        <v>96</v>
      </c>
      <c r="Y480" s="39" t="s">
        <v>3505</v>
      </c>
      <c r="Z480" s="39" t="s">
        <v>3506</v>
      </c>
      <c r="AA480" s="39" t="s">
        <v>2987</v>
      </c>
      <c r="AB480" s="39" t="s">
        <v>2988</v>
      </c>
      <c r="AE480" s="38" t="s">
        <v>2988</v>
      </c>
      <c r="AH480" s="39" t="s">
        <v>2988</v>
      </c>
      <c r="AK480" s="38" t="s">
        <v>2988</v>
      </c>
      <c r="AN480" s="38" t="s">
        <v>2988</v>
      </c>
      <c r="AQ480" s="38" t="s">
        <v>2988</v>
      </c>
      <c r="AT480" s="38" t="s">
        <v>2988</v>
      </c>
      <c r="AV480" s="38"/>
      <c r="AW480" s="39"/>
    </row>
    <row r="481" spans="1:49" x14ac:dyDescent="0.3">
      <c r="A481" s="26"/>
      <c r="B481" s="56" t="s">
        <v>3348</v>
      </c>
      <c r="Y481" s="57"/>
      <c r="Z481" s="57" t="str">
        <f>CONCATENATE(A481,Y481)</f>
        <v/>
      </c>
      <c r="AA481" s="58">
        <f>IF(Z481="xok",1,0)</f>
        <v>0</v>
      </c>
      <c r="AB481" s="58">
        <f>IF(Z481="x",1,0)</f>
        <v>0</v>
      </c>
      <c r="AE481" s="38">
        <v>0</v>
      </c>
      <c r="AH481" s="38">
        <v>0</v>
      </c>
      <c r="AK481" s="38">
        <v>0</v>
      </c>
      <c r="AN481" s="38">
        <v>0</v>
      </c>
      <c r="AQ481" s="38">
        <v>0</v>
      </c>
      <c r="AT481" s="38">
        <v>0</v>
      </c>
      <c r="AV481" s="38"/>
    </row>
    <row r="482" spans="1:49" x14ac:dyDescent="0.3">
      <c r="A482" s="26"/>
      <c r="B482" s="56" t="s">
        <v>3418</v>
      </c>
      <c r="Y482" s="57"/>
      <c r="Z482" s="57" t="str">
        <f>CONCATENATE(A482,Y482)</f>
        <v/>
      </c>
      <c r="AA482" s="58">
        <f>IF(Z482="xok",1,0)</f>
        <v>0</v>
      </c>
      <c r="AB482" s="58">
        <f>IF(Z482="x",1,0)</f>
        <v>0</v>
      </c>
      <c r="AE482" s="38">
        <v>0</v>
      </c>
      <c r="AH482" s="38">
        <v>0</v>
      </c>
      <c r="AK482" s="38">
        <v>0</v>
      </c>
      <c r="AN482" s="38">
        <v>0</v>
      </c>
      <c r="AQ482" s="38">
        <v>0</v>
      </c>
      <c r="AT482" s="38">
        <v>0</v>
      </c>
      <c r="AV482" s="38"/>
    </row>
    <row r="483" spans="1:49" ht="21.75" thickBot="1" x14ac:dyDescent="0.35">
      <c r="A483" s="27"/>
      <c r="B483" s="59" t="s">
        <v>3416</v>
      </c>
      <c r="Y483" s="57" t="s">
        <v>3571</v>
      </c>
      <c r="Z483" s="57" t="str">
        <f>CONCATENATE(A483,Y483)</f>
        <v>ok</v>
      </c>
      <c r="AA483" s="58">
        <f>IF(Z483="xok",1,0)</f>
        <v>0</v>
      </c>
      <c r="AB483" s="58">
        <f>IF(Z483="x",1,0)</f>
        <v>0</v>
      </c>
      <c r="AE483" s="38">
        <v>0</v>
      </c>
      <c r="AH483" s="38">
        <v>0</v>
      </c>
      <c r="AK483" s="38">
        <v>0</v>
      </c>
      <c r="AN483" s="38">
        <v>0</v>
      </c>
      <c r="AQ483" s="38">
        <v>0</v>
      </c>
      <c r="AT483" s="38">
        <v>0</v>
      </c>
      <c r="AV483" s="38"/>
    </row>
    <row r="484" spans="1:49" ht="21.75" thickBot="1" x14ac:dyDescent="0.35">
      <c r="AV484" s="38"/>
    </row>
    <row r="485" spans="1:49" x14ac:dyDescent="0.3">
      <c r="A485" s="54">
        <v>97</v>
      </c>
      <c r="B485" s="55" t="s">
        <v>3419</v>
      </c>
      <c r="V485" s="38" t="s">
        <v>3504</v>
      </c>
      <c r="X485" s="39">
        <v>97</v>
      </c>
      <c r="Y485" s="39" t="s">
        <v>3505</v>
      </c>
      <c r="Z485" s="39" t="s">
        <v>3506</v>
      </c>
      <c r="AA485" s="39" t="s">
        <v>2987</v>
      </c>
      <c r="AB485" s="39" t="s">
        <v>2988</v>
      </c>
      <c r="AE485" s="38" t="s">
        <v>2988</v>
      </c>
      <c r="AH485" s="39" t="s">
        <v>2988</v>
      </c>
      <c r="AK485" s="38" t="s">
        <v>2988</v>
      </c>
      <c r="AN485" s="38" t="s">
        <v>2988</v>
      </c>
      <c r="AQ485" s="38" t="s">
        <v>2988</v>
      </c>
      <c r="AT485" s="38" t="s">
        <v>2988</v>
      </c>
      <c r="AV485" s="38"/>
      <c r="AW485" s="39"/>
    </row>
    <row r="486" spans="1:49" x14ac:dyDescent="0.3">
      <c r="A486" s="26"/>
      <c r="B486" s="56" t="s">
        <v>3420</v>
      </c>
      <c r="Y486" s="57"/>
      <c r="Z486" s="57" t="str">
        <f>CONCATENATE(A486,Y486)</f>
        <v/>
      </c>
      <c r="AA486" s="58">
        <f>IF(Z486="xok",1,0)</f>
        <v>0</v>
      </c>
      <c r="AB486" s="58">
        <f>IF(Z486="x",1,0)</f>
        <v>0</v>
      </c>
      <c r="AE486" s="38">
        <v>0</v>
      </c>
      <c r="AH486" s="38">
        <v>0</v>
      </c>
      <c r="AK486" s="38">
        <v>0</v>
      </c>
      <c r="AN486" s="38">
        <v>0</v>
      </c>
      <c r="AQ486" s="38">
        <v>0</v>
      </c>
      <c r="AT486" s="38">
        <v>0</v>
      </c>
      <c r="AV486" s="38"/>
    </row>
    <row r="487" spans="1:49" x14ac:dyDescent="0.3">
      <c r="A487" s="26"/>
      <c r="B487" s="56" t="s">
        <v>3421</v>
      </c>
      <c r="Y487" s="57" t="s">
        <v>3571</v>
      </c>
      <c r="Z487" s="57" t="str">
        <f>CONCATENATE(A487,Y487)</f>
        <v>ok</v>
      </c>
      <c r="AA487" s="58">
        <f>IF(Z487="xok",1,0)</f>
        <v>0</v>
      </c>
      <c r="AB487" s="58">
        <f>IF(Z487="x",1,0)</f>
        <v>0</v>
      </c>
      <c r="AE487" s="60">
        <v>1</v>
      </c>
      <c r="AH487" s="60">
        <v>1</v>
      </c>
      <c r="AK487" s="38">
        <v>0</v>
      </c>
      <c r="AN487" s="38">
        <v>0</v>
      </c>
      <c r="AQ487" s="60">
        <v>1</v>
      </c>
      <c r="AT487" s="38">
        <v>0</v>
      </c>
      <c r="AV487" s="38"/>
    </row>
    <row r="488" spans="1:49" ht="21.75" thickBot="1" x14ac:dyDescent="0.35">
      <c r="A488" s="27"/>
      <c r="B488" s="59" t="s">
        <v>3422</v>
      </c>
      <c r="Y488" s="57"/>
      <c r="Z488" s="57" t="str">
        <f>CONCATENATE(A488,Y488)</f>
        <v/>
      </c>
      <c r="AA488" s="58">
        <f>IF(Z488="xok",1,0)</f>
        <v>0</v>
      </c>
      <c r="AB488" s="58">
        <f>IF(Z488="x",1,0)</f>
        <v>0</v>
      </c>
      <c r="AE488" s="38">
        <v>0</v>
      </c>
      <c r="AH488" s="38">
        <v>0</v>
      </c>
      <c r="AK488" s="38">
        <v>0</v>
      </c>
      <c r="AN488" s="38">
        <v>0</v>
      </c>
      <c r="AQ488" s="38">
        <v>0</v>
      </c>
      <c r="AT488" s="38">
        <v>0</v>
      </c>
      <c r="AV488" s="38"/>
    </row>
    <row r="489" spans="1:49" ht="21.75" thickBot="1" x14ac:dyDescent="0.35">
      <c r="AV489" s="38"/>
    </row>
    <row r="490" spans="1:49" x14ac:dyDescent="0.3">
      <c r="A490" s="54">
        <v>98</v>
      </c>
      <c r="B490" s="55" t="s">
        <v>3423</v>
      </c>
      <c r="V490" s="38" t="s">
        <v>3504</v>
      </c>
      <c r="X490" s="39">
        <v>98</v>
      </c>
      <c r="Y490" s="39" t="s">
        <v>3505</v>
      </c>
      <c r="Z490" s="39" t="s">
        <v>3506</v>
      </c>
      <c r="AA490" s="39" t="s">
        <v>2987</v>
      </c>
      <c r="AB490" s="39" t="s">
        <v>2988</v>
      </c>
      <c r="AE490" s="38" t="s">
        <v>2988</v>
      </c>
      <c r="AH490" s="39" t="s">
        <v>2988</v>
      </c>
      <c r="AK490" s="38" t="s">
        <v>2988</v>
      </c>
      <c r="AN490" s="38" t="s">
        <v>2988</v>
      </c>
      <c r="AQ490" s="38" t="s">
        <v>2988</v>
      </c>
      <c r="AT490" s="38" t="s">
        <v>2988</v>
      </c>
      <c r="AV490" s="38"/>
      <c r="AW490" s="39"/>
    </row>
    <row r="491" spans="1:49" x14ac:dyDescent="0.3">
      <c r="A491" s="26"/>
      <c r="B491" s="56" t="s">
        <v>3424</v>
      </c>
      <c r="Y491" s="57"/>
      <c r="Z491" s="57" t="str">
        <f>CONCATENATE(A491,Y491)</f>
        <v/>
      </c>
      <c r="AA491" s="58">
        <f>IF(Z491="xok",1,0)</f>
        <v>0</v>
      </c>
      <c r="AB491" s="58">
        <f>IF(Z491="x",1,0)</f>
        <v>0</v>
      </c>
      <c r="AE491" s="38">
        <v>0</v>
      </c>
      <c r="AH491" s="38">
        <v>0</v>
      </c>
      <c r="AK491" s="38">
        <v>0</v>
      </c>
      <c r="AN491" s="38">
        <v>0</v>
      </c>
      <c r="AQ491" s="38">
        <v>0</v>
      </c>
      <c r="AT491" s="38">
        <v>0</v>
      </c>
      <c r="AV491" s="38"/>
    </row>
    <row r="492" spans="1:49" x14ac:dyDescent="0.3">
      <c r="A492" s="26"/>
      <c r="B492" s="56" t="s">
        <v>3425</v>
      </c>
      <c r="Y492" s="57"/>
      <c r="Z492" s="57" t="str">
        <f>CONCATENATE(A492,Y492)</f>
        <v/>
      </c>
      <c r="AA492" s="58">
        <f>IF(Z492="xok",1,0)</f>
        <v>0</v>
      </c>
      <c r="AB492" s="58">
        <f>IF(Z492="x",1,0)</f>
        <v>0</v>
      </c>
      <c r="AE492" s="38">
        <v>0</v>
      </c>
      <c r="AH492" s="38">
        <v>0</v>
      </c>
      <c r="AK492" s="38">
        <v>0</v>
      </c>
      <c r="AN492" s="38">
        <v>0</v>
      </c>
      <c r="AQ492" s="38">
        <v>0</v>
      </c>
      <c r="AT492" s="38">
        <v>0</v>
      </c>
      <c r="AV492" s="38"/>
    </row>
    <row r="493" spans="1:49" ht="21.75" thickBot="1" x14ac:dyDescent="0.35">
      <c r="A493" s="27"/>
      <c r="B493" s="59" t="s">
        <v>3426</v>
      </c>
      <c r="Y493" s="57" t="s">
        <v>3571</v>
      </c>
      <c r="Z493" s="57" t="str">
        <f>CONCATENATE(A493,Y493)</f>
        <v>ok</v>
      </c>
      <c r="AA493" s="58">
        <f>IF(Z493="xok",1,0)</f>
        <v>0</v>
      </c>
      <c r="AB493" s="58">
        <f>IF(Z493="x",1,0)</f>
        <v>0</v>
      </c>
      <c r="AE493" s="38">
        <v>0</v>
      </c>
      <c r="AH493" s="38">
        <v>0</v>
      </c>
      <c r="AK493" s="38">
        <v>0</v>
      </c>
      <c r="AN493" s="38">
        <v>0</v>
      </c>
      <c r="AQ493" s="38">
        <v>0</v>
      </c>
      <c r="AT493" s="38">
        <v>0</v>
      </c>
      <c r="AV493" s="38"/>
    </row>
    <row r="494" spans="1:49" ht="21.75" thickBot="1" x14ac:dyDescent="0.35">
      <c r="AV494" s="38"/>
    </row>
    <row r="495" spans="1:49" x14ac:dyDescent="0.3">
      <c r="A495" s="54">
        <v>99</v>
      </c>
      <c r="B495" s="55" t="s">
        <v>3427</v>
      </c>
      <c r="V495" s="38" t="s">
        <v>3504</v>
      </c>
      <c r="X495" s="39">
        <v>99</v>
      </c>
      <c r="Y495" s="39" t="s">
        <v>3505</v>
      </c>
      <c r="Z495" s="39" t="s">
        <v>3506</v>
      </c>
      <c r="AA495" s="39" t="s">
        <v>2987</v>
      </c>
      <c r="AB495" s="39" t="s">
        <v>2988</v>
      </c>
      <c r="AE495" s="38" t="s">
        <v>2988</v>
      </c>
      <c r="AH495" s="39" t="s">
        <v>2988</v>
      </c>
      <c r="AK495" s="38" t="s">
        <v>2988</v>
      </c>
      <c r="AN495" s="38" t="s">
        <v>2988</v>
      </c>
      <c r="AQ495" s="38" t="s">
        <v>2988</v>
      </c>
      <c r="AT495" s="38" t="s">
        <v>2988</v>
      </c>
      <c r="AV495" s="38"/>
      <c r="AW495" s="39"/>
    </row>
    <row r="496" spans="1:49" x14ac:dyDescent="0.3">
      <c r="A496" s="26"/>
      <c r="B496" s="56" t="s">
        <v>3129</v>
      </c>
      <c r="Y496" s="57"/>
      <c r="Z496" s="57" t="str">
        <f>CONCATENATE(A496,Y496)</f>
        <v/>
      </c>
      <c r="AA496" s="58">
        <f>IF(Z496="xok",1,0)</f>
        <v>0</v>
      </c>
      <c r="AB496" s="58">
        <f>IF(Z496="x",1,0)</f>
        <v>0</v>
      </c>
      <c r="AE496" s="38">
        <v>0</v>
      </c>
      <c r="AH496" s="38">
        <v>0</v>
      </c>
      <c r="AK496" s="38">
        <v>0</v>
      </c>
      <c r="AN496" s="38">
        <v>0</v>
      </c>
      <c r="AQ496" s="38">
        <v>0</v>
      </c>
      <c r="AT496" s="38">
        <v>0</v>
      </c>
      <c r="AV496" s="38"/>
    </row>
    <row r="497" spans="1:49" x14ac:dyDescent="0.3">
      <c r="A497" s="26"/>
      <c r="B497" s="56" t="s">
        <v>3127</v>
      </c>
      <c r="Y497" s="57"/>
      <c r="Z497" s="57" t="str">
        <f>CONCATENATE(A497,Y497)</f>
        <v/>
      </c>
      <c r="AA497" s="58">
        <f>IF(Z497="xok",1,0)</f>
        <v>0</v>
      </c>
      <c r="AB497" s="58">
        <f>IF(Z497="x",1,0)</f>
        <v>0</v>
      </c>
      <c r="AE497" s="38">
        <v>0</v>
      </c>
      <c r="AH497" s="38">
        <v>0</v>
      </c>
      <c r="AK497" s="38">
        <v>0</v>
      </c>
      <c r="AN497" s="38">
        <v>0</v>
      </c>
      <c r="AQ497" s="38">
        <v>0</v>
      </c>
      <c r="AT497" s="38">
        <v>0</v>
      </c>
      <c r="AV497" s="38"/>
    </row>
    <row r="498" spans="1:49" ht="21.75" thickBot="1" x14ac:dyDescent="0.35">
      <c r="A498" s="27"/>
      <c r="B498" s="59" t="s">
        <v>3428</v>
      </c>
      <c r="Y498" s="57" t="s">
        <v>3571</v>
      </c>
      <c r="Z498" s="57" t="str">
        <f>CONCATENATE(A498,Y498)</f>
        <v>ok</v>
      </c>
      <c r="AA498" s="58">
        <f>IF(Z498="xok",1,0)</f>
        <v>0</v>
      </c>
      <c r="AB498" s="58">
        <f>IF(Z498="x",1,0)</f>
        <v>0</v>
      </c>
      <c r="AE498" s="38">
        <v>0</v>
      </c>
      <c r="AH498" s="38">
        <v>0</v>
      </c>
      <c r="AK498" s="38">
        <v>0</v>
      </c>
      <c r="AN498" s="38">
        <v>0</v>
      </c>
      <c r="AQ498" s="38">
        <v>0</v>
      </c>
      <c r="AT498" s="38">
        <v>0</v>
      </c>
      <c r="AV498" s="38"/>
    </row>
    <row r="499" spans="1:49" ht="21.75" thickBot="1" x14ac:dyDescent="0.35">
      <c r="AV499" s="38"/>
    </row>
    <row r="500" spans="1:49" x14ac:dyDescent="0.3">
      <c r="A500" s="54">
        <v>100</v>
      </c>
      <c r="B500" s="55" t="s">
        <v>3429</v>
      </c>
      <c r="V500" s="38" t="s">
        <v>3504</v>
      </c>
      <c r="X500" s="39">
        <v>100</v>
      </c>
      <c r="Y500" s="39" t="s">
        <v>3505</v>
      </c>
      <c r="Z500" s="39" t="s">
        <v>3506</v>
      </c>
      <c r="AA500" s="39" t="s">
        <v>2987</v>
      </c>
      <c r="AB500" s="39" t="s">
        <v>2988</v>
      </c>
      <c r="AE500" s="38" t="s">
        <v>2988</v>
      </c>
      <c r="AH500" s="39" t="s">
        <v>2988</v>
      </c>
      <c r="AK500" s="38" t="s">
        <v>2988</v>
      </c>
      <c r="AN500" s="38" t="s">
        <v>2988</v>
      </c>
      <c r="AQ500" s="38" t="s">
        <v>2988</v>
      </c>
      <c r="AT500" s="38" t="s">
        <v>2988</v>
      </c>
      <c r="AV500" s="38"/>
      <c r="AW500" s="39"/>
    </row>
    <row r="501" spans="1:49" x14ac:dyDescent="0.3">
      <c r="A501" s="26"/>
      <c r="B501" s="56" t="s">
        <v>3430</v>
      </c>
      <c r="Y501" s="57"/>
      <c r="Z501" s="57" t="str">
        <f>CONCATENATE(A501,Y501)</f>
        <v/>
      </c>
      <c r="AA501" s="58">
        <f>IF(Z501="xok",1,0)</f>
        <v>0</v>
      </c>
      <c r="AB501" s="58">
        <f>IF(Z501="x",1,0)</f>
        <v>0</v>
      </c>
      <c r="AE501" s="38">
        <v>0</v>
      </c>
      <c r="AH501" s="38">
        <v>0</v>
      </c>
      <c r="AK501" s="38">
        <v>0</v>
      </c>
      <c r="AN501" s="38">
        <v>0</v>
      </c>
      <c r="AQ501" s="38">
        <v>0</v>
      </c>
      <c r="AT501" s="38">
        <v>0</v>
      </c>
      <c r="AV501" s="38"/>
    </row>
    <row r="502" spans="1:49" x14ac:dyDescent="0.3">
      <c r="A502" s="26"/>
      <c r="B502" s="56" t="s">
        <v>3431</v>
      </c>
      <c r="Y502" s="57"/>
      <c r="Z502" s="57" t="str">
        <f>CONCATENATE(A502,Y502)</f>
        <v/>
      </c>
      <c r="AA502" s="58">
        <f>IF(Z502="xok",1,0)</f>
        <v>0</v>
      </c>
      <c r="AB502" s="58">
        <f>IF(Z502="x",1,0)</f>
        <v>0</v>
      </c>
      <c r="AE502" s="38">
        <v>0</v>
      </c>
      <c r="AH502" s="38">
        <v>0</v>
      </c>
      <c r="AK502" s="38">
        <v>0</v>
      </c>
      <c r="AN502" s="38">
        <v>0</v>
      </c>
      <c r="AQ502" s="38">
        <v>0</v>
      </c>
      <c r="AT502" s="38">
        <v>0</v>
      </c>
      <c r="AV502" s="38"/>
    </row>
    <row r="503" spans="1:49" ht="21.75" thickBot="1" x14ac:dyDescent="0.35">
      <c r="A503" s="27"/>
      <c r="B503" s="59" t="s">
        <v>3432</v>
      </c>
      <c r="Y503" s="57" t="s">
        <v>3571</v>
      </c>
      <c r="Z503" s="57" t="str">
        <f>CONCATENATE(A503,Y503)</f>
        <v>ok</v>
      </c>
      <c r="AA503" s="58">
        <f>IF(Z503="xok",1,0)</f>
        <v>0</v>
      </c>
      <c r="AB503" s="58">
        <f>IF(Z503="x",1,0)</f>
        <v>0</v>
      </c>
      <c r="AE503" s="38">
        <v>0</v>
      </c>
      <c r="AH503" s="38">
        <v>0</v>
      </c>
      <c r="AK503" s="38">
        <v>0</v>
      </c>
      <c r="AN503" s="38">
        <v>0</v>
      </c>
      <c r="AQ503" s="38">
        <v>0</v>
      </c>
      <c r="AT503" s="38">
        <v>0</v>
      </c>
      <c r="AV503" s="38"/>
    </row>
    <row r="504" spans="1:49" ht="21.75" thickBot="1" x14ac:dyDescent="0.35">
      <c r="AV504" s="38"/>
    </row>
    <row r="505" spans="1:49" x14ac:dyDescent="0.3">
      <c r="A505" s="54">
        <v>101</v>
      </c>
      <c r="B505" s="55" t="s">
        <v>3433</v>
      </c>
      <c r="V505" s="38" t="s">
        <v>3504</v>
      </c>
      <c r="X505" s="39">
        <v>101</v>
      </c>
      <c r="Y505" s="39" t="s">
        <v>3505</v>
      </c>
      <c r="Z505" s="39" t="s">
        <v>3506</v>
      </c>
      <c r="AA505" s="39" t="s">
        <v>2987</v>
      </c>
      <c r="AB505" s="39" t="s">
        <v>2988</v>
      </c>
      <c r="AE505" s="38" t="s">
        <v>2988</v>
      </c>
      <c r="AH505" s="39" t="s">
        <v>2988</v>
      </c>
      <c r="AK505" s="38" t="s">
        <v>2988</v>
      </c>
      <c r="AN505" s="38" t="s">
        <v>2988</v>
      </c>
      <c r="AQ505" s="38" t="s">
        <v>2988</v>
      </c>
      <c r="AT505" s="38" t="s">
        <v>2988</v>
      </c>
      <c r="AV505" s="38"/>
      <c r="AW505" s="39"/>
    </row>
    <row r="506" spans="1:49" x14ac:dyDescent="0.3">
      <c r="A506" s="26"/>
      <c r="B506" s="56" t="s">
        <v>2980</v>
      </c>
      <c r="Y506" s="57" t="s">
        <v>3571</v>
      </c>
      <c r="Z506" s="57" t="str">
        <f>CONCATENATE(A506,Y506)</f>
        <v>ok</v>
      </c>
      <c r="AA506" s="58">
        <f>IF(Z506="xok",1,0)</f>
        <v>0</v>
      </c>
      <c r="AB506" s="58">
        <f>IF(Z506="x",1,0)</f>
        <v>0</v>
      </c>
      <c r="AE506" s="38">
        <v>0</v>
      </c>
      <c r="AH506" s="38">
        <v>0</v>
      </c>
      <c r="AK506" s="38">
        <v>0</v>
      </c>
      <c r="AN506" s="38">
        <v>0</v>
      </c>
      <c r="AQ506" s="38">
        <v>0</v>
      </c>
      <c r="AT506" s="38">
        <v>0</v>
      </c>
      <c r="AV506" s="38"/>
    </row>
    <row r="507" spans="1:49" x14ac:dyDescent="0.3">
      <c r="A507" s="26"/>
      <c r="B507" s="56" t="s">
        <v>2981</v>
      </c>
      <c r="Y507" s="57"/>
      <c r="Z507" s="57" t="str">
        <f>CONCATENATE(A507,Y507)</f>
        <v/>
      </c>
      <c r="AA507" s="58">
        <f>IF(Z507="xok",1,0)</f>
        <v>0</v>
      </c>
      <c r="AB507" s="58">
        <f>IF(Z507="x",1,0)</f>
        <v>0</v>
      </c>
      <c r="AE507" s="38">
        <v>0</v>
      </c>
      <c r="AH507" s="38">
        <v>0</v>
      </c>
      <c r="AK507" s="38">
        <v>0</v>
      </c>
      <c r="AN507" s="38">
        <v>0</v>
      </c>
      <c r="AQ507" s="38">
        <v>0</v>
      </c>
      <c r="AT507" s="38">
        <v>0</v>
      </c>
      <c r="AV507" s="38"/>
    </row>
    <row r="508" spans="1:49" ht="21.75" thickBot="1" x14ac:dyDescent="0.35">
      <c r="A508" s="27"/>
      <c r="B508" s="59" t="s">
        <v>3434</v>
      </c>
      <c r="Y508" s="57"/>
      <c r="Z508" s="57" t="str">
        <f>CONCATENATE(A508,Y508)</f>
        <v/>
      </c>
      <c r="AA508" s="58">
        <f>IF(Z508="xok",1,0)</f>
        <v>0</v>
      </c>
      <c r="AB508" s="58">
        <f>IF(Z508="x",1,0)</f>
        <v>0</v>
      </c>
      <c r="AE508" s="38">
        <v>0</v>
      </c>
      <c r="AH508" s="38">
        <v>0</v>
      </c>
      <c r="AK508" s="38">
        <v>0</v>
      </c>
      <c r="AN508" s="38">
        <v>0</v>
      </c>
      <c r="AQ508" s="38">
        <v>0</v>
      </c>
      <c r="AT508" s="38">
        <v>0</v>
      </c>
      <c r="AV508" s="38"/>
    </row>
    <row r="509" spans="1:49" ht="21.75" thickBot="1" x14ac:dyDescent="0.35">
      <c r="AV509" s="38"/>
    </row>
    <row r="510" spans="1:49" x14ac:dyDescent="0.3">
      <c r="A510" s="54">
        <v>102</v>
      </c>
      <c r="B510" s="55" t="s">
        <v>3435</v>
      </c>
      <c r="V510" s="38" t="s">
        <v>3504</v>
      </c>
      <c r="X510" s="39">
        <v>102</v>
      </c>
      <c r="Y510" s="39" t="s">
        <v>3505</v>
      </c>
      <c r="Z510" s="39" t="s">
        <v>3506</v>
      </c>
      <c r="AA510" s="39" t="s">
        <v>2987</v>
      </c>
      <c r="AB510" s="39" t="s">
        <v>2988</v>
      </c>
      <c r="AE510" s="38" t="s">
        <v>2988</v>
      </c>
      <c r="AH510" s="39" t="s">
        <v>2988</v>
      </c>
      <c r="AK510" s="38" t="s">
        <v>2988</v>
      </c>
      <c r="AN510" s="38" t="s">
        <v>2988</v>
      </c>
      <c r="AQ510" s="38" t="s">
        <v>2988</v>
      </c>
      <c r="AT510" s="38" t="s">
        <v>2988</v>
      </c>
      <c r="AV510" s="38"/>
      <c r="AW510" s="39"/>
    </row>
    <row r="511" spans="1:49" x14ac:dyDescent="0.3">
      <c r="A511" s="26"/>
      <c r="B511" s="56" t="s">
        <v>3436</v>
      </c>
      <c r="Y511" s="57" t="s">
        <v>3571</v>
      </c>
      <c r="Z511" s="57" t="str">
        <f>CONCATENATE(A511,Y511)</f>
        <v>ok</v>
      </c>
      <c r="AA511" s="58">
        <f>IF(Z511="xok",1,0)</f>
        <v>0</v>
      </c>
      <c r="AB511" s="58">
        <f>IF(Z511="x",1,0)</f>
        <v>0</v>
      </c>
      <c r="AE511" s="38">
        <v>0</v>
      </c>
      <c r="AH511" s="38">
        <v>0</v>
      </c>
      <c r="AK511" s="38">
        <v>0</v>
      </c>
      <c r="AN511" s="38">
        <v>0</v>
      </c>
      <c r="AQ511" s="38">
        <v>0</v>
      </c>
      <c r="AT511" s="38">
        <v>0</v>
      </c>
      <c r="AV511" s="38"/>
    </row>
    <row r="512" spans="1:49" x14ac:dyDescent="0.3">
      <c r="A512" s="26"/>
      <c r="B512" s="56" t="s">
        <v>3437</v>
      </c>
      <c r="Y512" s="57"/>
      <c r="Z512" s="57" t="str">
        <f>CONCATENATE(A512,Y512)</f>
        <v/>
      </c>
      <c r="AA512" s="58">
        <f>IF(Z512="xok",1,0)</f>
        <v>0</v>
      </c>
      <c r="AB512" s="58">
        <f>IF(Z512="x",1,0)</f>
        <v>0</v>
      </c>
      <c r="AE512" s="38">
        <v>0</v>
      </c>
      <c r="AH512" s="38">
        <v>0</v>
      </c>
      <c r="AK512" s="38">
        <v>0</v>
      </c>
      <c r="AN512" s="38">
        <v>0</v>
      </c>
      <c r="AQ512" s="38">
        <v>0</v>
      </c>
      <c r="AT512" s="38">
        <v>0</v>
      </c>
      <c r="AV512" s="38"/>
    </row>
    <row r="513" spans="1:49" ht="21.75" thickBot="1" x14ac:dyDescent="0.35">
      <c r="A513" s="27"/>
      <c r="B513" s="59" t="s">
        <v>3438</v>
      </c>
      <c r="Y513" s="57"/>
      <c r="Z513" s="57" t="str">
        <f>CONCATENATE(A513,Y513)</f>
        <v/>
      </c>
      <c r="AA513" s="58">
        <f>IF(Z513="xok",1,0)</f>
        <v>0</v>
      </c>
      <c r="AB513" s="58">
        <f>IF(Z513="x",1,0)</f>
        <v>0</v>
      </c>
      <c r="AE513" s="38">
        <v>0</v>
      </c>
      <c r="AH513" s="38">
        <v>0</v>
      </c>
      <c r="AK513" s="38">
        <v>0</v>
      </c>
      <c r="AN513" s="38">
        <v>0</v>
      </c>
      <c r="AQ513" s="38">
        <v>0</v>
      </c>
      <c r="AT513" s="38">
        <v>0</v>
      </c>
      <c r="AV513" s="38"/>
    </row>
    <row r="514" spans="1:49" ht="21.75" thickBot="1" x14ac:dyDescent="0.35">
      <c r="AV514" s="38"/>
    </row>
    <row r="515" spans="1:49" x14ac:dyDescent="0.3">
      <c r="A515" s="54">
        <v>103</v>
      </c>
      <c r="B515" s="55" t="s">
        <v>3439</v>
      </c>
      <c r="V515" s="38" t="s">
        <v>3504</v>
      </c>
      <c r="X515" s="39">
        <v>103</v>
      </c>
      <c r="Y515" s="39" t="s">
        <v>3505</v>
      </c>
      <c r="Z515" s="39" t="s">
        <v>3506</v>
      </c>
      <c r="AA515" s="39" t="s">
        <v>2987</v>
      </c>
      <c r="AB515" s="39" t="s">
        <v>2988</v>
      </c>
      <c r="AE515" s="38" t="s">
        <v>2988</v>
      </c>
      <c r="AH515" s="39" t="s">
        <v>2988</v>
      </c>
      <c r="AK515" s="38" t="s">
        <v>2988</v>
      </c>
      <c r="AN515" s="38" t="s">
        <v>2988</v>
      </c>
      <c r="AQ515" s="38" t="s">
        <v>2988</v>
      </c>
      <c r="AT515" s="38" t="s">
        <v>2988</v>
      </c>
      <c r="AV515" s="38"/>
      <c r="AW515" s="39"/>
    </row>
    <row r="516" spans="1:49" x14ac:dyDescent="0.3">
      <c r="A516" s="26"/>
      <c r="B516" s="56" t="s">
        <v>3440</v>
      </c>
      <c r="Y516" s="57"/>
      <c r="Z516" s="57" t="str">
        <f>CONCATENATE(A516,Y516)</f>
        <v/>
      </c>
      <c r="AA516" s="58">
        <f>IF(Z516="xok",1,0)</f>
        <v>0</v>
      </c>
      <c r="AB516" s="58">
        <f>IF(Z516="x",1,0)</f>
        <v>0</v>
      </c>
      <c r="AE516" s="38">
        <v>0</v>
      </c>
      <c r="AH516" s="38">
        <v>0</v>
      </c>
      <c r="AK516" s="38">
        <v>0</v>
      </c>
      <c r="AN516" s="38">
        <v>0</v>
      </c>
      <c r="AQ516" s="38">
        <v>0</v>
      </c>
      <c r="AT516" s="38">
        <v>0</v>
      </c>
      <c r="AV516" s="38"/>
    </row>
    <row r="517" spans="1:49" x14ac:dyDescent="0.3">
      <c r="A517" s="26"/>
      <c r="B517" s="56" t="s">
        <v>3441</v>
      </c>
      <c r="Y517" s="57"/>
      <c r="Z517" s="57" t="str">
        <f>CONCATENATE(A517,Y517)</f>
        <v/>
      </c>
      <c r="AA517" s="58">
        <f>IF(Z517="xok",1,0)</f>
        <v>0</v>
      </c>
      <c r="AB517" s="58">
        <f>IF(Z517="x",1,0)</f>
        <v>0</v>
      </c>
      <c r="AE517" s="38">
        <v>0</v>
      </c>
      <c r="AH517" s="60">
        <v>1</v>
      </c>
      <c r="AK517" s="38">
        <v>0</v>
      </c>
      <c r="AN517" s="38">
        <v>0</v>
      </c>
      <c r="AQ517" s="38">
        <v>0</v>
      </c>
      <c r="AT517" s="38">
        <v>0</v>
      </c>
      <c r="AV517" s="38"/>
    </row>
    <row r="518" spans="1:49" ht="21.75" thickBot="1" x14ac:dyDescent="0.35">
      <c r="A518" s="27"/>
      <c r="B518" s="59" t="s">
        <v>3442</v>
      </c>
      <c r="Y518" s="57" t="s">
        <v>3571</v>
      </c>
      <c r="Z518" s="57" t="str">
        <f>CONCATENATE(A518,Y518)</f>
        <v>ok</v>
      </c>
      <c r="AA518" s="58">
        <f>IF(Z518="xok",1,0)</f>
        <v>0</v>
      </c>
      <c r="AB518" s="58">
        <f>IF(Z518="x",1,0)</f>
        <v>0</v>
      </c>
      <c r="AE518" s="38">
        <v>0</v>
      </c>
      <c r="AH518" s="38">
        <v>0</v>
      </c>
      <c r="AK518" s="38">
        <v>0</v>
      </c>
      <c r="AN518" s="38">
        <v>0</v>
      </c>
      <c r="AQ518" s="38">
        <v>0</v>
      </c>
      <c r="AT518" s="38">
        <v>0</v>
      </c>
      <c r="AV518" s="38"/>
    </row>
    <row r="519" spans="1:49" ht="21.75" thickBot="1" x14ac:dyDescent="0.35">
      <c r="AV519" s="38"/>
    </row>
    <row r="520" spans="1:49" x14ac:dyDescent="0.3">
      <c r="A520" s="54">
        <v>104</v>
      </c>
      <c r="B520" s="55" t="s">
        <v>3443</v>
      </c>
      <c r="V520" s="38" t="s">
        <v>3504</v>
      </c>
      <c r="X520" s="39">
        <v>104</v>
      </c>
      <c r="Y520" s="39" t="s">
        <v>3505</v>
      </c>
      <c r="Z520" s="39" t="s">
        <v>3506</v>
      </c>
      <c r="AA520" s="39" t="s">
        <v>2987</v>
      </c>
      <c r="AB520" s="39" t="s">
        <v>2988</v>
      </c>
      <c r="AE520" s="38" t="s">
        <v>2988</v>
      </c>
      <c r="AH520" s="39" t="s">
        <v>2988</v>
      </c>
      <c r="AK520" s="38" t="s">
        <v>2988</v>
      </c>
      <c r="AN520" s="38" t="s">
        <v>2988</v>
      </c>
      <c r="AQ520" s="38" t="s">
        <v>2988</v>
      </c>
      <c r="AT520" s="38" t="s">
        <v>2988</v>
      </c>
      <c r="AV520" s="38"/>
      <c r="AW520" s="39"/>
    </row>
    <row r="521" spans="1:49" x14ac:dyDescent="0.3">
      <c r="A521" s="26"/>
      <c r="B521" s="56" t="s">
        <v>3263</v>
      </c>
      <c r="Y521" s="57" t="s">
        <v>3571</v>
      </c>
      <c r="Z521" s="57" t="str">
        <f>CONCATENATE(A521,Y521)</f>
        <v>ok</v>
      </c>
      <c r="AA521" s="58">
        <f>IF(Z521="xok",1,0)</f>
        <v>0</v>
      </c>
      <c r="AB521" s="58">
        <f>IF(Z521="x",1,0)</f>
        <v>0</v>
      </c>
      <c r="AE521" s="38">
        <v>0</v>
      </c>
      <c r="AH521" s="38">
        <v>0</v>
      </c>
      <c r="AK521" s="38">
        <v>0</v>
      </c>
      <c r="AN521" s="38">
        <v>0</v>
      </c>
      <c r="AQ521" s="38">
        <v>0</v>
      </c>
      <c r="AT521" s="38">
        <v>0</v>
      </c>
      <c r="AV521" s="38"/>
    </row>
    <row r="522" spans="1:49" x14ac:dyDescent="0.3">
      <c r="A522" s="26"/>
      <c r="B522" s="56" t="s">
        <v>3262</v>
      </c>
      <c r="Y522" s="57"/>
      <c r="Z522" s="57" t="str">
        <f>CONCATENATE(A522,Y522)</f>
        <v/>
      </c>
      <c r="AA522" s="58">
        <f>IF(Z522="xok",1,0)</f>
        <v>0</v>
      </c>
      <c r="AB522" s="58">
        <f>IF(Z522="x",1,0)</f>
        <v>0</v>
      </c>
      <c r="AE522" s="38">
        <v>0</v>
      </c>
      <c r="AH522" s="38">
        <v>0</v>
      </c>
      <c r="AK522" s="38">
        <v>0</v>
      </c>
      <c r="AN522" s="38">
        <v>0</v>
      </c>
      <c r="AQ522" s="38">
        <v>0</v>
      </c>
      <c r="AT522" s="38">
        <v>0</v>
      </c>
      <c r="AV522" s="38"/>
    </row>
    <row r="523" spans="1:49" ht="21.75" thickBot="1" x14ac:dyDescent="0.35">
      <c r="A523" s="27"/>
      <c r="B523" s="59" t="s">
        <v>3444</v>
      </c>
      <c r="Y523" s="57"/>
      <c r="Z523" s="57" t="str">
        <f>CONCATENATE(A523,Y523)</f>
        <v/>
      </c>
      <c r="AA523" s="58">
        <f>IF(Z523="xok",1,0)</f>
        <v>0</v>
      </c>
      <c r="AB523" s="58">
        <f>IF(Z523="x",1,0)</f>
        <v>0</v>
      </c>
      <c r="AE523" s="38">
        <v>0</v>
      </c>
      <c r="AH523" s="38">
        <v>0</v>
      </c>
      <c r="AK523" s="38">
        <v>0</v>
      </c>
      <c r="AN523" s="38">
        <v>0</v>
      </c>
      <c r="AQ523" s="38">
        <v>0</v>
      </c>
      <c r="AT523" s="38">
        <v>0</v>
      </c>
      <c r="AV523" s="38"/>
    </row>
    <row r="524" spans="1:49" ht="21.75" thickBot="1" x14ac:dyDescent="0.35">
      <c r="AV524" s="38"/>
    </row>
    <row r="525" spans="1:49" x14ac:dyDescent="0.3">
      <c r="A525" s="54">
        <v>105</v>
      </c>
      <c r="B525" s="55" t="s">
        <v>3445</v>
      </c>
      <c r="V525" s="38" t="s">
        <v>3504</v>
      </c>
      <c r="X525" s="39">
        <v>105</v>
      </c>
      <c r="Y525" s="39" t="s">
        <v>3505</v>
      </c>
      <c r="Z525" s="39" t="s">
        <v>3506</v>
      </c>
      <c r="AA525" s="39" t="s">
        <v>2987</v>
      </c>
      <c r="AB525" s="39" t="s">
        <v>2988</v>
      </c>
      <c r="AE525" s="38" t="s">
        <v>2988</v>
      </c>
      <c r="AH525" s="39" t="s">
        <v>2988</v>
      </c>
      <c r="AK525" s="38" t="s">
        <v>2988</v>
      </c>
      <c r="AN525" s="38" t="s">
        <v>2988</v>
      </c>
      <c r="AQ525" s="38" t="s">
        <v>2988</v>
      </c>
      <c r="AT525" s="38" t="s">
        <v>2988</v>
      </c>
      <c r="AV525" s="38"/>
      <c r="AW525" s="39"/>
    </row>
    <row r="526" spans="1:49" x14ac:dyDescent="0.3">
      <c r="A526" s="26"/>
      <c r="B526" s="56" t="s">
        <v>3446</v>
      </c>
      <c r="Y526" s="57"/>
      <c r="Z526" s="57" t="str">
        <f>CONCATENATE(A526,Y526)</f>
        <v/>
      </c>
      <c r="AA526" s="58">
        <f>IF(Z526="xok",1,0)</f>
        <v>0</v>
      </c>
      <c r="AB526" s="58">
        <f>IF(Z526="x",1,0)</f>
        <v>0</v>
      </c>
      <c r="AE526" s="38">
        <v>0</v>
      </c>
      <c r="AH526" s="38">
        <v>0</v>
      </c>
      <c r="AK526" s="38">
        <v>0</v>
      </c>
      <c r="AN526" s="38">
        <v>0</v>
      </c>
      <c r="AQ526" s="38">
        <v>0</v>
      </c>
      <c r="AT526" s="38">
        <v>0</v>
      </c>
      <c r="AV526" s="38"/>
    </row>
    <row r="527" spans="1:49" x14ac:dyDescent="0.3">
      <c r="A527" s="26"/>
      <c r="B527" s="56" t="s">
        <v>3447</v>
      </c>
      <c r="Y527" s="57"/>
      <c r="Z527" s="57" t="str">
        <f>CONCATENATE(A527,Y527)</f>
        <v/>
      </c>
      <c r="AA527" s="58">
        <f>IF(Z527="xok",1,0)</f>
        <v>0</v>
      </c>
      <c r="AB527" s="58">
        <f>IF(Z527="x",1,0)</f>
        <v>0</v>
      </c>
      <c r="AE527" s="38">
        <v>0</v>
      </c>
      <c r="AH527" s="38">
        <v>0</v>
      </c>
      <c r="AK527" s="38">
        <v>0</v>
      </c>
      <c r="AN527" s="38">
        <v>0</v>
      </c>
      <c r="AQ527" s="38">
        <v>0</v>
      </c>
      <c r="AT527" s="38">
        <v>0</v>
      </c>
      <c r="AV527" s="38"/>
    </row>
    <row r="528" spans="1:49" ht="21.75" thickBot="1" x14ac:dyDescent="0.35">
      <c r="A528" s="27"/>
      <c r="B528" s="59" t="s">
        <v>3448</v>
      </c>
      <c r="Y528" s="57" t="s">
        <v>3571</v>
      </c>
      <c r="Z528" s="57" t="str">
        <f>CONCATENATE(A528,Y528)</f>
        <v>ok</v>
      </c>
      <c r="AA528" s="58">
        <f>IF(Z528="xok",1,0)</f>
        <v>0</v>
      </c>
      <c r="AB528" s="58">
        <f>IF(Z528="x",1,0)</f>
        <v>0</v>
      </c>
      <c r="AE528" s="38">
        <v>0</v>
      </c>
      <c r="AH528" s="38">
        <v>0</v>
      </c>
      <c r="AK528" s="38">
        <v>0</v>
      </c>
      <c r="AN528" s="38">
        <v>0</v>
      </c>
      <c r="AQ528" s="38">
        <v>0</v>
      </c>
      <c r="AT528" s="38">
        <v>0</v>
      </c>
      <c r="AV528" s="38"/>
    </row>
    <row r="529" spans="1:49" ht="21.75" thickBot="1" x14ac:dyDescent="0.35">
      <c r="AV529" s="38"/>
    </row>
    <row r="530" spans="1:49" x14ac:dyDescent="0.3">
      <c r="A530" s="54">
        <v>106</v>
      </c>
      <c r="B530" s="55" t="s">
        <v>3449</v>
      </c>
      <c r="V530" s="38" t="s">
        <v>3504</v>
      </c>
      <c r="X530" s="39">
        <v>106</v>
      </c>
      <c r="Y530" s="39" t="s">
        <v>3505</v>
      </c>
      <c r="Z530" s="39" t="s">
        <v>3506</v>
      </c>
      <c r="AA530" s="39" t="s">
        <v>2987</v>
      </c>
      <c r="AB530" s="39" t="s">
        <v>2988</v>
      </c>
      <c r="AE530" s="38" t="s">
        <v>2988</v>
      </c>
      <c r="AH530" s="39" t="s">
        <v>2988</v>
      </c>
      <c r="AK530" s="38" t="s">
        <v>2988</v>
      </c>
      <c r="AN530" s="38" t="s">
        <v>2988</v>
      </c>
      <c r="AQ530" s="38" t="s">
        <v>2988</v>
      </c>
      <c r="AT530" s="38" t="s">
        <v>2988</v>
      </c>
      <c r="AV530" s="38"/>
      <c r="AW530" s="39"/>
    </row>
    <row r="531" spans="1:49" x14ac:dyDescent="0.3">
      <c r="A531" s="26"/>
      <c r="B531" s="56" t="s">
        <v>3450</v>
      </c>
      <c r="Y531" s="57" t="s">
        <v>3571</v>
      </c>
      <c r="Z531" s="57" t="str">
        <f>CONCATENATE(A531,Y531)</f>
        <v>ok</v>
      </c>
      <c r="AA531" s="58">
        <f>IF(Z531="xok",1,0)</f>
        <v>0</v>
      </c>
      <c r="AB531" s="58">
        <f>IF(Z531="x",1,0)</f>
        <v>0</v>
      </c>
      <c r="AE531" s="38">
        <v>0</v>
      </c>
      <c r="AH531" s="38">
        <v>0</v>
      </c>
      <c r="AK531" s="38">
        <v>0</v>
      </c>
      <c r="AN531" s="38">
        <v>0</v>
      </c>
      <c r="AQ531" s="38">
        <v>0</v>
      </c>
      <c r="AT531" s="38">
        <v>0</v>
      </c>
      <c r="AV531" s="38"/>
    </row>
    <row r="532" spans="1:49" x14ac:dyDescent="0.3">
      <c r="A532" s="26"/>
      <c r="B532" s="56" t="s">
        <v>3451</v>
      </c>
      <c r="Y532" s="57"/>
      <c r="Z532" s="57" t="str">
        <f>CONCATENATE(A532,Y532)</f>
        <v/>
      </c>
      <c r="AA532" s="58">
        <f>IF(Z532="xok",1,0)</f>
        <v>0</v>
      </c>
      <c r="AB532" s="58">
        <f>IF(Z532="x",1,0)</f>
        <v>0</v>
      </c>
      <c r="AE532" s="38">
        <v>0</v>
      </c>
      <c r="AH532" s="38">
        <v>0</v>
      </c>
      <c r="AK532" s="38">
        <v>0</v>
      </c>
      <c r="AN532" s="38">
        <v>0</v>
      </c>
      <c r="AQ532" s="38">
        <v>0</v>
      </c>
      <c r="AT532" s="38">
        <v>0</v>
      </c>
      <c r="AV532" s="38"/>
    </row>
    <row r="533" spans="1:49" ht="21.75" thickBot="1" x14ac:dyDescent="0.35">
      <c r="A533" s="27"/>
      <c r="B533" s="59" t="s">
        <v>3452</v>
      </c>
      <c r="Y533" s="57"/>
      <c r="Z533" s="57" t="str">
        <f>CONCATENATE(A533,Y533)</f>
        <v/>
      </c>
      <c r="AA533" s="58">
        <f>IF(Z533="xok",1,0)</f>
        <v>0</v>
      </c>
      <c r="AB533" s="58">
        <f>IF(Z533="x",1,0)</f>
        <v>0</v>
      </c>
      <c r="AE533" s="38">
        <v>0</v>
      </c>
      <c r="AH533" s="38">
        <v>0</v>
      </c>
      <c r="AK533" s="38">
        <v>0</v>
      </c>
      <c r="AN533" s="38">
        <v>0</v>
      </c>
      <c r="AQ533" s="38">
        <v>0</v>
      </c>
      <c r="AT533" s="38">
        <v>0</v>
      </c>
      <c r="AV533" s="38"/>
    </row>
    <row r="534" spans="1:49" ht="21.75" thickBot="1" x14ac:dyDescent="0.35">
      <c r="AV534" s="38"/>
    </row>
    <row r="535" spans="1:49" x14ac:dyDescent="0.3">
      <c r="A535" s="54">
        <v>107</v>
      </c>
      <c r="B535" s="55" t="s">
        <v>3453</v>
      </c>
      <c r="V535" s="38" t="s">
        <v>3504</v>
      </c>
      <c r="X535" s="39">
        <v>107</v>
      </c>
      <c r="Y535" s="39" t="s">
        <v>3505</v>
      </c>
      <c r="Z535" s="39" t="s">
        <v>3506</v>
      </c>
      <c r="AA535" s="39" t="s">
        <v>2987</v>
      </c>
      <c r="AB535" s="39" t="s">
        <v>2988</v>
      </c>
      <c r="AE535" s="38" t="s">
        <v>2988</v>
      </c>
      <c r="AH535" s="39" t="s">
        <v>2988</v>
      </c>
      <c r="AK535" s="38" t="s">
        <v>2988</v>
      </c>
      <c r="AN535" s="38" t="s">
        <v>2988</v>
      </c>
      <c r="AQ535" s="38" t="s">
        <v>2988</v>
      </c>
      <c r="AT535" s="38" t="s">
        <v>2988</v>
      </c>
      <c r="AV535" s="38"/>
      <c r="AW535" s="39"/>
    </row>
    <row r="536" spans="1:49" x14ac:dyDescent="0.3">
      <c r="A536" s="26"/>
      <c r="B536" s="56" t="s">
        <v>3454</v>
      </c>
      <c r="Y536" s="57"/>
      <c r="Z536" s="57" t="str">
        <f>CONCATENATE(A536,Y536)</f>
        <v/>
      </c>
      <c r="AA536" s="58">
        <f>IF(Z536="xok",1,0)</f>
        <v>0</v>
      </c>
      <c r="AB536" s="58">
        <f>IF(Z536="x",1,0)</f>
        <v>0</v>
      </c>
      <c r="AE536" s="38">
        <v>0</v>
      </c>
      <c r="AH536" s="38">
        <v>0</v>
      </c>
      <c r="AK536" s="38">
        <v>0</v>
      </c>
      <c r="AN536" s="38">
        <v>0</v>
      </c>
      <c r="AQ536" s="38">
        <v>0</v>
      </c>
      <c r="AT536" s="38">
        <v>0</v>
      </c>
      <c r="AV536" s="38"/>
    </row>
    <row r="537" spans="1:49" x14ac:dyDescent="0.3">
      <c r="A537" s="26"/>
      <c r="B537" s="56" t="s">
        <v>2982</v>
      </c>
      <c r="Y537" s="57" t="s">
        <v>3571</v>
      </c>
      <c r="Z537" s="57" t="str">
        <f>CONCATENATE(A537,Y537)</f>
        <v>ok</v>
      </c>
      <c r="AA537" s="58">
        <f>IF(Z537="xok",1,0)</f>
        <v>0</v>
      </c>
      <c r="AB537" s="58">
        <f>IF(Z537="x",1,0)</f>
        <v>0</v>
      </c>
      <c r="AE537" s="38">
        <v>0</v>
      </c>
      <c r="AH537" s="38">
        <v>0</v>
      </c>
      <c r="AK537" s="38">
        <v>0</v>
      </c>
      <c r="AN537" s="38">
        <v>0</v>
      </c>
      <c r="AQ537" s="38">
        <v>0</v>
      </c>
      <c r="AT537" s="38">
        <v>0</v>
      </c>
      <c r="AV537" s="38"/>
    </row>
    <row r="538" spans="1:49" ht="21.75" thickBot="1" x14ac:dyDescent="0.35">
      <c r="A538" s="27"/>
      <c r="B538" s="59" t="s">
        <v>3455</v>
      </c>
      <c r="Y538" s="57"/>
      <c r="Z538" s="57" t="str">
        <f>CONCATENATE(A538,Y538)</f>
        <v/>
      </c>
      <c r="AA538" s="58">
        <f>IF(Z538="xok",1,0)</f>
        <v>0</v>
      </c>
      <c r="AB538" s="58">
        <f>IF(Z538="x",1,0)</f>
        <v>0</v>
      </c>
      <c r="AE538" s="38">
        <v>0</v>
      </c>
      <c r="AH538" s="38">
        <v>0</v>
      </c>
      <c r="AK538" s="38">
        <v>0</v>
      </c>
      <c r="AN538" s="38">
        <v>0</v>
      </c>
      <c r="AQ538" s="38">
        <v>0</v>
      </c>
      <c r="AT538" s="38">
        <v>0</v>
      </c>
      <c r="AV538" s="38"/>
    </row>
    <row r="539" spans="1:49" ht="21.75" thickBot="1" x14ac:dyDescent="0.35">
      <c r="AV539" s="38"/>
    </row>
    <row r="540" spans="1:49" x14ac:dyDescent="0.3">
      <c r="A540" s="54">
        <v>108</v>
      </c>
      <c r="B540" s="55" t="s">
        <v>3456</v>
      </c>
      <c r="V540" s="38" t="s">
        <v>3504</v>
      </c>
      <c r="X540" s="39">
        <v>108</v>
      </c>
      <c r="Y540" s="39" t="s">
        <v>3505</v>
      </c>
      <c r="Z540" s="39" t="s">
        <v>3506</v>
      </c>
      <c r="AA540" s="39" t="s">
        <v>2987</v>
      </c>
      <c r="AB540" s="39" t="s">
        <v>2988</v>
      </c>
      <c r="AE540" s="38" t="s">
        <v>2988</v>
      </c>
      <c r="AH540" s="39" t="s">
        <v>2988</v>
      </c>
      <c r="AK540" s="38" t="s">
        <v>2988</v>
      </c>
      <c r="AN540" s="38" t="s">
        <v>2988</v>
      </c>
      <c r="AQ540" s="38" t="s">
        <v>2988</v>
      </c>
      <c r="AT540" s="38" t="s">
        <v>2988</v>
      </c>
      <c r="AV540" s="38"/>
      <c r="AW540" s="39"/>
    </row>
    <row r="541" spans="1:49" x14ac:dyDescent="0.3">
      <c r="A541" s="26"/>
      <c r="B541" s="56" t="s">
        <v>3457</v>
      </c>
      <c r="Y541" s="57" t="s">
        <v>3571</v>
      </c>
      <c r="Z541" s="57" t="str">
        <f>CONCATENATE(A541,Y541)</f>
        <v>ok</v>
      </c>
      <c r="AA541" s="58">
        <f>IF(Z541="xok",1,0)</f>
        <v>0</v>
      </c>
      <c r="AB541" s="58">
        <f>IF(Z541="x",1,0)</f>
        <v>0</v>
      </c>
      <c r="AE541" s="38">
        <v>0</v>
      </c>
      <c r="AH541" s="38">
        <v>0</v>
      </c>
      <c r="AK541" s="38">
        <v>0</v>
      </c>
      <c r="AN541" s="38">
        <v>0</v>
      </c>
      <c r="AQ541" s="38">
        <v>0</v>
      </c>
      <c r="AT541" s="38">
        <v>0</v>
      </c>
      <c r="AV541" s="38"/>
    </row>
    <row r="542" spans="1:49" x14ac:dyDescent="0.3">
      <c r="A542" s="26"/>
      <c r="B542" s="56" t="s">
        <v>3458</v>
      </c>
      <c r="Y542" s="57"/>
      <c r="Z542" s="57" t="str">
        <f>CONCATENATE(A542,Y542)</f>
        <v/>
      </c>
      <c r="AA542" s="58">
        <f>IF(Z542="xok",1,0)</f>
        <v>0</v>
      </c>
      <c r="AB542" s="58">
        <f>IF(Z542="x",1,0)</f>
        <v>0</v>
      </c>
      <c r="AE542" s="60">
        <v>1</v>
      </c>
      <c r="AH542" s="38">
        <v>0</v>
      </c>
      <c r="AK542" s="38">
        <v>0</v>
      </c>
      <c r="AN542" s="38">
        <v>0</v>
      </c>
      <c r="AQ542" s="38">
        <v>0</v>
      </c>
      <c r="AT542" s="38">
        <v>0</v>
      </c>
      <c r="AV542" s="38"/>
    </row>
    <row r="543" spans="1:49" ht="21.75" thickBot="1" x14ac:dyDescent="0.35">
      <c r="A543" s="27"/>
      <c r="B543" s="59" t="s">
        <v>3459</v>
      </c>
      <c r="Y543" s="57"/>
      <c r="Z543" s="57" t="str">
        <f>CONCATENATE(A543,Y543)</f>
        <v/>
      </c>
      <c r="AA543" s="58">
        <f>IF(Z543="xok",1,0)</f>
        <v>0</v>
      </c>
      <c r="AB543" s="58">
        <f>IF(Z543="x",1,0)</f>
        <v>0</v>
      </c>
      <c r="AE543" s="38">
        <v>0</v>
      </c>
      <c r="AH543" s="38">
        <v>0</v>
      </c>
      <c r="AK543" s="38">
        <v>0</v>
      </c>
      <c r="AN543" s="38">
        <v>0</v>
      </c>
      <c r="AQ543" s="38">
        <v>0</v>
      </c>
      <c r="AT543" s="38">
        <v>0</v>
      </c>
      <c r="AV543" s="38"/>
    </row>
    <row r="544" spans="1:49" ht="21.75" thickBot="1" x14ac:dyDescent="0.35">
      <c r="AV544" s="38"/>
    </row>
    <row r="545" spans="1:49" x14ac:dyDescent="0.3">
      <c r="A545" s="54">
        <v>109</v>
      </c>
      <c r="B545" s="55" t="s">
        <v>3460</v>
      </c>
      <c r="V545" s="38" t="s">
        <v>3504</v>
      </c>
      <c r="X545" s="39">
        <v>109</v>
      </c>
      <c r="Y545" s="39" t="s">
        <v>3505</v>
      </c>
      <c r="Z545" s="39" t="s">
        <v>3506</v>
      </c>
      <c r="AA545" s="39" t="s">
        <v>2987</v>
      </c>
      <c r="AB545" s="39" t="s">
        <v>2988</v>
      </c>
      <c r="AE545" s="38" t="s">
        <v>2988</v>
      </c>
      <c r="AH545" s="39" t="s">
        <v>2988</v>
      </c>
      <c r="AK545" s="38" t="s">
        <v>2988</v>
      </c>
      <c r="AN545" s="38" t="s">
        <v>2988</v>
      </c>
      <c r="AQ545" s="38" t="s">
        <v>2988</v>
      </c>
      <c r="AT545" s="38" t="s">
        <v>2988</v>
      </c>
      <c r="AV545" s="38"/>
      <c r="AW545" s="39"/>
    </row>
    <row r="546" spans="1:49" x14ac:dyDescent="0.3">
      <c r="A546" s="26"/>
      <c r="B546" s="56" t="s">
        <v>3322</v>
      </c>
      <c r="Y546" s="57" t="s">
        <v>3571</v>
      </c>
      <c r="Z546" s="57" t="str">
        <f>CONCATENATE(A546,Y546)</f>
        <v>ok</v>
      </c>
      <c r="AA546" s="58">
        <f>IF(Z546="xok",1,0)</f>
        <v>0</v>
      </c>
      <c r="AB546" s="58">
        <f>IF(Z546="x",1,0)</f>
        <v>0</v>
      </c>
      <c r="AE546" s="38">
        <v>0</v>
      </c>
      <c r="AH546" s="38">
        <v>0</v>
      </c>
      <c r="AK546" s="38">
        <v>0</v>
      </c>
      <c r="AN546" s="38">
        <v>0</v>
      </c>
      <c r="AQ546" s="38">
        <v>0</v>
      </c>
      <c r="AT546" s="38">
        <v>0</v>
      </c>
      <c r="AV546" s="38"/>
    </row>
    <row r="547" spans="1:49" x14ac:dyDescent="0.3">
      <c r="A547" s="26"/>
      <c r="B547" s="56" t="s">
        <v>3262</v>
      </c>
      <c r="Y547" s="57"/>
      <c r="Z547" s="57" t="str">
        <f>CONCATENATE(A547,Y547)</f>
        <v/>
      </c>
      <c r="AA547" s="58">
        <f>IF(Z547="xok",1,0)</f>
        <v>0</v>
      </c>
      <c r="AB547" s="58">
        <f>IF(Z547="x",1,0)</f>
        <v>0</v>
      </c>
      <c r="AE547" s="38">
        <v>0</v>
      </c>
      <c r="AH547" s="38">
        <v>0</v>
      </c>
      <c r="AK547" s="38">
        <v>0</v>
      </c>
      <c r="AN547" s="38">
        <v>0</v>
      </c>
      <c r="AQ547" s="38">
        <v>0</v>
      </c>
      <c r="AT547" s="38">
        <v>0</v>
      </c>
      <c r="AV547" s="38"/>
    </row>
    <row r="548" spans="1:49" ht="21.75" thickBot="1" x14ac:dyDescent="0.35">
      <c r="A548" s="27"/>
      <c r="B548" s="59" t="s">
        <v>3461</v>
      </c>
      <c r="Y548" s="57"/>
      <c r="Z548" s="57" t="str">
        <f>CONCATENATE(A548,Y548)</f>
        <v/>
      </c>
      <c r="AA548" s="58">
        <f>IF(Z548="xok",1,0)</f>
        <v>0</v>
      </c>
      <c r="AB548" s="58">
        <f>IF(Z548="x",1,0)</f>
        <v>0</v>
      </c>
      <c r="AE548" s="38">
        <v>0</v>
      </c>
      <c r="AH548" s="38">
        <v>0</v>
      </c>
      <c r="AK548" s="38">
        <v>0</v>
      </c>
      <c r="AN548" s="38">
        <v>0</v>
      </c>
      <c r="AQ548" s="38">
        <v>0</v>
      </c>
      <c r="AT548" s="38">
        <v>0</v>
      </c>
      <c r="AV548" s="38"/>
    </row>
    <row r="549" spans="1:49" ht="21.75" thickBot="1" x14ac:dyDescent="0.35">
      <c r="AV549" s="38"/>
    </row>
    <row r="550" spans="1:49" x14ac:dyDescent="0.3">
      <c r="A550" s="54">
        <v>110</v>
      </c>
      <c r="B550" s="55" t="s">
        <v>3462</v>
      </c>
      <c r="V550" s="38" t="s">
        <v>3504</v>
      </c>
      <c r="X550" s="39">
        <v>110</v>
      </c>
      <c r="Y550" s="39" t="s">
        <v>3505</v>
      </c>
      <c r="Z550" s="39" t="s">
        <v>3506</v>
      </c>
      <c r="AA550" s="39" t="s">
        <v>2987</v>
      </c>
      <c r="AB550" s="39" t="s">
        <v>2988</v>
      </c>
      <c r="AE550" s="38" t="s">
        <v>2988</v>
      </c>
      <c r="AH550" s="39" t="s">
        <v>2988</v>
      </c>
      <c r="AK550" s="38" t="s">
        <v>2988</v>
      </c>
      <c r="AN550" s="38" t="s">
        <v>2988</v>
      </c>
      <c r="AQ550" s="38" t="s">
        <v>2988</v>
      </c>
      <c r="AT550" s="38" t="s">
        <v>2988</v>
      </c>
      <c r="AV550" s="38"/>
      <c r="AW550" s="39"/>
    </row>
    <row r="551" spans="1:49" x14ac:dyDescent="0.3">
      <c r="A551" s="26"/>
      <c r="B551" s="56" t="s">
        <v>3263</v>
      </c>
      <c r="Y551" s="57"/>
      <c r="Z551" s="57" t="str">
        <f>CONCATENATE(A551,Y551)</f>
        <v/>
      </c>
      <c r="AA551" s="58">
        <f>IF(Z551="xok",1,0)</f>
        <v>0</v>
      </c>
      <c r="AB551" s="58">
        <f>IF(Z551="x",1,0)</f>
        <v>0</v>
      </c>
      <c r="AE551" s="38">
        <v>0</v>
      </c>
      <c r="AH551" s="38">
        <v>0</v>
      </c>
      <c r="AK551" s="38">
        <v>0</v>
      </c>
      <c r="AN551" s="38">
        <v>0</v>
      </c>
      <c r="AQ551" s="38">
        <v>0</v>
      </c>
      <c r="AT551" s="38">
        <v>0</v>
      </c>
      <c r="AV551" s="38"/>
    </row>
    <row r="552" spans="1:49" x14ac:dyDescent="0.3">
      <c r="A552" s="26"/>
      <c r="B552" s="56" t="s">
        <v>3262</v>
      </c>
      <c r="Y552" s="57" t="s">
        <v>3571</v>
      </c>
      <c r="Z552" s="57" t="str">
        <f>CONCATENATE(A552,Y552)</f>
        <v>ok</v>
      </c>
      <c r="AA552" s="58">
        <f>IF(Z552="xok",1,0)</f>
        <v>0</v>
      </c>
      <c r="AB552" s="58">
        <f>IF(Z552="x",1,0)</f>
        <v>0</v>
      </c>
      <c r="AE552" s="38">
        <v>0</v>
      </c>
      <c r="AH552" s="38">
        <v>0</v>
      </c>
      <c r="AK552" s="38">
        <v>0</v>
      </c>
      <c r="AN552" s="38">
        <v>0</v>
      </c>
      <c r="AQ552" s="38">
        <v>0</v>
      </c>
      <c r="AT552" s="38">
        <v>0</v>
      </c>
      <c r="AV552" s="38"/>
    </row>
    <row r="553" spans="1:49" ht="21.75" thickBot="1" x14ac:dyDescent="0.35">
      <c r="A553" s="27"/>
      <c r="B553" s="59" t="s">
        <v>3463</v>
      </c>
      <c r="Y553" s="57"/>
      <c r="Z553" s="57" t="str">
        <f>CONCATENATE(A553,Y553)</f>
        <v/>
      </c>
      <c r="AA553" s="58">
        <f>IF(Z553="xok",1,0)</f>
        <v>0</v>
      </c>
      <c r="AB553" s="58">
        <f>IF(Z553="x",1,0)</f>
        <v>0</v>
      </c>
      <c r="AE553" s="38">
        <v>0</v>
      </c>
      <c r="AH553" s="38">
        <v>0</v>
      </c>
      <c r="AK553" s="38">
        <v>0</v>
      </c>
      <c r="AN553" s="38">
        <v>0</v>
      </c>
      <c r="AQ553" s="38">
        <v>0</v>
      </c>
      <c r="AT553" s="38">
        <v>0</v>
      </c>
      <c r="AV553" s="38"/>
    </row>
    <row r="554" spans="1:49" ht="21.75" thickBot="1" x14ac:dyDescent="0.35">
      <c r="AV554" s="38"/>
    </row>
    <row r="555" spans="1:49" x14ac:dyDescent="0.3">
      <c r="A555" s="54">
        <v>111</v>
      </c>
      <c r="B555" s="55" t="s">
        <v>3464</v>
      </c>
      <c r="V555" s="38" t="s">
        <v>3504</v>
      </c>
      <c r="X555" s="39">
        <v>111</v>
      </c>
      <c r="Y555" s="39" t="s">
        <v>3505</v>
      </c>
      <c r="Z555" s="39" t="s">
        <v>3506</v>
      </c>
      <c r="AA555" s="39" t="s">
        <v>2987</v>
      </c>
      <c r="AB555" s="39" t="s">
        <v>2988</v>
      </c>
      <c r="AE555" s="38" t="s">
        <v>2988</v>
      </c>
      <c r="AH555" s="39" t="s">
        <v>2988</v>
      </c>
      <c r="AK555" s="38" t="s">
        <v>2988</v>
      </c>
      <c r="AN555" s="38" t="s">
        <v>2988</v>
      </c>
      <c r="AQ555" s="38" t="s">
        <v>2988</v>
      </c>
      <c r="AT555" s="38" t="s">
        <v>2988</v>
      </c>
      <c r="AV555" s="38"/>
      <c r="AW555" s="39"/>
    </row>
    <row r="556" spans="1:49" x14ac:dyDescent="0.3">
      <c r="A556" s="26"/>
      <c r="B556" s="56" t="s">
        <v>3271</v>
      </c>
      <c r="Y556" s="57" t="s">
        <v>3571</v>
      </c>
      <c r="Z556" s="57" t="str">
        <f>CONCATENATE(A556,Y556)</f>
        <v>ok</v>
      </c>
      <c r="AA556" s="58">
        <f>IF(Z556="xok",1,0)</f>
        <v>0</v>
      </c>
      <c r="AB556" s="58">
        <f>IF(Z556="x",1,0)</f>
        <v>0</v>
      </c>
      <c r="AE556" s="38">
        <v>0</v>
      </c>
      <c r="AH556" s="38">
        <v>0</v>
      </c>
      <c r="AK556" s="38">
        <v>0</v>
      </c>
      <c r="AN556" s="38">
        <v>0</v>
      </c>
      <c r="AQ556" s="38">
        <v>0</v>
      </c>
      <c r="AT556" s="38">
        <v>0</v>
      </c>
      <c r="AV556" s="38"/>
    </row>
    <row r="557" spans="1:49" x14ac:dyDescent="0.3">
      <c r="A557" s="26"/>
      <c r="B557" s="56" t="s">
        <v>3465</v>
      </c>
      <c r="Y557" s="57"/>
      <c r="Z557" s="57" t="str">
        <f>CONCATENATE(A557,Y557)</f>
        <v/>
      </c>
      <c r="AA557" s="58">
        <f>IF(Z557="xok",1,0)</f>
        <v>0</v>
      </c>
      <c r="AB557" s="58">
        <f>IF(Z557="x",1,0)</f>
        <v>0</v>
      </c>
      <c r="AE557" s="38">
        <v>0</v>
      </c>
      <c r="AH557" s="38">
        <v>0</v>
      </c>
      <c r="AK557" s="38">
        <v>0</v>
      </c>
      <c r="AN557" s="38">
        <v>0</v>
      </c>
      <c r="AQ557" s="38">
        <v>0</v>
      </c>
      <c r="AT557" s="38">
        <v>0</v>
      </c>
      <c r="AV557" s="38"/>
    </row>
    <row r="558" spans="1:49" ht="21.75" thickBot="1" x14ac:dyDescent="0.35">
      <c r="A558" s="27"/>
      <c r="B558" s="59" t="s">
        <v>3466</v>
      </c>
      <c r="Y558" s="57"/>
      <c r="Z558" s="57" t="str">
        <f>CONCATENATE(A558,Y558)</f>
        <v/>
      </c>
      <c r="AA558" s="58">
        <f>IF(Z558="xok",1,0)</f>
        <v>0</v>
      </c>
      <c r="AB558" s="58">
        <f>IF(Z558="x",1,0)</f>
        <v>0</v>
      </c>
      <c r="AE558" s="38">
        <v>0</v>
      </c>
      <c r="AH558" s="38">
        <v>0</v>
      </c>
      <c r="AK558" s="38">
        <v>0</v>
      </c>
      <c r="AN558" s="38">
        <v>0</v>
      </c>
      <c r="AQ558" s="38">
        <v>0</v>
      </c>
      <c r="AT558" s="38">
        <v>0</v>
      </c>
      <c r="AV558" s="38"/>
    </row>
    <row r="559" spans="1:49" ht="21.75" thickBot="1" x14ac:dyDescent="0.35">
      <c r="AV559" s="38"/>
    </row>
    <row r="560" spans="1:49" x14ac:dyDescent="0.3">
      <c r="A560" s="54">
        <v>112</v>
      </c>
      <c r="B560" s="55" t="s">
        <v>3467</v>
      </c>
      <c r="V560" s="38" t="s">
        <v>3504</v>
      </c>
      <c r="X560" s="39">
        <v>112</v>
      </c>
      <c r="Y560" s="39" t="s">
        <v>3505</v>
      </c>
      <c r="Z560" s="39" t="s">
        <v>3506</v>
      </c>
      <c r="AA560" s="39" t="s">
        <v>2987</v>
      </c>
      <c r="AB560" s="39" t="s">
        <v>2988</v>
      </c>
      <c r="AE560" s="38" t="s">
        <v>2988</v>
      </c>
      <c r="AH560" s="39" t="s">
        <v>2988</v>
      </c>
      <c r="AK560" s="38" t="s">
        <v>2988</v>
      </c>
      <c r="AN560" s="38" t="s">
        <v>2988</v>
      </c>
      <c r="AQ560" s="38" t="s">
        <v>2988</v>
      </c>
      <c r="AT560" s="38" t="s">
        <v>2988</v>
      </c>
      <c r="AV560" s="38"/>
      <c r="AW560" s="39"/>
    </row>
    <row r="561" spans="1:49" x14ac:dyDescent="0.3">
      <c r="A561" s="26"/>
      <c r="B561" s="56" t="s">
        <v>3468</v>
      </c>
      <c r="Y561" s="57"/>
      <c r="Z561" s="57" t="str">
        <f>CONCATENATE(A561,Y561)</f>
        <v/>
      </c>
      <c r="AA561" s="58">
        <f>IF(Z561="xok",1,0)</f>
        <v>0</v>
      </c>
      <c r="AB561" s="58">
        <f>IF(Z561="x",1,0)</f>
        <v>0</v>
      </c>
      <c r="AE561" s="38">
        <v>0</v>
      </c>
      <c r="AH561" s="38">
        <v>0</v>
      </c>
      <c r="AK561" s="38">
        <v>0</v>
      </c>
      <c r="AN561" s="38">
        <v>0</v>
      </c>
      <c r="AQ561" s="38">
        <v>0</v>
      </c>
      <c r="AT561" s="38">
        <v>0</v>
      </c>
      <c r="AV561" s="38"/>
    </row>
    <row r="562" spans="1:49" x14ac:dyDescent="0.3">
      <c r="A562" s="26"/>
      <c r="B562" s="56" t="s">
        <v>3112</v>
      </c>
      <c r="Y562" s="57" t="s">
        <v>3571</v>
      </c>
      <c r="Z562" s="57" t="str">
        <f>CONCATENATE(A562,Y562)</f>
        <v>ok</v>
      </c>
      <c r="AA562" s="58">
        <f>IF(Z562="xok",1,0)</f>
        <v>0</v>
      </c>
      <c r="AB562" s="58">
        <f>IF(Z562="x",1,0)</f>
        <v>0</v>
      </c>
      <c r="AE562" s="38">
        <v>0</v>
      </c>
      <c r="AH562" s="38">
        <v>0</v>
      </c>
      <c r="AK562" s="38">
        <v>0</v>
      </c>
      <c r="AN562" s="38">
        <v>0</v>
      </c>
      <c r="AQ562" s="38">
        <v>0</v>
      </c>
      <c r="AT562" s="38">
        <v>0</v>
      </c>
      <c r="AV562" s="38"/>
    </row>
    <row r="563" spans="1:49" ht="21.75" thickBot="1" x14ac:dyDescent="0.35">
      <c r="A563" s="27"/>
      <c r="B563" s="59" t="s">
        <v>3469</v>
      </c>
      <c r="Y563" s="57"/>
      <c r="Z563" s="57" t="str">
        <f>CONCATENATE(A563,Y563)</f>
        <v/>
      </c>
      <c r="AA563" s="58">
        <f>IF(Z563="xok",1,0)</f>
        <v>0</v>
      </c>
      <c r="AB563" s="58">
        <f>IF(Z563="x",1,0)</f>
        <v>0</v>
      </c>
      <c r="AE563" s="38">
        <v>0</v>
      </c>
      <c r="AH563" s="38">
        <v>0</v>
      </c>
      <c r="AK563" s="38">
        <v>0</v>
      </c>
      <c r="AN563" s="38">
        <v>0</v>
      </c>
      <c r="AQ563" s="38">
        <v>0</v>
      </c>
      <c r="AT563" s="38">
        <v>0</v>
      </c>
      <c r="AV563" s="38"/>
    </row>
    <row r="564" spans="1:49" ht="21.75" thickBot="1" x14ac:dyDescent="0.35">
      <c r="AV564" s="38"/>
    </row>
    <row r="565" spans="1:49" x14ac:dyDescent="0.3">
      <c r="A565" s="54">
        <v>113</v>
      </c>
      <c r="B565" s="55" t="s">
        <v>3470</v>
      </c>
      <c r="V565" s="38" t="s">
        <v>3504</v>
      </c>
      <c r="X565" s="39">
        <v>113</v>
      </c>
      <c r="Y565" s="39" t="s">
        <v>3505</v>
      </c>
      <c r="Z565" s="39" t="s">
        <v>3506</v>
      </c>
      <c r="AA565" s="39" t="s">
        <v>2987</v>
      </c>
      <c r="AB565" s="39" t="s">
        <v>2988</v>
      </c>
      <c r="AE565" s="38" t="s">
        <v>2988</v>
      </c>
      <c r="AH565" s="39" t="s">
        <v>2988</v>
      </c>
      <c r="AK565" s="38" t="s">
        <v>2988</v>
      </c>
      <c r="AN565" s="38" t="s">
        <v>2988</v>
      </c>
      <c r="AQ565" s="38" t="s">
        <v>2988</v>
      </c>
      <c r="AT565" s="38" t="s">
        <v>2988</v>
      </c>
      <c r="AV565" s="38"/>
      <c r="AW565" s="39"/>
    </row>
    <row r="566" spans="1:49" x14ac:dyDescent="0.3">
      <c r="A566" s="26"/>
      <c r="B566" s="56" t="s">
        <v>3471</v>
      </c>
      <c r="Y566" s="57"/>
      <c r="Z566" s="57" t="str">
        <f>CONCATENATE(A566,Y566)</f>
        <v/>
      </c>
      <c r="AA566" s="58">
        <f>IF(Z566="xok",1,0)</f>
        <v>0</v>
      </c>
      <c r="AB566" s="58">
        <f>IF(Z566="x",1,0)</f>
        <v>0</v>
      </c>
      <c r="AE566" s="38">
        <v>0</v>
      </c>
      <c r="AH566" s="38">
        <v>0</v>
      </c>
      <c r="AK566" s="38">
        <v>0</v>
      </c>
      <c r="AN566" s="38">
        <v>0</v>
      </c>
      <c r="AQ566" s="38">
        <v>0</v>
      </c>
      <c r="AT566" s="38">
        <v>0</v>
      </c>
      <c r="AV566" s="38"/>
    </row>
    <row r="567" spans="1:49" x14ac:dyDescent="0.3">
      <c r="A567" s="26"/>
      <c r="B567" s="56" t="s">
        <v>2983</v>
      </c>
      <c r="Y567" s="57" t="s">
        <v>3571</v>
      </c>
      <c r="Z567" s="57" t="str">
        <f>CONCATENATE(A567,Y567)</f>
        <v>ok</v>
      </c>
      <c r="AA567" s="58">
        <f>IF(Z567="xok",1,0)</f>
        <v>0</v>
      </c>
      <c r="AB567" s="58">
        <f>IF(Z567="x",1,0)</f>
        <v>0</v>
      </c>
      <c r="AE567" s="38">
        <v>0</v>
      </c>
      <c r="AH567" s="38">
        <v>0</v>
      </c>
      <c r="AK567" s="38">
        <v>0</v>
      </c>
      <c r="AN567" s="38">
        <v>0</v>
      </c>
      <c r="AQ567" s="38">
        <v>0</v>
      </c>
      <c r="AT567" s="38">
        <v>0</v>
      </c>
      <c r="AV567" s="38"/>
    </row>
    <row r="568" spans="1:49" ht="21.75" thickBot="1" x14ac:dyDescent="0.35">
      <c r="A568" s="27"/>
      <c r="B568" s="59" t="s">
        <v>3472</v>
      </c>
      <c r="Y568" s="57"/>
      <c r="Z568" s="57" t="str">
        <f>CONCATENATE(A568,Y568)</f>
        <v/>
      </c>
      <c r="AA568" s="58">
        <f>IF(Z568="xok",1,0)</f>
        <v>0</v>
      </c>
      <c r="AB568" s="58">
        <f>IF(Z568="x",1,0)</f>
        <v>0</v>
      </c>
      <c r="AE568" s="38">
        <v>0</v>
      </c>
      <c r="AH568" s="38">
        <v>0</v>
      </c>
      <c r="AK568" s="38">
        <v>0</v>
      </c>
      <c r="AN568" s="38">
        <v>0</v>
      </c>
      <c r="AQ568" s="38">
        <v>0</v>
      </c>
      <c r="AT568" s="38">
        <v>0</v>
      </c>
      <c r="AV568" s="38"/>
    </row>
    <row r="569" spans="1:49" ht="21.75" thickBot="1" x14ac:dyDescent="0.35">
      <c r="AV569" s="38"/>
    </row>
    <row r="570" spans="1:49" x14ac:dyDescent="0.3">
      <c r="A570" s="54">
        <v>114</v>
      </c>
      <c r="B570" s="55" t="s">
        <v>2984</v>
      </c>
      <c r="V570" s="38" t="s">
        <v>3504</v>
      </c>
      <c r="X570" s="39">
        <v>114</v>
      </c>
      <c r="Y570" s="39" t="s">
        <v>3505</v>
      </c>
      <c r="Z570" s="39" t="s">
        <v>3506</v>
      </c>
      <c r="AA570" s="39" t="s">
        <v>2987</v>
      </c>
      <c r="AB570" s="39" t="s">
        <v>2988</v>
      </c>
      <c r="AE570" s="38" t="s">
        <v>2988</v>
      </c>
      <c r="AH570" s="39" t="s">
        <v>2988</v>
      </c>
      <c r="AK570" s="38" t="s">
        <v>2988</v>
      </c>
      <c r="AN570" s="38" t="s">
        <v>2988</v>
      </c>
      <c r="AQ570" s="38" t="s">
        <v>2988</v>
      </c>
      <c r="AT570" s="38" t="s">
        <v>2988</v>
      </c>
      <c r="AV570" s="38"/>
      <c r="AW570" s="39"/>
    </row>
    <row r="571" spans="1:49" x14ac:dyDescent="0.3">
      <c r="A571" s="26"/>
      <c r="B571" s="56" t="s">
        <v>3473</v>
      </c>
      <c r="Y571" s="57"/>
      <c r="Z571" s="57" t="str">
        <f>CONCATENATE(A571,Y571)</f>
        <v/>
      </c>
      <c r="AA571" s="58">
        <f>IF(Z571="xok",1,0)</f>
        <v>0</v>
      </c>
      <c r="AB571" s="58">
        <f>IF(Z571="x",1,0)</f>
        <v>0</v>
      </c>
      <c r="AE571" s="38">
        <v>0</v>
      </c>
      <c r="AH571" s="38">
        <v>0</v>
      </c>
      <c r="AK571" s="38">
        <v>0</v>
      </c>
      <c r="AN571" s="38">
        <v>0</v>
      </c>
      <c r="AQ571" s="38">
        <v>0</v>
      </c>
      <c r="AT571" s="38">
        <v>0</v>
      </c>
      <c r="AV571" s="38"/>
    </row>
    <row r="572" spans="1:49" x14ac:dyDescent="0.3">
      <c r="A572" s="26"/>
      <c r="B572" s="56" t="s">
        <v>3474</v>
      </c>
      <c r="Y572" s="57" t="s">
        <v>3571</v>
      </c>
      <c r="Z572" s="57" t="str">
        <f>CONCATENATE(A572,Y572)</f>
        <v>ok</v>
      </c>
      <c r="AA572" s="58">
        <f>IF(Z572="xok",1,0)</f>
        <v>0</v>
      </c>
      <c r="AB572" s="58">
        <f>IF(Z572="x",1,0)</f>
        <v>0</v>
      </c>
      <c r="AE572" s="38">
        <v>0</v>
      </c>
      <c r="AH572" s="38">
        <v>0</v>
      </c>
      <c r="AK572" s="38">
        <v>0</v>
      </c>
      <c r="AN572" s="38">
        <v>0</v>
      </c>
      <c r="AQ572" s="38">
        <v>0</v>
      </c>
      <c r="AT572" s="38">
        <v>0</v>
      </c>
      <c r="AV572" s="38"/>
    </row>
    <row r="573" spans="1:49" ht="21.75" thickBot="1" x14ac:dyDescent="0.35">
      <c r="A573" s="27"/>
      <c r="B573" s="59" t="s">
        <v>699</v>
      </c>
      <c r="Y573" s="57"/>
      <c r="Z573" s="57" t="str">
        <f>CONCATENATE(A573,Y573)</f>
        <v/>
      </c>
      <c r="AA573" s="58">
        <f>IF(Z573="xok",1,0)</f>
        <v>0</v>
      </c>
      <c r="AB573" s="58">
        <f>IF(Z573="x",1,0)</f>
        <v>0</v>
      </c>
      <c r="AE573" s="38">
        <v>0</v>
      </c>
      <c r="AH573" s="38">
        <v>0</v>
      </c>
      <c r="AK573" s="38">
        <v>0</v>
      </c>
      <c r="AN573" s="38">
        <v>0</v>
      </c>
      <c r="AQ573" s="38">
        <v>0</v>
      </c>
      <c r="AT573" s="38">
        <v>0</v>
      </c>
      <c r="AV573" s="38"/>
    </row>
    <row r="574" spans="1:49" ht="21.75" thickBot="1" x14ac:dyDescent="0.35">
      <c r="AV574" s="38"/>
    </row>
    <row r="575" spans="1:49" x14ac:dyDescent="0.3">
      <c r="A575" s="54">
        <v>115</v>
      </c>
      <c r="B575" s="55" t="s">
        <v>3475</v>
      </c>
      <c r="V575" s="38" t="s">
        <v>3504</v>
      </c>
      <c r="X575" s="39">
        <v>115</v>
      </c>
      <c r="Y575" s="39" t="s">
        <v>3505</v>
      </c>
      <c r="Z575" s="39" t="s">
        <v>3506</v>
      </c>
      <c r="AA575" s="39" t="s">
        <v>2987</v>
      </c>
      <c r="AB575" s="39" t="s">
        <v>2988</v>
      </c>
      <c r="AE575" s="38" t="s">
        <v>2988</v>
      </c>
      <c r="AH575" s="39" t="s">
        <v>2988</v>
      </c>
      <c r="AK575" s="38" t="s">
        <v>2988</v>
      </c>
      <c r="AN575" s="38" t="s">
        <v>2988</v>
      </c>
      <c r="AQ575" s="38" t="s">
        <v>2988</v>
      </c>
      <c r="AT575" s="38" t="s">
        <v>2988</v>
      </c>
      <c r="AV575" s="38"/>
      <c r="AW575" s="39"/>
    </row>
    <row r="576" spans="1:49" x14ac:dyDescent="0.3">
      <c r="A576" s="26"/>
      <c r="B576" s="56" t="s">
        <v>3476</v>
      </c>
      <c r="Y576" s="57"/>
      <c r="Z576" s="57" t="str">
        <f>CONCATENATE(A576,Y576)</f>
        <v/>
      </c>
      <c r="AA576" s="58">
        <f>IF(Z576="xok",1,0)</f>
        <v>0</v>
      </c>
      <c r="AB576" s="58">
        <f>IF(Z576="x",1,0)</f>
        <v>0</v>
      </c>
      <c r="AE576" s="38">
        <v>0</v>
      </c>
      <c r="AH576" s="38">
        <v>0</v>
      </c>
      <c r="AK576" s="38">
        <v>0</v>
      </c>
      <c r="AN576" s="38">
        <v>0</v>
      </c>
      <c r="AQ576" s="60">
        <v>1</v>
      </c>
      <c r="AT576" s="38">
        <v>0</v>
      </c>
      <c r="AV576" s="38"/>
    </row>
    <row r="577" spans="1:49" x14ac:dyDescent="0.3">
      <c r="A577" s="26"/>
      <c r="B577" s="56" t="s">
        <v>3477</v>
      </c>
      <c r="Y577" s="57" t="s">
        <v>3571</v>
      </c>
      <c r="Z577" s="57" t="str">
        <f>CONCATENATE(A577,Y577)</f>
        <v>ok</v>
      </c>
      <c r="AA577" s="58">
        <f>IF(Z577="xok",1,0)</f>
        <v>0</v>
      </c>
      <c r="AB577" s="58">
        <f>IF(Z577="x",1,0)</f>
        <v>0</v>
      </c>
      <c r="AE577" s="38">
        <v>0</v>
      </c>
      <c r="AH577" s="38">
        <v>0</v>
      </c>
      <c r="AK577" s="38">
        <v>0</v>
      </c>
      <c r="AN577" s="38">
        <v>0</v>
      </c>
      <c r="AQ577" s="38">
        <v>0</v>
      </c>
      <c r="AT577" s="38">
        <v>0</v>
      </c>
      <c r="AV577" s="38"/>
    </row>
    <row r="578" spans="1:49" ht="21.75" thickBot="1" x14ac:dyDescent="0.35">
      <c r="A578" s="27"/>
      <c r="B578" s="59" t="s">
        <v>3478</v>
      </c>
      <c r="Y578" s="57"/>
      <c r="Z578" s="57" t="str">
        <f>CONCATENATE(A578,Y578)</f>
        <v/>
      </c>
      <c r="AA578" s="58">
        <f>IF(Z578="xok",1,0)</f>
        <v>0</v>
      </c>
      <c r="AB578" s="58">
        <f>IF(Z578="x",1,0)</f>
        <v>0</v>
      </c>
      <c r="AE578" s="60">
        <v>1</v>
      </c>
      <c r="AH578" s="60">
        <v>1</v>
      </c>
      <c r="AK578" s="38">
        <v>0</v>
      </c>
      <c r="AN578" s="38">
        <v>0</v>
      </c>
      <c r="AQ578" s="38">
        <v>0</v>
      </c>
      <c r="AT578" s="38">
        <v>0</v>
      </c>
      <c r="AV578" s="38"/>
    </row>
    <row r="579" spans="1:49" ht="21.75" thickBot="1" x14ac:dyDescent="0.35">
      <c r="AV579" s="38"/>
    </row>
    <row r="580" spans="1:49" x14ac:dyDescent="0.3">
      <c r="A580" s="54">
        <v>116</v>
      </c>
      <c r="B580" s="55" t="s">
        <v>3479</v>
      </c>
      <c r="V580" s="38" t="s">
        <v>3504</v>
      </c>
      <c r="X580" s="39">
        <v>116</v>
      </c>
      <c r="Y580" s="39" t="s">
        <v>3505</v>
      </c>
      <c r="Z580" s="39" t="s">
        <v>3506</v>
      </c>
      <c r="AA580" s="39" t="s">
        <v>2987</v>
      </c>
      <c r="AB580" s="39" t="s">
        <v>2988</v>
      </c>
      <c r="AE580" s="38" t="s">
        <v>2988</v>
      </c>
      <c r="AH580" s="39" t="s">
        <v>2988</v>
      </c>
      <c r="AK580" s="38" t="s">
        <v>2988</v>
      </c>
      <c r="AN580" s="38" t="s">
        <v>2988</v>
      </c>
      <c r="AQ580" s="38" t="s">
        <v>2988</v>
      </c>
      <c r="AT580" s="38" t="s">
        <v>2988</v>
      </c>
      <c r="AV580" s="38"/>
      <c r="AW580" s="39"/>
    </row>
    <row r="581" spans="1:49" x14ac:dyDescent="0.3">
      <c r="A581" s="26"/>
      <c r="B581" s="56" t="s">
        <v>3480</v>
      </c>
      <c r="Y581" s="57"/>
      <c r="Z581" s="57" t="str">
        <f>CONCATENATE(A581,Y581)</f>
        <v/>
      </c>
      <c r="AA581" s="58">
        <f>IF(Z581="xok",1,0)</f>
        <v>0</v>
      </c>
      <c r="AB581" s="58">
        <f>IF(Z581="x",1,0)</f>
        <v>0</v>
      </c>
      <c r="AE581" s="38">
        <v>0</v>
      </c>
      <c r="AH581" s="38">
        <v>0</v>
      </c>
      <c r="AK581" s="38">
        <v>0</v>
      </c>
      <c r="AN581" s="38">
        <v>0</v>
      </c>
      <c r="AQ581" s="38">
        <v>0</v>
      </c>
      <c r="AT581" s="38">
        <v>0</v>
      </c>
      <c r="AV581" s="38"/>
    </row>
    <row r="582" spans="1:49" x14ac:dyDescent="0.3">
      <c r="A582" s="26"/>
      <c r="B582" s="56" t="s">
        <v>3481</v>
      </c>
      <c r="Y582" s="57" t="s">
        <v>3571</v>
      </c>
      <c r="Z582" s="57" t="str">
        <f>CONCATENATE(A582,Y582)</f>
        <v>ok</v>
      </c>
      <c r="AA582" s="58">
        <f>IF(Z582="xok",1,0)</f>
        <v>0</v>
      </c>
      <c r="AB582" s="58">
        <f>IF(Z582="x",1,0)</f>
        <v>0</v>
      </c>
      <c r="AE582" s="38">
        <v>0</v>
      </c>
      <c r="AH582" s="38">
        <v>0</v>
      </c>
      <c r="AK582" s="38">
        <v>0</v>
      </c>
      <c r="AN582" s="38">
        <v>0</v>
      </c>
      <c r="AQ582" s="38">
        <v>0</v>
      </c>
      <c r="AT582" s="38">
        <v>0</v>
      </c>
      <c r="AV582" s="38"/>
    </row>
    <row r="583" spans="1:49" ht="21.75" thickBot="1" x14ac:dyDescent="0.35">
      <c r="A583" s="27"/>
      <c r="B583" s="59" t="s">
        <v>3482</v>
      </c>
      <c r="Y583" s="57"/>
      <c r="Z583" s="57" t="str">
        <f>CONCATENATE(A583,Y583)</f>
        <v/>
      </c>
      <c r="AA583" s="58">
        <f>IF(Z583="xok",1,0)</f>
        <v>0</v>
      </c>
      <c r="AB583" s="58">
        <f>IF(Z583="x",1,0)</f>
        <v>0</v>
      </c>
      <c r="AE583" s="38">
        <v>0</v>
      </c>
      <c r="AH583" s="38">
        <v>0</v>
      </c>
      <c r="AK583" s="38">
        <v>0</v>
      </c>
      <c r="AN583" s="38">
        <v>0</v>
      </c>
      <c r="AQ583" s="38">
        <v>0</v>
      </c>
      <c r="AT583" s="38">
        <v>0</v>
      </c>
      <c r="AV583" s="38"/>
    </row>
    <row r="584" spans="1:49" ht="21.75" thickBot="1" x14ac:dyDescent="0.35">
      <c r="AV584" s="38"/>
    </row>
    <row r="585" spans="1:49" x14ac:dyDescent="0.3">
      <c r="A585" s="54">
        <v>117</v>
      </c>
      <c r="B585" s="55" t="s">
        <v>3483</v>
      </c>
      <c r="V585" s="38" t="s">
        <v>3504</v>
      </c>
      <c r="X585" s="39">
        <v>117</v>
      </c>
      <c r="Y585" s="39" t="s">
        <v>3505</v>
      </c>
      <c r="Z585" s="39" t="s">
        <v>3506</v>
      </c>
      <c r="AA585" s="39" t="s">
        <v>2987</v>
      </c>
      <c r="AB585" s="39" t="s">
        <v>2988</v>
      </c>
      <c r="AE585" s="38" t="s">
        <v>2988</v>
      </c>
      <c r="AH585" s="39" t="s">
        <v>2988</v>
      </c>
      <c r="AK585" s="38" t="s">
        <v>2988</v>
      </c>
      <c r="AN585" s="38" t="s">
        <v>2988</v>
      </c>
      <c r="AQ585" s="38" t="s">
        <v>2988</v>
      </c>
      <c r="AT585" s="38" t="s">
        <v>2988</v>
      </c>
      <c r="AV585" s="38"/>
      <c r="AW585" s="39"/>
    </row>
    <row r="586" spans="1:49" x14ac:dyDescent="0.3">
      <c r="A586" s="26"/>
      <c r="B586" s="56" t="s">
        <v>3484</v>
      </c>
      <c r="Y586" s="57"/>
      <c r="Z586" s="57" t="str">
        <f>CONCATENATE(A586,Y586)</f>
        <v/>
      </c>
      <c r="AA586" s="58">
        <f>IF(Z586="xok",1,0)</f>
        <v>0</v>
      </c>
      <c r="AB586" s="58">
        <f>IF(Z586="x",1,0)</f>
        <v>0</v>
      </c>
      <c r="AE586" s="38">
        <v>0</v>
      </c>
      <c r="AH586" s="38">
        <v>0</v>
      </c>
      <c r="AK586" s="38">
        <v>0</v>
      </c>
      <c r="AN586" s="38">
        <v>0</v>
      </c>
      <c r="AQ586" s="38">
        <v>0</v>
      </c>
      <c r="AT586" s="38">
        <v>0</v>
      </c>
      <c r="AV586" s="38"/>
    </row>
    <row r="587" spans="1:49" x14ac:dyDescent="0.3">
      <c r="A587" s="26"/>
      <c r="B587" s="56" t="s">
        <v>3485</v>
      </c>
      <c r="Y587" s="57"/>
      <c r="Z587" s="57" t="str">
        <f>CONCATENATE(A587,Y587)</f>
        <v/>
      </c>
      <c r="AA587" s="58">
        <f>IF(Z587="xok",1,0)</f>
        <v>0</v>
      </c>
      <c r="AB587" s="58">
        <f>IF(Z587="x",1,0)</f>
        <v>0</v>
      </c>
      <c r="AE587" s="38">
        <v>0</v>
      </c>
      <c r="AH587" s="38">
        <v>0</v>
      </c>
      <c r="AK587" s="38">
        <v>0</v>
      </c>
      <c r="AN587" s="38">
        <v>0</v>
      </c>
      <c r="AQ587" s="38">
        <v>0</v>
      </c>
      <c r="AT587" s="38">
        <v>0</v>
      </c>
      <c r="AV587" s="38"/>
    </row>
    <row r="588" spans="1:49" ht="21.75" thickBot="1" x14ac:dyDescent="0.35">
      <c r="A588" s="27"/>
      <c r="B588" s="59" t="s">
        <v>3486</v>
      </c>
      <c r="Y588" s="57" t="s">
        <v>3571</v>
      </c>
      <c r="Z588" s="57" t="str">
        <f>CONCATENATE(A588,Y588)</f>
        <v>ok</v>
      </c>
      <c r="AA588" s="58">
        <f>IF(Z588="xok",1,0)</f>
        <v>0</v>
      </c>
      <c r="AB588" s="58">
        <f>IF(Z588="x",1,0)</f>
        <v>0</v>
      </c>
      <c r="AE588" s="38">
        <v>0</v>
      </c>
      <c r="AH588" s="38">
        <v>0</v>
      </c>
      <c r="AK588" s="38">
        <v>0</v>
      </c>
      <c r="AN588" s="38">
        <v>0</v>
      </c>
      <c r="AQ588" s="38">
        <v>0</v>
      </c>
      <c r="AT588" s="38">
        <v>0</v>
      </c>
      <c r="AV588" s="38"/>
    </row>
    <row r="589" spans="1:49" ht="21.75" thickBot="1" x14ac:dyDescent="0.35">
      <c r="AV589" s="38"/>
    </row>
    <row r="590" spans="1:49" x14ac:dyDescent="0.3">
      <c r="A590" s="54">
        <v>118</v>
      </c>
      <c r="B590" s="55" t="s">
        <v>3487</v>
      </c>
      <c r="V590" s="38" t="s">
        <v>3504</v>
      </c>
      <c r="X590" s="39">
        <v>118</v>
      </c>
      <c r="Y590" s="39" t="s">
        <v>3505</v>
      </c>
      <c r="Z590" s="39" t="s">
        <v>3506</v>
      </c>
      <c r="AA590" s="39" t="s">
        <v>2987</v>
      </c>
      <c r="AB590" s="39" t="s">
        <v>2988</v>
      </c>
      <c r="AE590" s="38" t="s">
        <v>2988</v>
      </c>
      <c r="AH590" s="39" t="s">
        <v>2988</v>
      </c>
      <c r="AK590" s="38" t="s">
        <v>2988</v>
      </c>
      <c r="AN590" s="38" t="s">
        <v>2988</v>
      </c>
      <c r="AQ590" s="38" t="s">
        <v>2988</v>
      </c>
      <c r="AT590" s="38" t="s">
        <v>2988</v>
      </c>
      <c r="AV590" s="38"/>
      <c r="AW590" s="39"/>
    </row>
    <row r="591" spans="1:49" x14ac:dyDescent="0.3">
      <c r="A591" s="26"/>
      <c r="B591" s="56" t="s">
        <v>3488</v>
      </c>
      <c r="Y591" s="57" t="s">
        <v>3571</v>
      </c>
      <c r="Z591" s="57" t="str">
        <f>CONCATENATE(A591,Y591)</f>
        <v>ok</v>
      </c>
      <c r="AA591" s="58">
        <f>IF(Z591="xok",1,0)</f>
        <v>0</v>
      </c>
      <c r="AB591" s="58">
        <f>IF(Z591="x",1,0)</f>
        <v>0</v>
      </c>
      <c r="AE591" s="38">
        <v>0</v>
      </c>
      <c r="AH591" s="38">
        <v>0</v>
      </c>
      <c r="AK591" s="38">
        <v>0</v>
      </c>
      <c r="AN591" s="38">
        <v>0</v>
      </c>
      <c r="AQ591" s="38">
        <v>0</v>
      </c>
      <c r="AT591" s="38">
        <v>0</v>
      </c>
      <c r="AV591" s="38"/>
    </row>
    <row r="592" spans="1:49" x14ac:dyDescent="0.3">
      <c r="A592" s="26"/>
      <c r="B592" s="56" t="s">
        <v>3489</v>
      </c>
      <c r="Y592" s="57"/>
      <c r="Z592" s="57" t="str">
        <f>CONCATENATE(A592,Y592)</f>
        <v/>
      </c>
      <c r="AA592" s="58">
        <f>IF(Z592="xok",1,0)</f>
        <v>0</v>
      </c>
      <c r="AB592" s="58">
        <f>IF(Z592="x",1,0)</f>
        <v>0</v>
      </c>
      <c r="AE592" s="38">
        <v>0</v>
      </c>
      <c r="AH592" s="60">
        <v>1</v>
      </c>
      <c r="AK592" s="38">
        <v>0</v>
      </c>
      <c r="AN592" s="38">
        <v>0</v>
      </c>
      <c r="AQ592" s="38">
        <v>0</v>
      </c>
      <c r="AT592" s="38">
        <v>0</v>
      </c>
      <c r="AV592" s="38"/>
    </row>
    <row r="593" spans="1:49" ht="21.75" thickBot="1" x14ac:dyDescent="0.35">
      <c r="A593" s="27"/>
      <c r="B593" s="59" t="s">
        <v>3490</v>
      </c>
      <c r="Y593" s="57"/>
      <c r="Z593" s="57" t="str">
        <f>CONCATENATE(A593,Y593)</f>
        <v/>
      </c>
      <c r="AA593" s="58">
        <f>IF(Z593="xok",1,0)</f>
        <v>0</v>
      </c>
      <c r="AB593" s="58">
        <f>IF(Z593="x",1,0)</f>
        <v>0</v>
      </c>
      <c r="AE593" s="38">
        <v>0</v>
      </c>
      <c r="AH593" s="38">
        <v>0</v>
      </c>
      <c r="AK593" s="38">
        <v>0</v>
      </c>
      <c r="AN593" s="38">
        <v>0</v>
      </c>
      <c r="AQ593" s="38">
        <v>0</v>
      </c>
      <c r="AT593" s="38">
        <v>0</v>
      </c>
      <c r="AV593" s="38"/>
    </row>
    <row r="594" spans="1:49" ht="21.75" thickBot="1" x14ac:dyDescent="0.35">
      <c r="AV594" s="38"/>
    </row>
    <row r="595" spans="1:49" x14ac:dyDescent="0.3">
      <c r="A595" s="54">
        <v>119</v>
      </c>
      <c r="B595" s="55" t="s">
        <v>3143</v>
      </c>
      <c r="V595" s="38" t="s">
        <v>3504</v>
      </c>
      <c r="X595" s="39">
        <v>119</v>
      </c>
      <c r="Y595" s="39" t="s">
        <v>3505</v>
      </c>
      <c r="Z595" s="39" t="s">
        <v>3506</v>
      </c>
      <c r="AA595" s="39" t="s">
        <v>2987</v>
      </c>
      <c r="AB595" s="39" t="s">
        <v>2988</v>
      </c>
      <c r="AE595" s="38" t="s">
        <v>2988</v>
      </c>
      <c r="AH595" s="39" t="s">
        <v>2988</v>
      </c>
      <c r="AK595" s="38" t="s">
        <v>2988</v>
      </c>
      <c r="AN595" s="38" t="s">
        <v>2988</v>
      </c>
      <c r="AQ595" s="38" t="s">
        <v>2988</v>
      </c>
      <c r="AT595" s="38" t="s">
        <v>2988</v>
      </c>
      <c r="AV595" s="38"/>
      <c r="AW595" s="39"/>
    </row>
    <row r="596" spans="1:49" x14ac:dyDescent="0.3">
      <c r="A596" s="26"/>
      <c r="B596" s="56" t="s">
        <v>3144</v>
      </c>
      <c r="Y596" s="57" t="s">
        <v>3571</v>
      </c>
      <c r="Z596" s="57" t="str">
        <f>CONCATENATE(A596,Y596)</f>
        <v>ok</v>
      </c>
      <c r="AA596" s="58">
        <f>IF(Z596="xok",1,0)</f>
        <v>0</v>
      </c>
      <c r="AB596" s="58">
        <f>IF(Z596="x",1,0)</f>
        <v>0</v>
      </c>
      <c r="AE596" s="38">
        <v>0</v>
      </c>
      <c r="AH596" s="38">
        <v>0</v>
      </c>
      <c r="AK596" s="38">
        <v>0</v>
      </c>
      <c r="AN596" s="38">
        <v>0</v>
      </c>
      <c r="AQ596" s="38">
        <v>0</v>
      </c>
      <c r="AT596" s="38">
        <v>0</v>
      </c>
      <c r="AV596" s="38"/>
    </row>
    <row r="597" spans="1:49" x14ac:dyDescent="0.3">
      <c r="A597" s="26"/>
      <c r="B597" s="56" t="s">
        <v>3112</v>
      </c>
      <c r="Y597" s="57"/>
      <c r="Z597" s="57" t="str">
        <f>CONCATENATE(A597,Y597)</f>
        <v/>
      </c>
      <c r="AA597" s="58">
        <f>IF(Z597="xok",1,0)</f>
        <v>0</v>
      </c>
      <c r="AB597" s="58">
        <f>IF(Z597="x",1,0)</f>
        <v>0</v>
      </c>
      <c r="AE597" s="38">
        <v>0</v>
      </c>
      <c r="AH597" s="38">
        <v>0</v>
      </c>
      <c r="AK597" s="38">
        <v>0</v>
      </c>
      <c r="AN597" s="38">
        <v>0</v>
      </c>
      <c r="AQ597" s="38">
        <v>0</v>
      </c>
      <c r="AT597" s="38">
        <v>0</v>
      </c>
      <c r="AV597" s="38"/>
    </row>
    <row r="598" spans="1:49" ht="21.75" thickBot="1" x14ac:dyDescent="0.35">
      <c r="A598" s="27"/>
      <c r="B598" s="59" t="s">
        <v>3145</v>
      </c>
      <c r="Y598" s="57"/>
      <c r="Z598" s="57" t="str">
        <f>CONCATENATE(A598,Y598)</f>
        <v/>
      </c>
      <c r="AA598" s="58">
        <f>IF(Z598="xok",1,0)</f>
        <v>0</v>
      </c>
      <c r="AB598" s="58">
        <f>IF(Z598="x",1,0)</f>
        <v>0</v>
      </c>
      <c r="AE598" s="38">
        <v>0</v>
      </c>
      <c r="AH598" s="38">
        <v>0</v>
      </c>
      <c r="AK598" s="38">
        <v>0</v>
      </c>
      <c r="AN598" s="38">
        <v>0</v>
      </c>
      <c r="AQ598" s="38">
        <v>0</v>
      </c>
      <c r="AT598" s="38">
        <v>0</v>
      </c>
      <c r="AV598" s="38"/>
    </row>
    <row r="599" spans="1:49" ht="21.75" thickBot="1" x14ac:dyDescent="0.35">
      <c r="AV599" s="38"/>
    </row>
    <row r="600" spans="1:49" x14ac:dyDescent="0.3">
      <c r="A600" s="54">
        <v>120</v>
      </c>
      <c r="B600" s="55" t="s">
        <v>3357</v>
      </c>
      <c r="V600" s="38" t="s">
        <v>3504</v>
      </c>
      <c r="X600" s="39">
        <v>120</v>
      </c>
      <c r="Y600" s="39" t="s">
        <v>3505</v>
      </c>
      <c r="Z600" s="39" t="s">
        <v>3506</v>
      </c>
      <c r="AA600" s="39" t="s">
        <v>2987</v>
      </c>
      <c r="AB600" s="39" t="s">
        <v>2988</v>
      </c>
      <c r="AE600" s="38" t="s">
        <v>2988</v>
      </c>
      <c r="AH600" s="39" t="s">
        <v>2988</v>
      </c>
      <c r="AK600" s="38" t="s">
        <v>2988</v>
      </c>
      <c r="AN600" s="38" t="s">
        <v>2988</v>
      </c>
      <c r="AQ600" s="38" t="s">
        <v>2988</v>
      </c>
      <c r="AT600" s="38" t="s">
        <v>2988</v>
      </c>
      <c r="AV600" s="38"/>
      <c r="AW600" s="39"/>
    </row>
    <row r="601" spans="1:49" x14ac:dyDescent="0.3">
      <c r="A601" s="26"/>
      <c r="B601" s="56" t="s">
        <v>3358</v>
      </c>
      <c r="Y601" s="57" t="s">
        <v>3571</v>
      </c>
      <c r="Z601" s="57" t="str">
        <f>CONCATENATE(A601,Y601)</f>
        <v>ok</v>
      </c>
      <c r="AA601" s="58">
        <f>IF(Z601="xok",1,0)</f>
        <v>0</v>
      </c>
      <c r="AB601" s="58">
        <f>IF(Z601="x",1,0)</f>
        <v>0</v>
      </c>
      <c r="AE601" s="38">
        <v>0</v>
      </c>
      <c r="AH601" s="38">
        <v>0</v>
      </c>
      <c r="AK601" s="38">
        <v>0</v>
      </c>
      <c r="AN601" s="38">
        <v>0</v>
      </c>
      <c r="AQ601" s="38">
        <v>0</v>
      </c>
      <c r="AT601" s="38">
        <v>0</v>
      </c>
      <c r="AV601" s="38"/>
    </row>
    <row r="602" spans="1:49" x14ac:dyDescent="0.3">
      <c r="A602" s="26"/>
      <c r="B602" s="56" t="s">
        <v>3359</v>
      </c>
      <c r="Y602" s="57"/>
      <c r="Z602" s="57" t="str">
        <f>CONCATENATE(A602,Y602)</f>
        <v/>
      </c>
      <c r="AA602" s="58">
        <f>IF(Z602="xok",1,0)</f>
        <v>0</v>
      </c>
      <c r="AB602" s="58">
        <f>IF(Z602="x",1,0)</f>
        <v>0</v>
      </c>
      <c r="AE602" s="38">
        <v>0</v>
      </c>
      <c r="AH602" s="38">
        <v>0</v>
      </c>
      <c r="AK602" s="38">
        <v>0</v>
      </c>
      <c r="AN602" s="38">
        <v>0</v>
      </c>
      <c r="AQ602" s="38">
        <v>0</v>
      </c>
      <c r="AT602" s="38">
        <v>0</v>
      </c>
      <c r="AV602" s="38"/>
    </row>
    <row r="603" spans="1:49" ht="21.75" thickBot="1" x14ac:dyDescent="0.35">
      <c r="A603" s="27"/>
      <c r="B603" s="59" t="s">
        <v>3360</v>
      </c>
      <c r="Y603" s="57"/>
      <c r="Z603" s="57" t="str">
        <f>CONCATENATE(A603,Y603)</f>
        <v/>
      </c>
      <c r="AA603" s="58">
        <f>IF(Z603="xok",1,0)</f>
        <v>0</v>
      </c>
      <c r="AB603" s="58">
        <f>IF(Z603="x",1,0)</f>
        <v>0</v>
      </c>
      <c r="AE603" s="38">
        <v>0</v>
      </c>
      <c r="AH603" s="38">
        <v>0</v>
      </c>
      <c r="AK603" s="38">
        <v>0</v>
      </c>
      <c r="AN603" s="38">
        <v>0</v>
      </c>
      <c r="AQ603" s="38">
        <v>0</v>
      </c>
      <c r="AT603" s="38">
        <v>0</v>
      </c>
      <c r="AV603" s="38"/>
    </row>
    <row r="604" spans="1:49" ht="21.75" thickBot="1" x14ac:dyDescent="0.35">
      <c r="AV604" s="38"/>
    </row>
    <row r="605" spans="1:49" ht="42" customHeight="1" x14ac:dyDescent="0.3">
      <c r="A605" s="54">
        <v>121</v>
      </c>
      <c r="B605" s="62" t="s">
        <v>3491</v>
      </c>
      <c r="V605" s="38" t="s">
        <v>3504</v>
      </c>
      <c r="X605" s="39">
        <v>121</v>
      </c>
      <c r="Y605" s="39" t="s">
        <v>3505</v>
      </c>
      <c r="Z605" s="39" t="s">
        <v>3506</v>
      </c>
      <c r="AA605" s="39" t="s">
        <v>2987</v>
      </c>
      <c r="AB605" s="39" t="s">
        <v>2988</v>
      </c>
      <c r="AE605" s="38" t="s">
        <v>2988</v>
      </c>
      <c r="AH605" s="39" t="s">
        <v>2988</v>
      </c>
      <c r="AK605" s="38" t="s">
        <v>2988</v>
      </c>
      <c r="AN605" s="38" t="s">
        <v>2988</v>
      </c>
      <c r="AQ605" s="38" t="s">
        <v>2988</v>
      </c>
      <c r="AT605" s="38" t="s">
        <v>2988</v>
      </c>
      <c r="AV605" s="38"/>
      <c r="AW605" s="39"/>
    </row>
    <row r="606" spans="1:49" x14ac:dyDescent="0.3">
      <c r="A606" s="26"/>
      <c r="B606" s="56" t="s">
        <v>3492</v>
      </c>
      <c r="Y606" s="57"/>
      <c r="Z606" s="57" t="str">
        <f>CONCATENATE(A606,Y606)</f>
        <v/>
      </c>
      <c r="AA606" s="58">
        <f>IF(Z606="xok",1,0)</f>
        <v>0</v>
      </c>
      <c r="AB606" s="58">
        <f>IF(Z606="x",1,0)</f>
        <v>0</v>
      </c>
      <c r="AE606" s="38">
        <v>0</v>
      </c>
      <c r="AH606" s="38">
        <v>0</v>
      </c>
      <c r="AK606" s="38">
        <v>0</v>
      </c>
      <c r="AN606" s="38">
        <v>0</v>
      </c>
      <c r="AQ606" s="38">
        <v>0</v>
      </c>
      <c r="AT606" s="38">
        <v>0</v>
      </c>
      <c r="AV606" s="38"/>
    </row>
    <row r="607" spans="1:49" x14ac:dyDescent="0.3">
      <c r="A607" s="26"/>
      <c r="B607" s="56" t="s">
        <v>3493</v>
      </c>
      <c r="Y607" s="57"/>
      <c r="Z607" s="57" t="str">
        <f>CONCATENATE(A607,Y607)</f>
        <v/>
      </c>
      <c r="AA607" s="58">
        <f>IF(Z607="xok",1,0)</f>
        <v>0</v>
      </c>
      <c r="AB607" s="58">
        <f>IF(Z607="x",1,0)</f>
        <v>0</v>
      </c>
      <c r="AE607" s="38">
        <v>0</v>
      </c>
      <c r="AH607" s="38">
        <v>0</v>
      </c>
      <c r="AK607" s="38">
        <v>0</v>
      </c>
      <c r="AN607" s="38">
        <v>0</v>
      </c>
      <c r="AQ607" s="38">
        <v>0</v>
      </c>
      <c r="AT607" s="38">
        <v>0</v>
      </c>
      <c r="AV607" s="38"/>
    </row>
    <row r="608" spans="1:49" ht="21.75" thickBot="1" x14ac:dyDescent="0.35">
      <c r="A608" s="27"/>
      <c r="B608" s="59" t="s">
        <v>3494</v>
      </c>
      <c r="Y608" s="57" t="s">
        <v>3571</v>
      </c>
      <c r="Z608" s="57" t="str">
        <f>CONCATENATE(A608,Y608)</f>
        <v>ok</v>
      </c>
      <c r="AA608" s="58">
        <f>IF(Z608="xok",1,0)</f>
        <v>0</v>
      </c>
      <c r="AB608" s="58">
        <f>IF(Z608="x",1,0)</f>
        <v>0</v>
      </c>
      <c r="AE608" s="38">
        <v>0</v>
      </c>
      <c r="AH608" s="38">
        <v>0</v>
      </c>
      <c r="AK608" s="38">
        <v>0</v>
      </c>
      <c r="AN608" s="38">
        <v>0</v>
      </c>
      <c r="AQ608" s="38">
        <v>0</v>
      </c>
      <c r="AT608" s="38">
        <v>0</v>
      </c>
      <c r="AV608" s="38"/>
    </row>
    <row r="609" spans="1:49" ht="21.75" thickBot="1" x14ac:dyDescent="0.35">
      <c r="AV609" s="38"/>
    </row>
    <row r="610" spans="1:49" x14ac:dyDescent="0.3">
      <c r="A610" s="54">
        <v>122</v>
      </c>
      <c r="B610" s="55" t="s">
        <v>2985</v>
      </c>
      <c r="V610" s="38" t="s">
        <v>3504</v>
      </c>
      <c r="X610" s="39">
        <v>122</v>
      </c>
      <c r="Y610" s="39" t="s">
        <v>3505</v>
      </c>
      <c r="Z610" s="39" t="s">
        <v>3506</v>
      </c>
      <c r="AA610" s="39" t="s">
        <v>2987</v>
      </c>
      <c r="AB610" s="39" t="s">
        <v>2988</v>
      </c>
      <c r="AE610" s="38" t="s">
        <v>2988</v>
      </c>
      <c r="AH610" s="39" t="s">
        <v>2988</v>
      </c>
      <c r="AK610" s="38" t="s">
        <v>2988</v>
      </c>
      <c r="AN610" s="38" t="s">
        <v>2988</v>
      </c>
      <c r="AQ610" s="38" t="s">
        <v>2988</v>
      </c>
      <c r="AT610" s="38" t="s">
        <v>2988</v>
      </c>
      <c r="AV610" s="38"/>
      <c r="AW610" s="39"/>
    </row>
    <row r="611" spans="1:49" x14ac:dyDescent="0.3">
      <c r="A611" s="26"/>
      <c r="B611" s="56" t="s">
        <v>3495</v>
      </c>
      <c r="Y611" s="57"/>
      <c r="Z611" s="57" t="str">
        <f>CONCATENATE(A611,Y611)</f>
        <v/>
      </c>
      <c r="AA611" s="58">
        <f>IF(Z611="xok",1,0)</f>
        <v>0</v>
      </c>
      <c r="AB611" s="58">
        <f>IF(Z611="x",1,0)</f>
        <v>0</v>
      </c>
      <c r="AE611" s="38">
        <v>0</v>
      </c>
      <c r="AH611" s="38">
        <v>0</v>
      </c>
      <c r="AK611" s="38">
        <v>0</v>
      </c>
      <c r="AN611" s="38">
        <v>0</v>
      </c>
      <c r="AQ611" s="38">
        <v>0</v>
      </c>
      <c r="AT611" s="38">
        <v>0</v>
      </c>
      <c r="AV611" s="38"/>
    </row>
    <row r="612" spans="1:49" x14ac:dyDescent="0.3">
      <c r="A612" s="26"/>
      <c r="B612" s="56" t="s">
        <v>3496</v>
      </c>
      <c r="Y612" s="57" t="s">
        <v>3571</v>
      </c>
      <c r="Z612" s="57" t="str">
        <f>CONCATENATE(A612,Y612)</f>
        <v>ok</v>
      </c>
      <c r="AA612" s="58">
        <f>IF(Z612="xok",1,0)</f>
        <v>0</v>
      </c>
      <c r="AB612" s="58">
        <f>IF(Z612="x",1,0)</f>
        <v>0</v>
      </c>
      <c r="AE612" s="38">
        <v>0</v>
      </c>
      <c r="AH612" s="38">
        <v>0</v>
      </c>
      <c r="AK612" s="38">
        <v>0</v>
      </c>
      <c r="AN612" s="38">
        <v>0</v>
      </c>
      <c r="AQ612" s="38">
        <v>0</v>
      </c>
      <c r="AT612" s="38">
        <v>0</v>
      </c>
      <c r="AV612" s="38"/>
    </row>
    <row r="613" spans="1:49" ht="21.75" thickBot="1" x14ac:dyDescent="0.35">
      <c r="A613" s="27"/>
      <c r="B613" s="59" t="s">
        <v>3497</v>
      </c>
      <c r="Y613" s="57"/>
      <c r="Z613" s="57" t="str">
        <f>CONCATENATE(A613,Y613)</f>
        <v/>
      </c>
      <c r="AA613" s="58">
        <f>IF(Z613="xok",1,0)</f>
        <v>0</v>
      </c>
      <c r="AB613" s="58">
        <f>IF(Z613="x",1,0)</f>
        <v>0</v>
      </c>
      <c r="AE613" s="60">
        <v>1</v>
      </c>
      <c r="AH613" s="60">
        <v>1</v>
      </c>
      <c r="AK613" s="38">
        <v>0</v>
      </c>
      <c r="AN613" s="38">
        <v>0</v>
      </c>
      <c r="AQ613" s="60">
        <v>1</v>
      </c>
      <c r="AT613" s="38">
        <v>0</v>
      </c>
      <c r="AV613" s="38"/>
    </row>
    <row r="614" spans="1:49" ht="21.75" thickBot="1" x14ac:dyDescent="0.35">
      <c r="AV614" s="38"/>
    </row>
    <row r="615" spans="1:49" x14ac:dyDescent="0.3">
      <c r="A615" s="54">
        <v>123</v>
      </c>
      <c r="B615" s="55" t="s">
        <v>3498</v>
      </c>
      <c r="V615" s="38" t="s">
        <v>3504</v>
      </c>
      <c r="X615" s="39">
        <v>123</v>
      </c>
      <c r="Y615" s="39" t="s">
        <v>3505</v>
      </c>
      <c r="Z615" s="39" t="s">
        <v>3506</v>
      </c>
      <c r="AA615" s="39" t="s">
        <v>2987</v>
      </c>
      <c r="AB615" s="39" t="s">
        <v>2988</v>
      </c>
      <c r="AE615" s="38" t="s">
        <v>2988</v>
      </c>
      <c r="AH615" s="39" t="s">
        <v>2988</v>
      </c>
      <c r="AK615" s="38" t="s">
        <v>2988</v>
      </c>
      <c r="AN615" s="38" t="s">
        <v>2988</v>
      </c>
      <c r="AQ615" s="38" t="s">
        <v>2988</v>
      </c>
      <c r="AT615" s="38" t="s">
        <v>2988</v>
      </c>
      <c r="AV615" s="38"/>
      <c r="AW615" s="39"/>
    </row>
    <row r="616" spans="1:49" x14ac:dyDescent="0.3">
      <c r="A616" s="26"/>
      <c r="B616" s="56" t="s">
        <v>3499</v>
      </c>
      <c r="Y616" s="57"/>
      <c r="Z616" s="57" t="str">
        <f>CONCATENATE(A616,Y616)</f>
        <v/>
      </c>
      <c r="AA616" s="58">
        <f>IF(Z616="xok",1,0)</f>
        <v>0</v>
      </c>
      <c r="AB616" s="58">
        <f>IF(Z616="x",1,0)</f>
        <v>0</v>
      </c>
      <c r="AE616" s="38">
        <v>0</v>
      </c>
      <c r="AH616" s="38">
        <v>0</v>
      </c>
      <c r="AK616" s="38">
        <v>0</v>
      </c>
      <c r="AN616" s="38">
        <v>0</v>
      </c>
      <c r="AQ616" s="38">
        <v>0</v>
      </c>
      <c r="AT616" s="38">
        <v>0</v>
      </c>
      <c r="AV616" s="38"/>
    </row>
    <row r="617" spans="1:49" x14ac:dyDescent="0.3">
      <c r="A617" s="26"/>
      <c r="B617" s="56" t="s">
        <v>3500</v>
      </c>
      <c r="Y617" s="57" t="s">
        <v>3571</v>
      </c>
      <c r="Z617" s="57" t="str">
        <f>CONCATENATE(A617,Y617)</f>
        <v>ok</v>
      </c>
      <c r="AA617" s="58">
        <f>IF(Z617="xok",1,0)</f>
        <v>0</v>
      </c>
      <c r="AB617" s="58">
        <f>IF(Z617="x",1,0)</f>
        <v>0</v>
      </c>
      <c r="AE617" s="38">
        <v>0</v>
      </c>
      <c r="AH617" s="38">
        <v>0</v>
      </c>
      <c r="AK617" s="38">
        <v>0</v>
      </c>
      <c r="AN617" s="38">
        <v>0</v>
      </c>
      <c r="AQ617" s="38">
        <v>0</v>
      </c>
      <c r="AT617" s="38">
        <v>0</v>
      </c>
      <c r="AV617" s="38"/>
    </row>
    <row r="618" spans="1:49" ht="21.75" thickBot="1" x14ac:dyDescent="0.35">
      <c r="A618" s="27"/>
      <c r="B618" s="59" t="s">
        <v>3501</v>
      </c>
      <c r="Y618" s="57"/>
      <c r="Z618" s="57" t="str">
        <f>CONCATENATE(A618,Y618)</f>
        <v/>
      </c>
      <c r="AA618" s="58">
        <f>IF(Z618="xok",1,0)</f>
        <v>0</v>
      </c>
      <c r="AB618" s="58">
        <f>IF(Z618="x",1,0)</f>
        <v>0</v>
      </c>
      <c r="AE618" s="38">
        <v>0</v>
      </c>
      <c r="AH618" s="38">
        <v>0</v>
      </c>
      <c r="AK618" s="38">
        <v>0</v>
      </c>
      <c r="AN618" s="38">
        <v>0</v>
      </c>
      <c r="AQ618" s="38">
        <v>0</v>
      </c>
      <c r="AT618" s="38">
        <v>0</v>
      </c>
      <c r="AV618" s="38"/>
    </row>
    <row r="619" spans="1:49" ht="21.75" thickBot="1" x14ac:dyDescent="0.35">
      <c r="AV619" s="38"/>
    </row>
    <row r="620" spans="1:49" x14ac:dyDescent="0.3">
      <c r="A620" s="54">
        <v>124</v>
      </c>
      <c r="B620" s="55" t="s">
        <v>3507</v>
      </c>
      <c r="V620" s="38" t="s">
        <v>3504</v>
      </c>
      <c r="X620" s="39">
        <v>124</v>
      </c>
      <c r="Y620" s="39" t="s">
        <v>3505</v>
      </c>
      <c r="Z620" s="39" t="s">
        <v>3506</v>
      </c>
      <c r="AA620" s="39" t="s">
        <v>2987</v>
      </c>
      <c r="AB620" s="39" t="s">
        <v>2988</v>
      </c>
      <c r="AE620" s="38" t="s">
        <v>2988</v>
      </c>
      <c r="AH620" s="39" t="s">
        <v>2988</v>
      </c>
      <c r="AK620" s="38" t="s">
        <v>2988</v>
      </c>
      <c r="AN620" s="38" t="s">
        <v>2988</v>
      </c>
      <c r="AQ620" s="38" t="s">
        <v>2988</v>
      </c>
      <c r="AT620" s="38" t="s">
        <v>2988</v>
      </c>
      <c r="AV620" s="38"/>
      <c r="AW620" s="39"/>
    </row>
    <row r="621" spans="1:49" x14ac:dyDescent="0.3">
      <c r="A621" s="26"/>
      <c r="B621" s="56" t="s">
        <v>3508</v>
      </c>
      <c r="Y621" s="57"/>
      <c r="Z621" s="57" t="str">
        <f>CONCATENATE(A621,Y621)</f>
        <v/>
      </c>
      <c r="AA621" s="58">
        <f>IF(Z621="xok",1,0)</f>
        <v>0</v>
      </c>
      <c r="AB621" s="58">
        <f>IF(Z621="x",1,0)</f>
        <v>0</v>
      </c>
      <c r="AE621" s="38">
        <v>0</v>
      </c>
      <c r="AH621" s="38">
        <v>0</v>
      </c>
      <c r="AK621" s="38">
        <v>0</v>
      </c>
      <c r="AN621" s="38">
        <v>0</v>
      </c>
      <c r="AQ621" s="38">
        <v>0</v>
      </c>
      <c r="AT621" s="38">
        <v>0</v>
      </c>
      <c r="AV621" s="38"/>
    </row>
    <row r="622" spans="1:49" x14ac:dyDescent="0.3">
      <c r="A622" s="26"/>
      <c r="B622" s="56" t="s">
        <v>3509</v>
      </c>
      <c r="Y622" s="57" t="s">
        <v>3571</v>
      </c>
      <c r="Z622" s="57" t="str">
        <f>CONCATENATE(A622,Y622)</f>
        <v>ok</v>
      </c>
      <c r="AA622" s="58">
        <f>IF(Z622="xok",1,0)</f>
        <v>0</v>
      </c>
      <c r="AB622" s="58">
        <f>IF(Z622="x",1,0)</f>
        <v>0</v>
      </c>
      <c r="AE622" s="38">
        <v>0</v>
      </c>
      <c r="AH622" s="38">
        <v>0</v>
      </c>
      <c r="AK622" s="38">
        <v>0</v>
      </c>
      <c r="AN622" s="38">
        <v>0</v>
      </c>
      <c r="AQ622" s="38">
        <v>0</v>
      </c>
      <c r="AT622" s="38">
        <v>0</v>
      </c>
      <c r="AV622" s="38"/>
    </row>
    <row r="623" spans="1:49" ht="21.75" thickBot="1" x14ac:dyDescent="0.35">
      <c r="A623" s="27"/>
      <c r="B623" s="59" t="s">
        <v>3510</v>
      </c>
      <c r="Y623" s="57"/>
      <c r="Z623" s="57" t="str">
        <f>CONCATENATE(A623,Y623)</f>
        <v/>
      </c>
      <c r="AA623" s="58">
        <f>IF(Z623="xok",1,0)</f>
        <v>0</v>
      </c>
      <c r="AB623" s="58">
        <f>IF(Z623="x",1,0)</f>
        <v>0</v>
      </c>
      <c r="AE623" s="38">
        <v>0</v>
      </c>
      <c r="AH623" s="38">
        <v>0</v>
      </c>
      <c r="AK623" s="38">
        <v>0</v>
      </c>
      <c r="AN623" s="38">
        <v>0</v>
      </c>
      <c r="AQ623" s="38">
        <v>0</v>
      </c>
      <c r="AT623" s="38">
        <v>0</v>
      </c>
      <c r="AV623" s="38"/>
    </row>
    <row r="624" spans="1:49" ht="21.75" thickBot="1" x14ac:dyDescent="0.35">
      <c r="AV624" s="38"/>
    </row>
    <row r="625" spans="1:49" ht="38.25" customHeight="1" x14ac:dyDescent="0.3">
      <c r="A625" s="54">
        <v>125</v>
      </c>
      <c r="B625" s="63" t="s">
        <v>2309</v>
      </c>
      <c r="V625" s="38" t="s">
        <v>3504</v>
      </c>
      <c r="X625" s="39">
        <v>125</v>
      </c>
      <c r="Y625" s="39" t="s">
        <v>3505</v>
      </c>
      <c r="Z625" s="39" t="s">
        <v>3506</v>
      </c>
      <c r="AA625" s="39" t="s">
        <v>2987</v>
      </c>
      <c r="AB625" s="39" t="s">
        <v>2988</v>
      </c>
      <c r="AE625" s="38" t="s">
        <v>2988</v>
      </c>
      <c r="AH625" s="39" t="s">
        <v>2988</v>
      </c>
      <c r="AK625" s="38" t="s">
        <v>2988</v>
      </c>
      <c r="AN625" s="38" t="s">
        <v>2988</v>
      </c>
      <c r="AQ625" s="38" t="s">
        <v>2988</v>
      </c>
      <c r="AT625" s="38" t="s">
        <v>2988</v>
      </c>
      <c r="AV625" s="38"/>
      <c r="AW625" s="39"/>
    </row>
    <row r="626" spans="1:49" x14ac:dyDescent="0.3">
      <c r="A626" s="26"/>
      <c r="B626" s="56" t="s">
        <v>3511</v>
      </c>
      <c r="Y626" s="57" t="s">
        <v>3571</v>
      </c>
      <c r="Z626" s="57" t="str">
        <f>CONCATENATE(A626,Y626)</f>
        <v>ok</v>
      </c>
      <c r="AA626" s="58">
        <f>IF(Z626="xok",1,0)</f>
        <v>0</v>
      </c>
      <c r="AB626" s="58">
        <f>IF(Z626="x",1,0)</f>
        <v>0</v>
      </c>
      <c r="AE626" s="38">
        <v>0</v>
      </c>
      <c r="AH626" s="38">
        <v>0</v>
      </c>
      <c r="AK626" s="38">
        <v>0</v>
      </c>
      <c r="AN626" s="38">
        <v>0</v>
      </c>
      <c r="AQ626" s="38">
        <v>0</v>
      </c>
      <c r="AT626" s="38">
        <v>0</v>
      </c>
      <c r="AV626" s="38"/>
    </row>
    <row r="627" spans="1:49" x14ac:dyDescent="0.3">
      <c r="A627" s="26"/>
      <c r="B627" s="56" t="s">
        <v>3512</v>
      </c>
      <c r="Y627" s="57"/>
      <c r="Z627" s="57" t="str">
        <f>CONCATENATE(A627,Y627)</f>
        <v/>
      </c>
      <c r="AA627" s="58">
        <f>IF(Z627="xok",1,0)</f>
        <v>0</v>
      </c>
      <c r="AB627" s="58">
        <f>IF(Z627="x",1,0)</f>
        <v>0</v>
      </c>
      <c r="AE627" s="38">
        <v>0</v>
      </c>
      <c r="AH627" s="38">
        <v>0</v>
      </c>
      <c r="AK627" s="38">
        <v>0</v>
      </c>
      <c r="AN627" s="38">
        <v>0</v>
      </c>
      <c r="AQ627" s="38">
        <v>0</v>
      </c>
      <c r="AT627" s="38">
        <v>0</v>
      </c>
      <c r="AV627" s="38"/>
    </row>
    <row r="628" spans="1:49" ht="21.75" thickBot="1" x14ac:dyDescent="0.35">
      <c r="A628" s="27"/>
      <c r="B628" s="59" t="s">
        <v>3513</v>
      </c>
      <c r="Y628" s="57"/>
      <c r="Z628" s="57" t="str">
        <f>CONCATENATE(A628,Y628)</f>
        <v/>
      </c>
      <c r="AA628" s="58">
        <f>IF(Z628="xok",1,0)</f>
        <v>0</v>
      </c>
      <c r="AB628" s="58">
        <f>IF(Z628="x",1,0)</f>
        <v>0</v>
      </c>
      <c r="AE628" s="38">
        <v>0</v>
      </c>
      <c r="AH628" s="38">
        <v>0</v>
      </c>
      <c r="AK628" s="38">
        <v>0</v>
      </c>
      <c r="AN628" s="38">
        <v>0</v>
      </c>
      <c r="AQ628" s="38">
        <v>0</v>
      </c>
      <c r="AT628" s="38">
        <v>0</v>
      </c>
      <c r="AV628" s="38"/>
    </row>
    <row r="629" spans="1:49" ht="21.75" thickBot="1" x14ac:dyDescent="0.35">
      <c r="AV629" s="38"/>
    </row>
    <row r="630" spans="1:49" x14ac:dyDescent="0.3">
      <c r="A630" s="54">
        <v>126</v>
      </c>
      <c r="B630" s="55" t="s">
        <v>3514</v>
      </c>
      <c r="V630" s="38" t="s">
        <v>3504</v>
      </c>
      <c r="X630" s="39">
        <v>126</v>
      </c>
      <c r="Y630" s="39" t="s">
        <v>3505</v>
      </c>
      <c r="Z630" s="39" t="s">
        <v>3506</v>
      </c>
      <c r="AA630" s="39" t="s">
        <v>2987</v>
      </c>
      <c r="AB630" s="39" t="s">
        <v>2988</v>
      </c>
      <c r="AE630" s="38" t="s">
        <v>2988</v>
      </c>
      <c r="AH630" s="39" t="s">
        <v>2988</v>
      </c>
      <c r="AK630" s="38" t="s">
        <v>2988</v>
      </c>
      <c r="AN630" s="38" t="s">
        <v>2988</v>
      </c>
      <c r="AQ630" s="38" t="s">
        <v>2988</v>
      </c>
      <c r="AT630" s="38" t="s">
        <v>2988</v>
      </c>
      <c r="AV630" s="38"/>
      <c r="AW630" s="39"/>
    </row>
    <row r="631" spans="1:49" x14ac:dyDescent="0.3">
      <c r="A631" s="26"/>
      <c r="B631" s="56" t="s">
        <v>2314</v>
      </c>
      <c r="Y631" s="57" t="s">
        <v>3571</v>
      </c>
      <c r="Z631" s="57" t="str">
        <f>CONCATENATE(A631,Y631)</f>
        <v>ok</v>
      </c>
      <c r="AA631" s="58">
        <f>IF(Z631="xok",1,0)</f>
        <v>0</v>
      </c>
      <c r="AB631" s="58">
        <f>IF(Z631="x",1,0)</f>
        <v>0</v>
      </c>
      <c r="AE631" s="38">
        <v>0</v>
      </c>
      <c r="AH631" s="38">
        <v>0</v>
      </c>
      <c r="AK631" s="38">
        <v>0</v>
      </c>
      <c r="AN631" s="38">
        <v>0</v>
      </c>
      <c r="AQ631" s="38">
        <v>0</v>
      </c>
      <c r="AT631" s="38">
        <v>0</v>
      </c>
      <c r="AV631" s="38"/>
    </row>
    <row r="632" spans="1:49" x14ac:dyDescent="0.3">
      <c r="A632" s="26"/>
      <c r="B632" s="56" t="s">
        <v>3515</v>
      </c>
      <c r="Y632" s="57"/>
      <c r="Z632" s="57" t="str">
        <f>CONCATENATE(A632,Y632)</f>
        <v/>
      </c>
      <c r="AA632" s="58">
        <f>IF(Z632="xok",1,0)</f>
        <v>0</v>
      </c>
      <c r="AB632" s="58">
        <f>IF(Z632="x",1,0)</f>
        <v>0</v>
      </c>
      <c r="AE632" s="38">
        <v>0</v>
      </c>
      <c r="AH632" s="38">
        <v>0</v>
      </c>
      <c r="AK632" s="38">
        <v>0</v>
      </c>
      <c r="AN632" s="60">
        <v>1</v>
      </c>
      <c r="AQ632" s="38">
        <v>0</v>
      </c>
      <c r="AT632" s="38">
        <v>0</v>
      </c>
      <c r="AV632" s="38"/>
    </row>
    <row r="633" spans="1:49" ht="21.75" thickBot="1" x14ac:dyDescent="0.35">
      <c r="A633" s="27"/>
      <c r="B633" s="59" t="s">
        <v>3516</v>
      </c>
      <c r="Y633" s="57"/>
      <c r="Z633" s="57" t="str">
        <f>CONCATENATE(A633,Y633)</f>
        <v/>
      </c>
      <c r="AA633" s="58">
        <f>IF(Z633="xok",1,0)</f>
        <v>0</v>
      </c>
      <c r="AB633" s="58">
        <f>IF(Z633="x",1,0)</f>
        <v>0</v>
      </c>
      <c r="AE633" s="38">
        <v>0</v>
      </c>
      <c r="AH633" s="38">
        <v>0</v>
      </c>
      <c r="AK633" s="38">
        <v>0</v>
      </c>
      <c r="AN633" s="38">
        <v>0</v>
      </c>
      <c r="AQ633" s="38">
        <v>0</v>
      </c>
      <c r="AT633" s="38">
        <v>0</v>
      </c>
      <c r="AV633" s="38"/>
    </row>
    <row r="634" spans="1:49" ht="21.75" thickBot="1" x14ac:dyDescent="0.35">
      <c r="AV634" s="38"/>
    </row>
    <row r="635" spans="1:49" x14ac:dyDescent="0.3">
      <c r="A635" s="54">
        <v>127</v>
      </c>
      <c r="B635" s="55" t="s">
        <v>3517</v>
      </c>
      <c r="V635" s="38" t="s">
        <v>3504</v>
      </c>
      <c r="X635" s="39">
        <v>127</v>
      </c>
      <c r="Y635" s="39" t="s">
        <v>3505</v>
      </c>
      <c r="Z635" s="39" t="s">
        <v>3506</v>
      </c>
      <c r="AA635" s="39" t="s">
        <v>2987</v>
      </c>
      <c r="AB635" s="39" t="s">
        <v>2988</v>
      </c>
      <c r="AE635" s="38" t="s">
        <v>2988</v>
      </c>
      <c r="AH635" s="39" t="s">
        <v>2988</v>
      </c>
      <c r="AK635" s="38" t="s">
        <v>2988</v>
      </c>
      <c r="AN635" s="38" t="s">
        <v>2988</v>
      </c>
      <c r="AQ635" s="38" t="s">
        <v>2988</v>
      </c>
      <c r="AT635" s="38" t="s">
        <v>2988</v>
      </c>
      <c r="AV635" s="38"/>
      <c r="AW635" s="39"/>
    </row>
    <row r="636" spans="1:49" x14ac:dyDescent="0.3">
      <c r="A636" s="26"/>
      <c r="B636" s="56" t="s">
        <v>3111</v>
      </c>
      <c r="Y636" s="57" t="s">
        <v>3571</v>
      </c>
      <c r="Z636" s="57" t="str">
        <f>CONCATENATE(A636,Y636)</f>
        <v>ok</v>
      </c>
      <c r="AA636" s="58">
        <f>IF(Z636="xok",1,0)</f>
        <v>0</v>
      </c>
      <c r="AB636" s="58">
        <f>IF(Z636="x",1,0)</f>
        <v>0</v>
      </c>
      <c r="AE636" s="38">
        <v>0</v>
      </c>
      <c r="AH636" s="38">
        <v>0</v>
      </c>
      <c r="AK636" s="38">
        <v>0</v>
      </c>
      <c r="AN636" s="38">
        <v>0</v>
      </c>
      <c r="AQ636" s="38">
        <v>0</v>
      </c>
      <c r="AT636" s="38">
        <v>0</v>
      </c>
      <c r="AV636" s="38"/>
    </row>
    <row r="637" spans="1:49" x14ac:dyDescent="0.3">
      <c r="A637" s="26"/>
      <c r="B637" s="56" t="s">
        <v>3145</v>
      </c>
      <c r="Y637" s="57"/>
      <c r="Z637" s="57" t="str">
        <f>CONCATENATE(A637,Y637)</f>
        <v/>
      </c>
      <c r="AA637" s="58">
        <f>IF(Z637="xok",1,0)</f>
        <v>0</v>
      </c>
      <c r="AB637" s="58">
        <f>IF(Z637="x",1,0)</f>
        <v>0</v>
      </c>
      <c r="AE637" s="38">
        <v>0</v>
      </c>
      <c r="AH637" s="38">
        <v>0</v>
      </c>
      <c r="AK637" s="38">
        <v>0</v>
      </c>
      <c r="AN637" s="38">
        <v>0</v>
      </c>
      <c r="AQ637" s="38">
        <v>0</v>
      </c>
      <c r="AT637" s="38">
        <v>0</v>
      </c>
      <c r="AV637" s="38"/>
    </row>
    <row r="638" spans="1:49" ht="21.75" thickBot="1" x14ac:dyDescent="0.35">
      <c r="A638" s="27"/>
      <c r="B638" s="59" t="s">
        <v>3144</v>
      </c>
      <c r="Y638" s="57"/>
      <c r="Z638" s="57" t="str">
        <f>CONCATENATE(A638,Y638)</f>
        <v/>
      </c>
      <c r="AA638" s="58">
        <f>IF(Z638="xok",1,0)</f>
        <v>0</v>
      </c>
      <c r="AB638" s="58">
        <f>IF(Z638="x",1,0)</f>
        <v>0</v>
      </c>
      <c r="AE638" s="38">
        <v>0</v>
      </c>
      <c r="AH638" s="38">
        <v>0</v>
      </c>
      <c r="AK638" s="38">
        <v>0</v>
      </c>
      <c r="AN638" s="38">
        <v>0</v>
      </c>
      <c r="AQ638" s="38">
        <v>0</v>
      </c>
      <c r="AT638" s="38">
        <v>0</v>
      </c>
      <c r="AV638" s="38"/>
    </row>
    <row r="639" spans="1:49" ht="21.75" thickBot="1" x14ac:dyDescent="0.35">
      <c r="AV639" s="38"/>
    </row>
    <row r="640" spans="1:49" x14ac:dyDescent="0.3">
      <c r="A640" s="54">
        <v>128</v>
      </c>
      <c r="B640" s="55" t="s">
        <v>3518</v>
      </c>
      <c r="V640" s="38" t="s">
        <v>3504</v>
      </c>
      <c r="X640" s="39">
        <v>128</v>
      </c>
      <c r="Y640" s="39" t="s">
        <v>3505</v>
      </c>
      <c r="Z640" s="39" t="s">
        <v>3506</v>
      </c>
      <c r="AA640" s="39" t="s">
        <v>2987</v>
      </c>
      <c r="AB640" s="39" t="s">
        <v>2988</v>
      </c>
      <c r="AE640" s="38" t="s">
        <v>2988</v>
      </c>
      <c r="AH640" s="39" t="s">
        <v>2988</v>
      </c>
      <c r="AK640" s="38" t="s">
        <v>2988</v>
      </c>
      <c r="AN640" s="38" t="s">
        <v>2988</v>
      </c>
      <c r="AQ640" s="38" t="s">
        <v>2988</v>
      </c>
      <c r="AT640" s="38" t="s">
        <v>2988</v>
      </c>
      <c r="AV640" s="38"/>
      <c r="AW640" s="39"/>
    </row>
    <row r="641" spans="1:49" x14ac:dyDescent="0.3">
      <c r="A641" s="26"/>
      <c r="B641" s="56" t="s">
        <v>3468</v>
      </c>
      <c r="Y641" s="57" t="s">
        <v>3571</v>
      </c>
      <c r="Z641" s="57" t="str">
        <f>CONCATENATE(A641,Y641)</f>
        <v>ok</v>
      </c>
      <c r="AA641" s="58">
        <f>IF(Z641="xok",1,0)</f>
        <v>0</v>
      </c>
      <c r="AB641" s="58">
        <f>IF(Z641="x",1,0)</f>
        <v>0</v>
      </c>
      <c r="AE641" s="38">
        <v>0</v>
      </c>
      <c r="AH641" s="38">
        <v>0</v>
      </c>
      <c r="AK641" s="38">
        <v>0</v>
      </c>
      <c r="AN641" s="38">
        <v>0</v>
      </c>
      <c r="AQ641" s="38">
        <v>0</v>
      </c>
      <c r="AT641" s="38">
        <v>0</v>
      </c>
      <c r="AV641" s="38"/>
    </row>
    <row r="642" spans="1:49" x14ac:dyDescent="0.3">
      <c r="A642" s="26"/>
      <c r="B642" s="56" t="s">
        <v>3145</v>
      </c>
      <c r="Y642" s="57"/>
      <c r="Z642" s="57" t="str">
        <f>CONCATENATE(A642,Y642)</f>
        <v/>
      </c>
      <c r="AA642" s="58">
        <f>IF(Z642="xok",1,0)</f>
        <v>0</v>
      </c>
      <c r="AB642" s="58">
        <f>IF(Z642="x",1,0)</f>
        <v>0</v>
      </c>
      <c r="AE642" s="38">
        <v>0</v>
      </c>
      <c r="AH642" s="38">
        <v>0</v>
      </c>
      <c r="AK642" s="38">
        <v>0</v>
      </c>
      <c r="AN642" s="38">
        <v>0</v>
      </c>
      <c r="AQ642" s="38">
        <v>0</v>
      </c>
      <c r="AT642" s="38">
        <v>0</v>
      </c>
      <c r="AV642" s="38"/>
    </row>
    <row r="643" spans="1:49" ht="21.75" thickBot="1" x14ac:dyDescent="0.35">
      <c r="A643" s="27"/>
      <c r="B643" s="59" t="s">
        <v>3198</v>
      </c>
      <c r="Y643" s="57"/>
      <c r="Z643" s="57" t="str">
        <f>CONCATENATE(A643,Y643)</f>
        <v/>
      </c>
      <c r="AA643" s="58">
        <f>IF(Z643="xok",1,0)</f>
        <v>0</v>
      </c>
      <c r="AB643" s="58">
        <f>IF(Z643="x",1,0)</f>
        <v>0</v>
      </c>
      <c r="AE643" s="38">
        <v>0</v>
      </c>
      <c r="AH643" s="60">
        <v>1</v>
      </c>
      <c r="AK643" s="38">
        <v>0</v>
      </c>
      <c r="AN643" s="38">
        <v>0</v>
      </c>
      <c r="AQ643" s="38">
        <v>0</v>
      </c>
      <c r="AT643" s="38">
        <v>0</v>
      </c>
      <c r="AV643" s="38"/>
    </row>
    <row r="644" spans="1:49" ht="21.75" thickBot="1" x14ac:dyDescent="0.35">
      <c r="AV644" s="38"/>
    </row>
    <row r="645" spans="1:49" x14ac:dyDescent="0.3">
      <c r="A645" s="54">
        <v>129</v>
      </c>
      <c r="B645" s="55" t="s">
        <v>3519</v>
      </c>
      <c r="V645" s="38" t="s">
        <v>3504</v>
      </c>
      <c r="X645" s="39">
        <v>129</v>
      </c>
      <c r="Y645" s="39" t="s">
        <v>3505</v>
      </c>
      <c r="Z645" s="39" t="s">
        <v>3506</v>
      </c>
      <c r="AA645" s="39" t="s">
        <v>2987</v>
      </c>
      <c r="AB645" s="39" t="s">
        <v>2988</v>
      </c>
      <c r="AE645" s="38" t="s">
        <v>2988</v>
      </c>
      <c r="AH645" s="39" t="s">
        <v>2988</v>
      </c>
      <c r="AK645" s="38" t="s">
        <v>2988</v>
      </c>
      <c r="AN645" s="38" t="s">
        <v>2988</v>
      </c>
      <c r="AQ645" s="38" t="s">
        <v>2988</v>
      </c>
      <c r="AT645" s="38" t="s">
        <v>2988</v>
      </c>
      <c r="AV645" s="38"/>
      <c r="AW645" s="39"/>
    </row>
    <row r="646" spans="1:49" x14ac:dyDescent="0.3">
      <c r="A646" s="26"/>
      <c r="B646" s="56" t="s">
        <v>3520</v>
      </c>
      <c r="Y646" s="57" t="s">
        <v>3571</v>
      </c>
      <c r="Z646" s="57" t="str">
        <f>CONCATENATE(A646,Y646)</f>
        <v>ok</v>
      </c>
      <c r="AA646" s="58">
        <f>IF(Z646="xok",1,0)</f>
        <v>0</v>
      </c>
      <c r="AB646" s="58">
        <f>IF(Z646="x",1,0)</f>
        <v>0</v>
      </c>
      <c r="AE646" s="38">
        <v>0</v>
      </c>
      <c r="AH646" s="38">
        <v>0</v>
      </c>
      <c r="AK646" s="38">
        <v>0</v>
      </c>
      <c r="AN646" s="38">
        <v>0</v>
      </c>
      <c r="AQ646" s="38">
        <v>0</v>
      </c>
      <c r="AT646" s="38">
        <v>0</v>
      </c>
      <c r="AV646" s="38"/>
    </row>
    <row r="647" spans="1:49" x14ac:dyDescent="0.3">
      <c r="A647" s="26"/>
      <c r="B647" s="56" t="s">
        <v>3521</v>
      </c>
      <c r="Y647" s="57"/>
      <c r="Z647" s="57" t="str">
        <f>CONCATENATE(A647,Y647)</f>
        <v/>
      </c>
      <c r="AA647" s="58">
        <f>IF(Z647="xok",1,0)</f>
        <v>0</v>
      </c>
      <c r="AB647" s="58">
        <f>IF(Z647="x",1,0)</f>
        <v>0</v>
      </c>
      <c r="AE647" s="38">
        <v>0</v>
      </c>
      <c r="AH647" s="38">
        <v>0</v>
      </c>
      <c r="AK647" s="38">
        <v>0</v>
      </c>
      <c r="AN647" s="38">
        <v>0</v>
      </c>
      <c r="AQ647" s="38">
        <v>0</v>
      </c>
      <c r="AT647" s="38">
        <v>0</v>
      </c>
      <c r="AV647" s="38"/>
    </row>
    <row r="648" spans="1:49" ht="21.75" thickBot="1" x14ac:dyDescent="0.35">
      <c r="A648" s="27"/>
      <c r="B648" s="59" t="s">
        <v>3522</v>
      </c>
      <c r="Y648" s="57"/>
      <c r="Z648" s="57" t="str">
        <f>CONCATENATE(A648,Y648)</f>
        <v/>
      </c>
      <c r="AA648" s="58">
        <f>IF(Z648="xok",1,0)</f>
        <v>0</v>
      </c>
      <c r="AB648" s="58">
        <f>IF(Z648="x",1,0)</f>
        <v>0</v>
      </c>
      <c r="AE648" s="38">
        <v>0</v>
      </c>
      <c r="AH648" s="38">
        <v>0</v>
      </c>
      <c r="AK648" s="38">
        <v>0</v>
      </c>
      <c r="AN648" s="38">
        <v>0</v>
      </c>
      <c r="AQ648" s="38">
        <v>0</v>
      </c>
      <c r="AT648" s="38">
        <v>0</v>
      </c>
      <c r="AV648" s="38"/>
    </row>
    <row r="649" spans="1:49" ht="21.75" thickBot="1" x14ac:dyDescent="0.35">
      <c r="AV649" s="38"/>
    </row>
    <row r="650" spans="1:49" x14ac:dyDescent="0.3">
      <c r="A650" s="54">
        <v>130</v>
      </c>
      <c r="B650" s="55" t="s">
        <v>3523</v>
      </c>
      <c r="V650" s="38" t="s">
        <v>3504</v>
      </c>
      <c r="X650" s="39">
        <v>130</v>
      </c>
      <c r="Y650" s="39" t="s">
        <v>3505</v>
      </c>
      <c r="Z650" s="39" t="s">
        <v>3506</v>
      </c>
      <c r="AA650" s="39" t="s">
        <v>2987</v>
      </c>
      <c r="AB650" s="39" t="s">
        <v>2988</v>
      </c>
      <c r="AE650" s="38" t="s">
        <v>2988</v>
      </c>
      <c r="AH650" s="39" t="s">
        <v>2988</v>
      </c>
      <c r="AK650" s="38" t="s">
        <v>2988</v>
      </c>
      <c r="AN650" s="38" t="s">
        <v>2988</v>
      </c>
      <c r="AQ650" s="38" t="s">
        <v>2988</v>
      </c>
      <c r="AT650" s="38" t="s">
        <v>2988</v>
      </c>
      <c r="AV650" s="38"/>
      <c r="AW650" s="39"/>
    </row>
    <row r="651" spans="1:49" x14ac:dyDescent="0.3">
      <c r="A651" s="26"/>
      <c r="B651" s="56" t="s">
        <v>3524</v>
      </c>
      <c r="Y651" s="57"/>
      <c r="Z651" s="57" t="str">
        <f>CONCATENATE(A651,Y651)</f>
        <v/>
      </c>
      <c r="AA651" s="58">
        <f>IF(Z651="xok",1,0)</f>
        <v>0</v>
      </c>
      <c r="AB651" s="58">
        <f>IF(Z651="x",1,0)</f>
        <v>0</v>
      </c>
      <c r="AE651" s="38">
        <v>0</v>
      </c>
      <c r="AH651" s="38">
        <v>0</v>
      </c>
      <c r="AK651" s="38">
        <v>0</v>
      </c>
      <c r="AN651" s="38">
        <v>0</v>
      </c>
      <c r="AQ651" s="38">
        <v>0</v>
      </c>
      <c r="AT651" s="38">
        <v>0</v>
      </c>
      <c r="AV651" s="38"/>
    </row>
    <row r="652" spans="1:49" x14ac:dyDescent="0.3">
      <c r="A652" s="26"/>
      <c r="B652" s="56" t="s">
        <v>3525</v>
      </c>
      <c r="Y652" s="57" t="s">
        <v>3571</v>
      </c>
      <c r="Z652" s="57" t="str">
        <f>CONCATENATE(A652,Y652)</f>
        <v>ok</v>
      </c>
      <c r="AA652" s="58">
        <f>IF(Z652="xok",1,0)</f>
        <v>0</v>
      </c>
      <c r="AB652" s="58">
        <f>IF(Z652="x",1,0)</f>
        <v>0</v>
      </c>
      <c r="AE652" s="38">
        <v>0</v>
      </c>
      <c r="AH652" s="38">
        <v>0</v>
      </c>
      <c r="AK652" s="38">
        <v>0</v>
      </c>
      <c r="AN652" s="38">
        <v>0</v>
      </c>
      <c r="AQ652" s="38">
        <v>0</v>
      </c>
      <c r="AT652" s="38">
        <v>0</v>
      </c>
      <c r="AV652" s="38"/>
    </row>
    <row r="653" spans="1:49" ht="21.75" thickBot="1" x14ac:dyDescent="0.35">
      <c r="A653" s="27"/>
      <c r="B653" s="59" t="s">
        <v>3526</v>
      </c>
      <c r="Y653" s="57"/>
      <c r="Z653" s="57" t="str">
        <f>CONCATENATE(A653,Y653)</f>
        <v/>
      </c>
      <c r="AA653" s="58">
        <f>IF(Z653="xok",1,0)</f>
        <v>0</v>
      </c>
      <c r="AB653" s="58">
        <f>IF(Z653="x",1,0)</f>
        <v>0</v>
      </c>
      <c r="AE653" s="38">
        <v>0</v>
      </c>
      <c r="AH653" s="38">
        <v>0</v>
      </c>
      <c r="AK653" s="38">
        <v>0</v>
      </c>
      <c r="AN653" s="38">
        <v>0</v>
      </c>
      <c r="AQ653" s="38">
        <v>0</v>
      </c>
      <c r="AT653" s="38">
        <v>0</v>
      </c>
      <c r="AV653" s="38"/>
    </row>
    <row r="654" spans="1:49" ht="21.75" thickBot="1" x14ac:dyDescent="0.35">
      <c r="AV654" s="38"/>
    </row>
    <row r="655" spans="1:49" x14ac:dyDescent="0.3">
      <c r="A655" s="54">
        <v>131</v>
      </c>
      <c r="B655" s="55" t="s">
        <v>3527</v>
      </c>
      <c r="V655" s="38" t="s">
        <v>3504</v>
      </c>
      <c r="X655" s="39">
        <v>131</v>
      </c>
      <c r="Y655" s="39" t="s">
        <v>3505</v>
      </c>
      <c r="Z655" s="39" t="s">
        <v>3506</v>
      </c>
      <c r="AA655" s="39" t="s">
        <v>2987</v>
      </c>
      <c r="AB655" s="39" t="s">
        <v>2988</v>
      </c>
      <c r="AE655" s="38" t="s">
        <v>2988</v>
      </c>
      <c r="AH655" s="39" t="s">
        <v>2988</v>
      </c>
      <c r="AK655" s="38" t="s">
        <v>2988</v>
      </c>
      <c r="AN655" s="38" t="s">
        <v>2988</v>
      </c>
      <c r="AQ655" s="38" t="s">
        <v>2988</v>
      </c>
      <c r="AT655" s="38" t="s">
        <v>2988</v>
      </c>
      <c r="AV655" s="38"/>
      <c r="AW655" s="39"/>
    </row>
    <row r="656" spans="1:49" x14ac:dyDescent="0.3">
      <c r="A656" s="26"/>
      <c r="B656" s="56" t="s">
        <v>3528</v>
      </c>
      <c r="Y656" s="57" t="s">
        <v>3571</v>
      </c>
      <c r="Z656" s="57" t="str">
        <f>CONCATENATE(A656,Y656)</f>
        <v>ok</v>
      </c>
      <c r="AA656" s="58">
        <f>IF(Z656="xok",1,0)</f>
        <v>0</v>
      </c>
      <c r="AB656" s="58">
        <f>IF(Z656="x",1,0)</f>
        <v>0</v>
      </c>
      <c r="AE656" s="38">
        <v>0</v>
      </c>
      <c r="AH656" s="38">
        <v>0</v>
      </c>
      <c r="AK656" s="38">
        <v>0</v>
      </c>
      <c r="AN656" s="38">
        <v>0</v>
      </c>
      <c r="AQ656" s="38">
        <v>0</v>
      </c>
      <c r="AT656" s="38">
        <v>0</v>
      </c>
      <c r="AV656" s="38"/>
    </row>
    <row r="657" spans="1:49" x14ac:dyDescent="0.3">
      <c r="A657" s="26"/>
      <c r="B657" s="56" t="s">
        <v>3529</v>
      </c>
      <c r="Y657" s="57"/>
      <c r="Z657" s="57" t="str">
        <f>CONCATENATE(A657,Y657)</f>
        <v/>
      </c>
      <c r="AA657" s="58">
        <f>IF(Z657="xok",1,0)</f>
        <v>0</v>
      </c>
      <c r="AB657" s="58">
        <f>IF(Z657="x",1,0)</f>
        <v>0</v>
      </c>
      <c r="AE657" s="38">
        <v>0</v>
      </c>
      <c r="AH657" s="38">
        <v>0</v>
      </c>
      <c r="AK657" s="38">
        <v>0</v>
      </c>
      <c r="AN657" s="38">
        <v>0</v>
      </c>
      <c r="AQ657" s="38">
        <v>0</v>
      </c>
      <c r="AT657" s="38">
        <v>0</v>
      </c>
      <c r="AV657" s="38"/>
    </row>
    <row r="658" spans="1:49" ht="21.75" thickBot="1" x14ac:dyDescent="0.35">
      <c r="A658" s="27"/>
      <c r="B658" s="59" t="s">
        <v>3530</v>
      </c>
      <c r="Y658" s="57"/>
      <c r="Z658" s="57" t="str">
        <f>CONCATENATE(A658,Y658)</f>
        <v/>
      </c>
      <c r="AA658" s="58">
        <f>IF(Z658="xok",1,0)</f>
        <v>0</v>
      </c>
      <c r="AB658" s="58">
        <f>IF(Z658="x",1,0)</f>
        <v>0</v>
      </c>
      <c r="AE658" s="38">
        <v>0</v>
      </c>
      <c r="AH658" s="38">
        <v>0</v>
      </c>
      <c r="AK658" s="38">
        <v>0</v>
      </c>
      <c r="AN658" s="38">
        <v>0</v>
      </c>
      <c r="AQ658" s="38">
        <v>0</v>
      </c>
      <c r="AT658" s="38">
        <v>0</v>
      </c>
      <c r="AV658" s="38"/>
    </row>
    <row r="659" spans="1:49" ht="21.75" thickBot="1" x14ac:dyDescent="0.35">
      <c r="AV659" s="38"/>
    </row>
    <row r="660" spans="1:49" x14ac:dyDescent="0.3">
      <c r="A660" s="54">
        <v>132</v>
      </c>
      <c r="B660" s="55" t="s">
        <v>3531</v>
      </c>
      <c r="V660" s="38" t="s">
        <v>3504</v>
      </c>
      <c r="X660" s="39">
        <v>132</v>
      </c>
      <c r="Y660" s="39" t="s">
        <v>3505</v>
      </c>
      <c r="Z660" s="39" t="s">
        <v>3506</v>
      </c>
      <c r="AA660" s="39" t="s">
        <v>2987</v>
      </c>
      <c r="AB660" s="39" t="s">
        <v>2988</v>
      </c>
      <c r="AE660" s="38" t="s">
        <v>2988</v>
      </c>
      <c r="AH660" s="39" t="s">
        <v>2988</v>
      </c>
      <c r="AK660" s="38" t="s">
        <v>2988</v>
      </c>
      <c r="AN660" s="38" t="s">
        <v>2988</v>
      </c>
      <c r="AQ660" s="38" t="s">
        <v>2988</v>
      </c>
      <c r="AT660" s="38" t="s">
        <v>2988</v>
      </c>
      <c r="AV660" s="38"/>
      <c r="AW660" s="39"/>
    </row>
    <row r="661" spans="1:49" x14ac:dyDescent="0.3">
      <c r="A661" s="26"/>
      <c r="B661" s="56" t="s">
        <v>3322</v>
      </c>
      <c r="Y661" s="57" t="s">
        <v>3571</v>
      </c>
      <c r="Z661" s="57" t="str">
        <f>CONCATENATE(A661,Y661)</f>
        <v>ok</v>
      </c>
      <c r="AA661" s="58">
        <f>IF(Z661="xok",1,0)</f>
        <v>0</v>
      </c>
      <c r="AB661" s="58">
        <f>IF(Z661="x",1,0)</f>
        <v>0</v>
      </c>
      <c r="AE661" s="38">
        <v>0</v>
      </c>
      <c r="AH661" s="38">
        <v>0</v>
      </c>
      <c r="AK661" s="38">
        <v>0</v>
      </c>
      <c r="AN661" s="38">
        <v>0</v>
      </c>
      <c r="AQ661" s="38">
        <v>0</v>
      </c>
      <c r="AT661" s="38">
        <v>0</v>
      </c>
      <c r="AV661" s="38"/>
    </row>
    <row r="662" spans="1:49" x14ac:dyDescent="0.3">
      <c r="A662" s="26"/>
      <c r="B662" s="56" t="s">
        <v>3262</v>
      </c>
      <c r="Y662" s="57"/>
      <c r="Z662" s="57" t="str">
        <f>CONCATENATE(A662,Y662)</f>
        <v/>
      </c>
      <c r="AA662" s="58">
        <f>IF(Z662="xok",1,0)</f>
        <v>0</v>
      </c>
      <c r="AB662" s="58">
        <f>IF(Z662="x",1,0)</f>
        <v>0</v>
      </c>
      <c r="AE662" s="38">
        <v>0</v>
      </c>
      <c r="AH662" s="38">
        <v>0</v>
      </c>
      <c r="AK662" s="38">
        <v>0</v>
      </c>
      <c r="AN662" s="38">
        <v>0</v>
      </c>
      <c r="AQ662" s="38">
        <v>0</v>
      </c>
      <c r="AT662" s="38">
        <v>0</v>
      </c>
      <c r="AV662" s="38"/>
    </row>
    <row r="663" spans="1:49" ht="21.75" thickBot="1" x14ac:dyDescent="0.35">
      <c r="A663" s="27"/>
      <c r="B663" s="59" t="s">
        <v>3532</v>
      </c>
      <c r="Y663" s="57"/>
      <c r="Z663" s="57" t="str">
        <f>CONCATENATE(A663,Y663)</f>
        <v/>
      </c>
      <c r="AA663" s="58">
        <f>IF(Z663="xok",1,0)</f>
        <v>0</v>
      </c>
      <c r="AB663" s="58">
        <f>IF(Z663="x",1,0)</f>
        <v>0</v>
      </c>
      <c r="AE663" s="38">
        <v>0</v>
      </c>
      <c r="AH663" s="38">
        <v>0</v>
      </c>
      <c r="AK663" s="38">
        <v>0</v>
      </c>
      <c r="AN663" s="38">
        <v>0</v>
      </c>
      <c r="AQ663" s="38">
        <v>0</v>
      </c>
      <c r="AT663" s="38">
        <v>0</v>
      </c>
      <c r="AV663" s="38"/>
    </row>
    <row r="664" spans="1:49" ht="21.75" thickBot="1" x14ac:dyDescent="0.35">
      <c r="AV664" s="38"/>
    </row>
    <row r="665" spans="1:49" x14ac:dyDescent="0.3">
      <c r="A665" s="54">
        <v>133</v>
      </c>
      <c r="B665" s="55" t="s">
        <v>3533</v>
      </c>
      <c r="V665" s="38" t="s">
        <v>3504</v>
      </c>
      <c r="X665" s="39">
        <v>133</v>
      </c>
      <c r="Y665" s="39" t="s">
        <v>3505</v>
      </c>
      <c r="Z665" s="39" t="s">
        <v>3506</v>
      </c>
      <c r="AA665" s="39" t="s">
        <v>2987</v>
      </c>
      <c r="AB665" s="39" t="s">
        <v>2988</v>
      </c>
      <c r="AE665" s="38" t="s">
        <v>2988</v>
      </c>
      <c r="AH665" s="39" t="s">
        <v>2988</v>
      </c>
      <c r="AK665" s="38" t="s">
        <v>2988</v>
      </c>
      <c r="AN665" s="38" t="s">
        <v>2988</v>
      </c>
      <c r="AQ665" s="38" t="s">
        <v>2988</v>
      </c>
      <c r="AT665" s="38" t="s">
        <v>2988</v>
      </c>
      <c r="AV665" s="38"/>
      <c r="AW665" s="39"/>
    </row>
    <row r="666" spans="1:49" x14ac:dyDescent="0.3">
      <c r="A666" s="26"/>
      <c r="B666" s="56" t="s">
        <v>3534</v>
      </c>
      <c r="Y666" s="57"/>
      <c r="Z666" s="57" t="str">
        <f>CONCATENATE(A666,Y666)</f>
        <v/>
      </c>
      <c r="AA666" s="58">
        <f>IF(Z666="xok",1,0)</f>
        <v>0</v>
      </c>
      <c r="AB666" s="58">
        <f>IF(Z666="x",1,0)</f>
        <v>0</v>
      </c>
      <c r="AE666" s="38">
        <v>0</v>
      </c>
      <c r="AH666" s="38">
        <v>0</v>
      </c>
      <c r="AK666" s="38">
        <v>0</v>
      </c>
      <c r="AN666" s="38">
        <v>0</v>
      </c>
      <c r="AQ666" s="38">
        <v>0</v>
      </c>
      <c r="AT666" s="38">
        <v>0</v>
      </c>
      <c r="AV666" s="38"/>
    </row>
    <row r="667" spans="1:49" x14ac:dyDescent="0.3">
      <c r="A667" s="26"/>
      <c r="B667" s="56" t="s">
        <v>3535</v>
      </c>
      <c r="Y667" s="57"/>
      <c r="Z667" s="57" t="str">
        <f>CONCATENATE(A667,Y667)</f>
        <v/>
      </c>
      <c r="AA667" s="58">
        <f>IF(Z667="xok",1,0)</f>
        <v>0</v>
      </c>
      <c r="AB667" s="58">
        <f>IF(Z667="x",1,0)</f>
        <v>0</v>
      </c>
      <c r="AE667" s="38">
        <v>0</v>
      </c>
      <c r="AH667" s="38">
        <v>0</v>
      </c>
      <c r="AK667" s="38">
        <v>0</v>
      </c>
      <c r="AN667" s="38">
        <v>0</v>
      </c>
      <c r="AQ667" s="38">
        <v>0</v>
      </c>
      <c r="AT667" s="38">
        <v>0</v>
      </c>
      <c r="AV667" s="38"/>
    </row>
    <row r="668" spans="1:49" ht="21.75" thickBot="1" x14ac:dyDescent="0.35">
      <c r="A668" s="27"/>
      <c r="B668" s="59" t="s">
        <v>3536</v>
      </c>
      <c r="Y668" s="57" t="s">
        <v>3571</v>
      </c>
      <c r="Z668" s="57" t="str">
        <f>CONCATENATE(A668,Y668)</f>
        <v>ok</v>
      </c>
      <c r="AA668" s="58">
        <f>IF(Z668="xok",1,0)</f>
        <v>0</v>
      </c>
      <c r="AB668" s="58">
        <f>IF(Z668="x",1,0)</f>
        <v>0</v>
      </c>
      <c r="AE668" s="38">
        <v>0</v>
      </c>
      <c r="AH668" s="38">
        <v>0</v>
      </c>
      <c r="AK668" s="38">
        <v>0</v>
      </c>
      <c r="AN668" s="38">
        <v>0</v>
      </c>
      <c r="AQ668" s="38">
        <v>0</v>
      </c>
      <c r="AT668" s="38">
        <v>0</v>
      </c>
      <c r="AV668" s="38"/>
    </row>
    <row r="669" spans="1:49" ht="21.75" thickBot="1" x14ac:dyDescent="0.35">
      <c r="AV669" s="38"/>
    </row>
    <row r="670" spans="1:49" x14ac:dyDescent="0.3">
      <c r="A670" s="54">
        <v>134</v>
      </c>
      <c r="B670" s="55" t="s">
        <v>3537</v>
      </c>
      <c r="V670" s="38" t="s">
        <v>3504</v>
      </c>
      <c r="X670" s="39">
        <v>134</v>
      </c>
      <c r="Y670" s="39" t="s">
        <v>3505</v>
      </c>
      <c r="Z670" s="39" t="s">
        <v>3506</v>
      </c>
      <c r="AA670" s="39" t="s">
        <v>2987</v>
      </c>
      <c r="AB670" s="39" t="s">
        <v>2988</v>
      </c>
      <c r="AE670" s="38" t="s">
        <v>2988</v>
      </c>
      <c r="AH670" s="39" t="s">
        <v>2988</v>
      </c>
      <c r="AK670" s="38" t="s">
        <v>2988</v>
      </c>
      <c r="AN670" s="38" t="s">
        <v>2988</v>
      </c>
      <c r="AQ670" s="38" t="s">
        <v>2988</v>
      </c>
      <c r="AT670" s="38" t="s">
        <v>2988</v>
      </c>
      <c r="AV670" s="38"/>
      <c r="AW670" s="39"/>
    </row>
    <row r="671" spans="1:49" x14ac:dyDescent="0.3">
      <c r="A671" s="26"/>
      <c r="B671" s="56" t="s">
        <v>3538</v>
      </c>
      <c r="Y671" s="57"/>
      <c r="Z671" s="57" t="str">
        <f>CONCATENATE(A671,Y671)</f>
        <v/>
      </c>
      <c r="AA671" s="58">
        <f>IF(Z671="xok",1,0)</f>
        <v>0</v>
      </c>
      <c r="AB671" s="58">
        <f>IF(Z671="x",1,0)</f>
        <v>0</v>
      </c>
      <c r="AE671" s="38">
        <v>0</v>
      </c>
      <c r="AH671" s="38">
        <v>0</v>
      </c>
      <c r="AK671" s="38">
        <v>0</v>
      </c>
      <c r="AN671" s="38">
        <v>0</v>
      </c>
      <c r="AQ671" s="38">
        <v>0</v>
      </c>
      <c r="AT671" s="38">
        <v>0</v>
      </c>
      <c r="AV671" s="38"/>
    </row>
    <row r="672" spans="1:49" x14ac:dyDescent="0.3">
      <c r="A672" s="26"/>
      <c r="B672" s="56" t="s">
        <v>3539</v>
      </c>
      <c r="Y672" s="57"/>
      <c r="Z672" s="57" t="str">
        <f>CONCATENATE(A672,Y672)</f>
        <v/>
      </c>
      <c r="AA672" s="58">
        <f>IF(Z672="xok",1,0)</f>
        <v>0</v>
      </c>
      <c r="AB672" s="58">
        <f>IF(Z672="x",1,0)</f>
        <v>0</v>
      </c>
      <c r="AE672" s="38">
        <v>0</v>
      </c>
      <c r="AH672" s="38">
        <v>0</v>
      </c>
      <c r="AK672" s="38">
        <v>0</v>
      </c>
      <c r="AN672" s="38">
        <v>0</v>
      </c>
      <c r="AQ672" s="38">
        <v>0</v>
      </c>
      <c r="AT672" s="38">
        <v>0</v>
      </c>
      <c r="AV672" s="38"/>
    </row>
    <row r="673" spans="1:49" ht="21.75" thickBot="1" x14ac:dyDescent="0.35">
      <c r="A673" s="27"/>
      <c r="B673" s="59" t="s">
        <v>3540</v>
      </c>
      <c r="Y673" s="57" t="s">
        <v>3571</v>
      </c>
      <c r="Z673" s="57" t="str">
        <f>CONCATENATE(A673,Y673)</f>
        <v>ok</v>
      </c>
      <c r="AA673" s="58">
        <f>IF(Z673="xok",1,0)</f>
        <v>0</v>
      </c>
      <c r="AB673" s="58">
        <f>IF(Z673="x",1,0)</f>
        <v>0</v>
      </c>
      <c r="AE673" s="38">
        <v>0</v>
      </c>
      <c r="AH673" s="38">
        <v>0</v>
      </c>
      <c r="AK673" s="38">
        <v>0</v>
      </c>
      <c r="AN673" s="38">
        <v>0</v>
      </c>
      <c r="AQ673" s="38">
        <v>0</v>
      </c>
      <c r="AT673" s="38">
        <v>0</v>
      </c>
      <c r="AV673" s="38"/>
    </row>
    <row r="674" spans="1:49" ht="21.75" thickBot="1" x14ac:dyDescent="0.35">
      <c r="AV674" s="38"/>
    </row>
    <row r="675" spans="1:49" x14ac:dyDescent="0.3">
      <c r="A675" s="54">
        <v>135</v>
      </c>
      <c r="B675" s="55" t="s">
        <v>3587</v>
      </c>
      <c r="V675" s="38" t="s">
        <v>3504</v>
      </c>
      <c r="X675" s="39">
        <v>135</v>
      </c>
      <c r="Y675" s="39" t="s">
        <v>3505</v>
      </c>
      <c r="Z675" s="39" t="s">
        <v>3506</v>
      </c>
      <c r="AA675" s="39" t="s">
        <v>2987</v>
      </c>
      <c r="AB675" s="39" t="s">
        <v>2988</v>
      </c>
      <c r="AE675" s="38" t="s">
        <v>2988</v>
      </c>
      <c r="AH675" s="39" t="s">
        <v>2988</v>
      </c>
      <c r="AK675" s="38" t="s">
        <v>2988</v>
      </c>
      <c r="AN675" s="38" t="s">
        <v>2988</v>
      </c>
      <c r="AQ675" s="38" t="s">
        <v>2988</v>
      </c>
      <c r="AT675" s="38" t="s">
        <v>2988</v>
      </c>
      <c r="AV675" s="38"/>
      <c r="AW675" s="39"/>
    </row>
    <row r="676" spans="1:49" x14ac:dyDescent="0.3">
      <c r="A676" s="26"/>
      <c r="B676" s="56" t="s">
        <v>3416</v>
      </c>
      <c r="Y676" s="57"/>
      <c r="Z676" s="57" t="str">
        <f>CONCATENATE(A676,Y676)</f>
        <v/>
      </c>
      <c r="AA676" s="58">
        <f>IF(Z676="xok",1,0)</f>
        <v>0</v>
      </c>
      <c r="AB676" s="58">
        <f>IF(Z676="x",1,0)</f>
        <v>0</v>
      </c>
      <c r="AE676" s="38">
        <v>0</v>
      </c>
      <c r="AH676" s="38">
        <v>0</v>
      </c>
      <c r="AK676" s="38">
        <v>0</v>
      </c>
      <c r="AN676" s="38">
        <v>0</v>
      </c>
      <c r="AQ676" s="38">
        <v>0</v>
      </c>
      <c r="AT676" s="38">
        <v>0</v>
      </c>
      <c r="AV676" s="38"/>
    </row>
    <row r="677" spans="1:49" x14ac:dyDescent="0.3">
      <c r="A677" s="26"/>
      <c r="B677" s="56" t="s">
        <v>3112</v>
      </c>
      <c r="Y677" s="57"/>
      <c r="Z677" s="57" t="str">
        <f>CONCATENATE(A677,Y677)</f>
        <v/>
      </c>
      <c r="AA677" s="58">
        <f>IF(Z677="xok",1,0)</f>
        <v>0</v>
      </c>
      <c r="AB677" s="58">
        <f>IF(Z677="x",1,0)</f>
        <v>0</v>
      </c>
      <c r="AE677" s="60">
        <v>1</v>
      </c>
      <c r="AH677" s="60">
        <v>1</v>
      </c>
      <c r="AK677" s="38">
        <v>0</v>
      </c>
      <c r="AN677" s="38">
        <v>0</v>
      </c>
      <c r="AQ677" s="60">
        <v>1</v>
      </c>
      <c r="AT677" s="38">
        <v>0</v>
      </c>
      <c r="AV677" s="38"/>
    </row>
    <row r="678" spans="1:49" ht="21.75" thickBot="1" x14ac:dyDescent="0.35">
      <c r="A678" s="27"/>
      <c r="B678" s="59" t="s">
        <v>3468</v>
      </c>
      <c r="Y678" s="57" t="s">
        <v>3571</v>
      </c>
      <c r="Z678" s="57" t="str">
        <f>CONCATENATE(A678,Y678)</f>
        <v>ok</v>
      </c>
      <c r="AA678" s="58">
        <f>IF(Z678="xok",1,0)</f>
        <v>0</v>
      </c>
      <c r="AB678" s="58">
        <f>IF(Z678="x",1,0)</f>
        <v>0</v>
      </c>
      <c r="AE678" s="38">
        <v>0</v>
      </c>
      <c r="AH678" s="38">
        <v>0</v>
      </c>
      <c r="AK678" s="38">
        <v>0</v>
      </c>
      <c r="AN678" s="38">
        <v>0</v>
      </c>
      <c r="AQ678" s="38">
        <v>0</v>
      </c>
      <c r="AT678" s="38">
        <v>0</v>
      </c>
      <c r="AV678" s="38"/>
    </row>
    <row r="679" spans="1:49" ht="21.75" thickBot="1" x14ac:dyDescent="0.35">
      <c r="AV679" s="38"/>
    </row>
    <row r="680" spans="1:49" x14ac:dyDescent="0.3">
      <c r="A680" s="54">
        <v>136</v>
      </c>
      <c r="B680" s="55" t="s">
        <v>3541</v>
      </c>
      <c r="V680" s="38" t="s">
        <v>3504</v>
      </c>
      <c r="X680" s="39">
        <v>136</v>
      </c>
      <c r="Y680" s="39" t="s">
        <v>3505</v>
      </c>
      <c r="Z680" s="39" t="s">
        <v>3506</v>
      </c>
      <c r="AA680" s="39" t="s">
        <v>2987</v>
      </c>
      <c r="AB680" s="39" t="s">
        <v>2988</v>
      </c>
      <c r="AE680" s="38" t="s">
        <v>2988</v>
      </c>
      <c r="AH680" s="39" t="s">
        <v>2988</v>
      </c>
      <c r="AK680" s="38" t="s">
        <v>2988</v>
      </c>
      <c r="AN680" s="38" t="s">
        <v>2988</v>
      </c>
      <c r="AQ680" s="38" t="s">
        <v>2988</v>
      </c>
      <c r="AT680" s="38" t="s">
        <v>2988</v>
      </c>
      <c r="AW680" s="39"/>
    </row>
    <row r="681" spans="1:49" x14ac:dyDescent="0.3">
      <c r="A681" s="26"/>
      <c r="B681" s="56" t="s">
        <v>3542</v>
      </c>
      <c r="Y681" s="57"/>
      <c r="Z681" s="57" t="str">
        <f>CONCATENATE(A681,Y681)</f>
        <v/>
      </c>
      <c r="AA681" s="58">
        <f>IF(Z681="xok",1,0)</f>
        <v>0</v>
      </c>
      <c r="AB681" s="58">
        <f>IF(Z681="x",1,0)</f>
        <v>0</v>
      </c>
      <c r="AE681" s="38">
        <v>0</v>
      </c>
      <c r="AH681" s="38">
        <v>0</v>
      </c>
      <c r="AK681" s="38">
        <v>0</v>
      </c>
      <c r="AN681" s="38">
        <v>0</v>
      </c>
      <c r="AQ681" s="38">
        <v>0</v>
      </c>
      <c r="AT681" s="38">
        <v>0</v>
      </c>
    </row>
    <row r="682" spans="1:49" x14ac:dyDescent="0.3">
      <c r="A682" s="26"/>
      <c r="B682" s="56" t="s">
        <v>3144</v>
      </c>
      <c r="Y682" s="57"/>
      <c r="Z682" s="57" t="str">
        <f>CONCATENATE(A682,Y682)</f>
        <v/>
      </c>
      <c r="AA682" s="58">
        <f>IF(Z682="xok",1,0)</f>
        <v>0</v>
      </c>
      <c r="AB682" s="58">
        <f>IF(Z682="x",1,0)</f>
        <v>0</v>
      </c>
      <c r="AE682" s="38">
        <v>0</v>
      </c>
      <c r="AH682" s="38">
        <v>0</v>
      </c>
      <c r="AK682" s="38">
        <v>0</v>
      </c>
      <c r="AN682" s="38">
        <v>0</v>
      </c>
      <c r="AQ682" s="38">
        <v>0</v>
      </c>
      <c r="AT682" s="38">
        <v>0</v>
      </c>
    </row>
    <row r="683" spans="1:49" ht="21.75" thickBot="1" x14ac:dyDescent="0.35">
      <c r="A683" s="27"/>
      <c r="B683" s="59" t="s">
        <v>3184</v>
      </c>
      <c r="Y683" s="57" t="s">
        <v>3571</v>
      </c>
      <c r="Z683" s="57" t="str">
        <f>CONCATENATE(A683,Y683)</f>
        <v>ok</v>
      </c>
      <c r="AA683" s="58">
        <f>IF(Z683="xok",1,0)</f>
        <v>0</v>
      </c>
      <c r="AB683" s="58">
        <f>IF(Z683="x",1,0)</f>
        <v>0</v>
      </c>
      <c r="AE683" s="38">
        <v>0</v>
      </c>
      <c r="AH683" s="38">
        <v>0</v>
      </c>
      <c r="AK683" s="38">
        <v>0</v>
      </c>
      <c r="AN683" s="38">
        <v>0</v>
      </c>
      <c r="AQ683" s="38">
        <v>0</v>
      </c>
      <c r="AT683" s="38">
        <v>0</v>
      </c>
    </row>
    <row r="684" spans="1:49" ht="21.75" thickBot="1" x14ac:dyDescent="0.35">
      <c r="AV684" s="38"/>
    </row>
    <row r="685" spans="1:49" x14ac:dyDescent="0.3">
      <c r="A685" s="54">
        <v>137</v>
      </c>
      <c r="B685" s="55" t="s">
        <v>3543</v>
      </c>
      <c r="V685" s="38" t="s">
        <v>3504</v>
      </c>
      <c r="X685" s="39">
        <v>137</v>
      </c>
      <c r="Y685" s="39" t="s">
        <v>3505</v>
      </c>
      <c r="Z685" s="39" t="s">
        <v>3506</v>
      </c>
      <c r="AA685" s="39" t="s">
        <v>2987</v>
      </c>
      <c r="AB685" s="39" t="s">
        <v>2988</v>
      </c>
      <c r="AE685" s="38" t="s">
        <v>2988</v>
      </c>
      <c r="AH685" s="39" t="s">
        <v>2988</v>
      </c>
      <c r="AK685" s="38" t="s">
        <v>2988</v>
      </c>
      <c r="AN685" s="38" t="s">
        <v>2988</v>
      </c>
      <c r="AQ685" s="38" t="s">
        <v>2988</v>
      </c>
      <c r="AT685" s="38" t="s">
        <v>2988</v>
      </c>
      <c r="AV685" s="38"/>
      <c r="AW685" s="39"/>
    </row>
    <row r="686" spans="1:49" x14ac:dyDescent="0.3">
      <c r="A686" s="26"/>
      <c r="B686" s="56" t="s">
        <v>3544</v>
      </c>
      <c r="Y686" s="57"/>
      <c r="Z686" s="57" t="str">
        <f>CONCATENATE(A686,Y686)</f>
        <v/>
      </c>
      <c r="AA686" s="58">
        <f>IF(Z686="xok",1,0)</f>
        <v>0</v>
      </c>
      <c r="AB686" s="58">
        <f>IF(Z686="x",1,0)</f>
        <v>0</v>
      </c>
      <c r="AE686" s="38">
        <v>0</v>
      </c>
      <c r="AH686" s="38">
        <v>0</v>
      </c>
      <c r="AK686" s="38">
        <v>0</v>
      </c>
      <c r="AN686" s="38">
        <v>0</v>
      </c>
      <c r="AQ686" s="38">
        <v>0</v>
      </c>
      <c r="AT686" s="38">
        <v>0</v>
      </c>
      <c r="AV686" s="38"/>
    </row>
    <row r="687" spans="1:49" x14ac:dyDescent="0.3">
      <c r="A687" s="26"/>
      <c r="B687" s="56" t="s">
        <v>3545</v>
      </c>
      <c r="Y687" s="57"/>
      <c r="Z687" s="57" t="str">
        <f>CONCATENATE(A687,Y687)</f>
        <v/>
      </c>
      <c r="AA687" s="58">
        <f>IF(Z687="xok",1,0)</f>
        <v>0</v>
      </c>
      <c r="AB687" s="58">
        <f>IF(Z687="x",1,0)</f>
        <v>0</v>
      </c>
      <c r="AE687" s="38">
        <v>0</v>
      </c>
      <c r="AH687" s="38">
        <v>0</v>
      </c>
      <c r="AK687" s="38">
        <v>0</v>
      </c>
      <c r="AN687" s="38">
        <v>0</v>
      </c>
      <c r="AQ687" s="38">
        <v>0</v>
      </c>
      <c r="AT687" s="38">
        <v>0</v>
      </c>
      <c r="AV687" s="38"/>
    </row>
    <row r="688" spans="1:49" ht="21.75" thickBot="1" x14ac:dyDescent="0.35">
      <c r="A688" s="27"/>
      <c r="B688" s="59" t="s">
        <v>3546</v>
      </c>
      <c r="Y688" s="57" t="s">
        <v>3571</v>
      </c>
      <c r="Z688" s="57" t="str">
        <f>CONCATENATE(A688,Y688)</f>
        <v>ok</v>
      </c>
      <c r="AA688" s="58">
        <f>IF(Z688="xok",1,0)</f>
        <v>0</v>
      </c>
      <c r="AB688" s="58">
        <f>IF(Z688="x",1,0)</f>
        <v>0</v>
      </c>
      <c r="AE688" s="38">
        <v>0</v>
      </c>
      <c r="AH688" s="38">
        <v>0</v>
      </c>
      <c r="AK688" s="38">
        <v>0</v>
      </c>
      <c r="AN688" s="38">
        <v>0</v>
      </c>
      <c r="AQ688" s="38">
        <v>0</v>
      </c>
      <c r="AT688" s="38">
        <v>0</v>
      </c>
      <c r="AV688" s="38"/>
    </row>
    <row r="689" spans="1:49" ht="21.75" thickBot="1" x14ac:dyDescent="0.35">
      <c r="AV689" s="38"/>
    </row>
    <row r="690" spans="1:49" x14ac:dyDescent="0.3">
      <c r="A690" s="54">
        <v>138</v>
      </c>
      <c r="B690" s="55" t="s">
        <v>3547</v>
      </c>
      <c r="V690" s="38" t="s">
        <v>3504</v>
      </c>
      <c r="X690" s="39">
        <v>138</v>
      </c>
      <c r="Y690" s="39" t="s">
        <v>3505</v>
      </c>
      <c r="Z690" s="39" t="s">
        <v>3506</v>
      </c>
      <c r="AA690" s="39" t="s">
        <v>2987</v>
      </c>
      <c r="AB690" s="39" t="s">
        <v>2988</v>
      </c>
      <c r="AE690" s="38" t="s">
        <v>2988</v>
      </c>
      <c r="AH690" s="39" t="s">
        <v>2988</v>
      </c>
      <c r="AK690" s="38" t="s">
        <v>2988</v>
      </c>
      <c r="AN690" s="38" t="s">
        <v>2988</v>
      </c>
      <c r="AQ690" s="38" t="s">
        <v>2988</v>
      </c>
      <c r="AT690" s="38" t="s">
        <v>2988</v>
      </c>
      <c r="AV690" s="38"/>
      <c r="AW690" s="39"/>
    </row>
    <row r="691" spans="1:49" x14ac:dyDescent="0.3">
      <c r="A691" s="26"/>
      <c r="B691" s="56" t="s">
        <v>3548</v>
      </c>
      <c r="Y691" s="57"/>
      <c r="Z691" s="57" t="str">
        <f>CONCATENATE(A691,Y691)</f>
        <v/>
      </c>
      <c r="AA691" s="58">
        <f>IF(Z691="xok",1,0)</f>
        <v>0</v>
      </c>
      <c r="AB691" s="58">
        <f>IF(Z691="x",1,0)</f>
        <v>0</v>
      </c>
      <c r="AE691" s="38">
        <v>0</v>
      </c>
      <c r="AH691" s="38">
        <v>0</v>
      </c>
      <c r="AK691" s="38">
        <v>0</v>
      </c>
      <c r="AN691" s="38">
        <v>0</v>
      </c>
      <c r="AQ691" s="38">
        <v>0</v>
      </c>
      <c r="AT691" s="38">
        <v>0</v>
      </c>
      <c r="AV691" s="38"/>
    </row>
    <row r="692" spans="1:49" x14ac:dyDescent="0.3">
      <c r="A692" s="26"/>
      <c r="B692" s="56" t="s">
        <v>3549</v>
      </c>
      <c r="Y692" s="57"/>
      <c r="Z692" s="57" t="str">
        <f>CONCATENATE(A692,Y692)</f>
        <v/>
      </c>
      <c r="AA692" s="58">
        <f>IF(Z692="xok",1,0)</f>
        <v>0</v>
      </c>
      <c r="AB692" s="58">
        <f>IF(Z692="x",1,0)</f>
        <v>0</v>
      </c>
      <c r="AE692" s="38">
        <v>0</v>
      </c>
      <c r="AH692" s="38">
        <v>0</v>
      </c>
      <c r="AK692" s="38">
        <v>0</v>
      </c>
      <c r="AN692" s="38">
        <v>0</v>
      </c>
      <c r="AQ692" s="38">
        <v>0</v>
      </c>
      <c r="AT692" s="38">
        <v>0</v>
      </c>
      <c r="AV692" s="38"/>
    </row>
    <row r="693" spans="1:49" ht="21.75" thickBot="1" x14ac:dyDescent="0.35">
      <c r="A693" s="27"/>
      <c r="B693" s="59" t="s">
        <v>3550</v>
      </c>
      <c r="Y693" s="57" t="s">
        <v>3571</v>
      </c>
      <c r="Z693" s="57" t="str">
        <f>CONCATENATE(A693,Y693)</f>
        <v>ok</v>
      </c>
      <c r="AA693" s="58">
        <f>IF(Z693="xok",1,0)</f>
        <v>0</v>
      </c>
      <c r="AB693" s="58">
        <f>IF(Z693="x",1,0)</f>
        <v>0</v>
      </c>
      <c r="AE693" s="38">
        <v>0</v>
      </c>
      <c r="AH693" s="38">
        <v>0</v>
      </c>
      <c r="AK693" s="38">
        <v>0</v>
      </c>
      <c r="AN693" s="38">
        <v>0</v>
      </c>
      <c r="AQ693" s="38">
        <v>0</v>
      </c>
      <c r="AT693" s="38">
        <v>0</v>
      </c>
      <c r="AV693" s="38"/>
    </row>
    <row r="694" spans="1:49" ht="21.75" thickBot="1" x14ac:dyDescent="0.35">
      <c r="AV694" s="38"/>
    </row>
    <row r="695" spans="1:49" x14ac:dyDescent="0.3">
      <c r="A695" s="54">
        <v>139</v>
      </c>
      <c r="B695" s="55" t="s">
        <v>3551</v>
      </c>
      <c r="V695" s="38" t="s">
        <v>3504</v>
      </c>
      <c r="X695" s="39">
        <v>139</v>
      </c>
      <c r="Y695" s="39" t="s">
        <v>3505</v>
      </c>
      <c r="Z695" s="39" t="s">
        <v>3506</v>
      </c>
      <c r="AA695" s="39" t="s">
        <v>2987</v>
      </c>
      <c r="AB695" s="39" t="s">
        <v>2988</v>
      </c>
      <c r="AE695" s="38" t="s">
        <v>2988</v>
      </c>
      <c r="AH695" s="39" t="s">
        <v>2988</v>
      </c>
      <c r="AK695" s="38" t="s">
        <v>2988</v>
      </c>
      <c r="AN695" s="38" t="s">
        <v>2988</v>
      </c>
      <c r="AQ695" s="38" t="s">
        <v>2988</v>
      </c>
      <c r="AT695" s="38" t="s">
        <v>2988</v>
      </c>
      <c r="AV695" s="38"/>
      <c r="AW695" s="39"/>
    </row>
    <row r="696" spans="1:49" x14ac:dyDescent="0.3">
      <c r="A696" s="26"/>
      <c r="B696" s="56" t="s">
        <v>3552</v>
      </c>
      <c r="Y696" s="57"/>
      <c r="Z696" s="57" t="str">
        <f>CONCATENATE(A696,Y696)</f>
        <v/>
      </c>
      <c r="AA696" s="58">
        <f>IF(Z696="xok",1,0)</f>
        <v>0</v>
      </c>
      <c r="AB696" s="58">
        <f>IF(Z696="x",1,0)</f>
        <v>0</v>
      </c>
      <c r="AE696" s="38">
        <v>0</v>
      </c>
      <c r="AH696" s="38">
        <v>0</v>
      </c>
      <c r="AK696" s="38">
        <v>0</v>
      </c>
      <c r="AN696" s="38">
        <v>0</v>
      </c>
      <c r="AQ696" s="38">
        <v>0</v>
      </c>
      <c r="AT696" s="38">
        <v>0</v>
      </c>
      <c r="AV696" s="38"/>
    </row>
    <row r="697" spans="1:49" x14ac:dyDescent="0.3">
      <c r="A697" s="26"/>
      <c r="B697" s="56" t="s">
        <v>3553</v>
      </c>
      <c r="Y697" s="57" t="s">
        <v>3571</v>
      </c>
      <c r="Z697" s="57" t="str">
        <f>CONCATENATE(A697,Y697)</f>
        <v>ok</v>
      </c>
      <c r="AA697" s="58">
        <f>IF(Z697="xok",1,0)</f>
        <v>0</v>
      </c>
      <c r="AB697" s="58">
        <f>IF(Z697="x",1,0)</f>
        <v>0</v>
      </c>
      <c r="AE697" s="38">
        <v>0</v>
      </c>
      <c r="AH697" s="38">
        <v>0</v>
      </c>
      <c r="AK697" s="38">
        <v>0</v>
      </c>
      <c r="AN697" s="38">
        <v>0</v>
      </c>
      <c r="AQ697" s="38">
        <v>0</v>
      </c>
      <c r="AT697" s="38">
        <v>0</v>
      </c>
      <c r="AV697" s="38"/>
    </row>
    <row r="698" spans="1:49" ht="21.75" thickBot="1" x14ac:dyDescent="0.35">
      <c r="A698" s="27"/>
      <c r="B698" s="59" t="s">
        <v>3554</v>
      </c>
      <c r="Y698" s="57"/>
      <c r="Z698" s="57" t="str">
        <f>CONCATENATE(A698,Y698)</f>
        <v/>
      </c>
      <c r="AA698" s="58">
        <f>IF(Z698="xok",1,0)</f>
        <v>0</v>
      </c>
      <c r="AB698" s="58">
        <f>IF(Z698="x",1,0)</f>
        <v>0</v>
      </c>
      <c r="AE698" s="38">
        <v>0</v>
      </c>
      <c r="AH698" s="38">
        <v>0</v>
      </c>
      <c r="AK698" s="38">
        <v>0</v>
      </c>
      <c r="AN698" s="38">
        <v>0</v>
      </c>
      <c r="AQ698" s="38">
        <v>0</v>
      </c>
      <c r="AT698" s="38">
        <v>0</v>
      </c>
      <c r="AV698" s="38"/>
    </row>
    <row r="699" spans="1:49" ht="21.75" thickBot="1" x14ac:dyDescent="0.35">
      <c r="AV699" s="38"/>
    </row>
    <row r="700" spans="1:49" x14ac:dyDescent="0.3">
      <c r="A700" s="54">
        <v>140</v>
      </c>
      <c r="B700" s="55" t="s">
        <v>3555</v>
      </c>
      <c r="V700" s="38" t="s">
        <v>3504</v>
      </c>
      <c r="X700" s="39">
        <v>140</v>
      </c>
      <c r="Y700" s="39" t="s">
        <v>3505</v>
      </c>
      <c r="Z700" s="39" t="s">
        <v>3506</v>
      </c>
      <c r="AA700" s="39" t="s">
        <v>2987</v>
      </c>
      <c r="AB700" s="39" t="s">
        <v>2988</v>
      </c>
      <c r="AE700" s="38" t="s">
        <v>2988</v>
      </c>
      <c r="AH700" s="39" t="s">
        <v>2988</v>
      </c>
      <c r="AK700" s="38" t="s">
        <v>2988</v>
      </c>
      <c r="AN700" s="38" t="s">
        <v>2988</v>
      </c>
      <c r="AQ700" s="38" t="s">
        <v>2988</v>
      </c>
      <c r="AT700" s="38" t="s">
        <v>2988</v>
      </c>
      <c r="AV700" s="38"/>
      <c r="AW700" s="39"/>
    </row>
    <row r="701" spans="1:49" x14ac:dyDescent="0.3">
      <c r="A701" s="26"/>
      <c r="B701" s="56" t="s">
        <v>3556</v>
      </c>
      <c r="Y701" s="57"/>
      <c r="Z701" s="57" t="str">
        <f>CONCATENATE(A701,Y701)</f>
        <v/>
      </c>
      <c r="AA701" s="58">
        <f>IF(Z701="xok",1,0)</f>
        <v>0</v>
      </c>
      <c r="AB701" s="58">
        <f>IF(Z701="x",1,0)</f>
        <v>0</v>
      </c>
      <c r="AE701" s="38">
        <v>0</v>
      </c>
      <c r="AH701" s="38">
        <v>0</v>
      </c>
      <c r="AK701" s="38">
        <v>0</v>
      </c>
      <c r="AN701" s="38">
        <v>0</v>
      </c>
      <c r="AQ701" s="38">
        <v>0</v>
      </c>
      <c r="AT701" s="38">
        <v>0</v>
      </c>
      <c r="AV701" s="38"/>
    </row>
    <row r="702" spans="1:49" x14ac:dyDescent="0.3">
      <c r="A702" s="26"/>
      <c r="B702" s="56" t="s">
        <v>3557</v>
      </c>
      <c r="Y702" s="57"/>
      <c r="Z702" s="57" t="str">
        <f>CONCATENATE(A702,Y702)</f>
        <v/>
      </c>
      <c r="AA702" s="58">
        <f>IF(Z702="xok",1,0)</f>
        <v>0</v>
      </c>
      <c r="AB702" s="58">
        <f>IF(Z702="x",1,0)</f>
        <v>0</v>
      </c>
      <c r="AE702" s="38">
        <v>0</v>
      </c>
      <c r="AH702" s="38">
        <v>0</v>
      </c>
      <c r="AK702" s="38">
        <v>0</v>
      </c>
      <c r="AN702" s="38">
        <v>0</v>
      </c>
      <c r="AQ702" s="38">
        <v>0</v>
      </c>
      <c r="AT702" s="38">
        <v>0</v>
      </c>
      <c r="AV702" s="38"/>
    </row>
    <row r="703" spans="1:49" ht="21.75" thickBot="1" x14ac:dyDescent="0.35">
      <c r="A703" s="27"/>
      <c r="B703" s="59" t="s">
        <v>3558</v>
      </c>
      <c r="Y703" s="57" t="s">
        <v>3571</v>
      </c>
      <c r="Z703" s="57" t="str">
        <f>CONCATENATE(A703,Y703)</f>
        <v>ok</v>
      </c>
      <c r="AA703" s="58">
        <f>IF(Z703="xok",1,0)</f>
        <v>0</v>
      </c>
      <c r="AB703" s="58">
        <f>IF(Z703="x",1,0)</f>
        <v>0</v>
      </c>
      <c r="AE703" s="38">
        <v>0</v>
      </c>
      <c r="AH703" s="38">
        <v>0</v>
      </c>
      <c r="AK703" s="38">
        <v>0</v>
      </c>
      <c r="AN703" s="38">
        <v>0</v>
      </c>
      <c r="AQ703" s="38">
        <v>0</v>
      </c>
      <c r="AT703" s="38">
        <v>0</v>
      </c>
      <c r="AV703" s="38"/>
    </row>
    <row r="704" spans="1:49" ht="21.75" thickBot="1" x14ac:dyDescent="0.35">
      <c r="AV704" s="38"/>
    </row>
    <row r="705" spans="1:49" x14ac:dyDescent="0.3">
      <c r="A705" s="54">
        <v>141</v>
      </c>
      <c r="B705" s="55" t="s">
        <v>3559</v>
      </c>
      <c r="V705" s="38" t="s">
        <v>3504</v>
      </c>
      <c r="X705" s="39">
        <v>141</v>
      </c>
      <c r="Y705" s="39" t="s">
        <v>3505</v>
      </c>
      <c r="Z705" s="39" t="s">
        <v>3506</v>
      </c>
      <c r="AA705" s="39" t="s">
        <v>2987</v>
      </c>
      <c r="AB705" s="39" t="s">
        <v>2988</v>
      </c>
      <c r="AE705" s="38" t="s">
        <v>2988</v>
      </c>
      <c r="AH705" s="39" t="s">
        <v>2988</v>
      </c>
      <c r="AK705" s="38" t="s">
        <v>2988</v>
      </c>
      <c r="AN705" s="38" t="s">
        <v>2988</v>
      </c>
      <c r="AQ705" s="38" t="s">
        <v>2988</v>
      </c>
      <c r="AT705" s="38" t="s">
        <v>2988</v>
      </c>
      <c r="AV705" s="38"/>
      <c r="AW705" s="39"/>
    </row>
    <row r="706" spans="1:49" x14ac:dyDescent="0.3">
      <c r="A706" s="26"/>
      <c r="B706" s="56" t="s">
        <v>3560</v>
      </c>
      <c r="Y706" s="57"/>
      <c r="Z706" s="57" t="str">
        <f>CONCATENATE(A706,Y706)</f>
        <v/>
      </c>
      <c r="AA706" s="58">
        <f>IF(Z706="xok",1,0)</f>
        <v>0</v>
      </c>
      <c r="AB706" s="58">
        <f>IF(Z706="x",1,0)</f>
        <v>0</v>
      </c>
      <c r="AE706" s="60">
        <v>1</v>
      </c>
      <c r="AH706" s="38">
        <v>0</v>
      </c>
      <c r="AK706" s="38">
        <v>0</v>
      </c>
      <c r="AN706" s="38">
        <v>0</v>
      </c>
      <c r="AQ706" s="38">
        <v>0</v>
      </c>
      <c r="AT706" s="38">
        <v>0</v>
      </c>
      <c r="AV706" s="38"/>
    </row>
    <row r="707" spans="1:49" x14ac:dyDescent="0.3">
      <c r="A707" s="26"/>
      <c r="B707" s="56" t="s">
        <v>3561</v>
      </c>
      <c r="Y707" s="57" t="s">
        <v>3571</v>
      </c>
      <c r="Z707" s="57" t="str">
        <f>CONCATENATE(A707,Y707)</f>
        <v>ok</v>
      </c>
      <c r="AA707" s="58">
        <f>IF(Z707="xok",1,0)</f>
        <v>0</v>
      </c>
      <c r="AB707" s="58">
        <f>IF(Z707="x",1,0)</f>
        <v>0</v>
      </c>
      <c r="AE707" s="38">
        <v>0</v>
      </c>
      <c r="AH707" s="38">
        <v>0</v>
      </c>
      <c r="AK707" s="38">
        <v>0</v>
      </c>
      <c r="AN707" s="38">
        <v>0</v>
      </c>
      <c r="AQ707" s="38">
        <v>0</v>
      </c>
      <c r="AT707" s="38">
        <v>0</v>
      </c>
      <c r="AV707" s="38"/>
    </row>
    <row r="708" spans="1:49" ht="21.75" thickBot="1" x14ac:dyDescent="0.35">
      <c r="A708" s="27"/>
      <c r="B708" s="59" t="s">
        <v>3562</v>
      </c>
      <c r="Y708" s="57"/>
      <c r="Z708" s="57" t="str">
        <f>CONCATENATE(A708,Y708)</f>
        <v/>
      </c>
      <c r="AA708" s="58">
        <f>IF(Z708="xok",1,0)</f>
        <v>0</v>
      </c>
      <c r="AB708" s="58">
        <f>IF(Z708="x",1,0)</f>
        <v>0</v>
      </c>
      <c r="AE708" s="38">
        <v>0</v>
      </c>
      <c r="AH708" s="38">
        <v>0</v>
      </c>
      <c r="AK708" s="38">
        <v>0</v>
      </c>
      <c r="AN708" s="38">
        <v>0</v>
      </c>
      <c r="AQ708" s="38">
        <v>0</v>
      </c>
      <c r="AT708" s="38">
        <v>0</v>
      </c>
      <c r="AV708" s="38"/>
    </row>
    <row r="709" spans="1:49" ht="21.75" thickBot="1" x14ac:dyDescent="0.35">
      <c r="AV709" s="38"/>
    </row>
    <row r="710" spans="1:49" x14ac:dyDescent="0.3">
      <c r="A710" s="54">
        <v>142</v>
      </c>
      <c r="B710" s="55" t="s">
        <v>3563</v>
      </c>
      <c r="V710" s="38" t="s">
        <v>3504</v>
      </c>
      <c r="X710" s="39">
        <v>142</v>
      </c>
      <c r="Y710" s="39" t="s">
        <v>3505</v>
      </c>
      <c r="Z710" s="39" t="s">
        <v>3506</v>
      </c>
      <c r="AA710" s="39" t="s">
        <v>2987</v>
      </c>
      <c r="AB710" s="39" t="s">
        <v>2988</v>
      </c>
      <c r="AE710" s="38" t="s">
        <v>2988</v>
      </c>
      <c r="AH710" s="39" t="s">
        <v>2988</v>
      </c>
      <c r="AK710" s="38" t="s">
        <v>2988</v>
      </c>
      <c r="AN710" s="38" t="s">
        <v>2988</v>
      </c>
      <c r="AQ710" s="38" t="s">
        <v>2988</v>
      </c>
      <c r="AT710" s="38" t="s">
        <v>2988</v>
      </c>
      <c r="AW710" s="39"/>
    </row>
    <row r="711" spans="1:49" x14ac:dyDescent="0.3">
      <c r="A711" s="26"/>
      <c r="B711" s="56" t="s">
        <v>3564</v>
      </c>
      <c r="Y711" s="57"/>
      <c r="Z711" s="57" t="str">
        <f>CONCATENATE(A711,Y711)</f>
        <v/>
      </c>
      <c r="AA711" s="58">
        <f>IF(Z711="xok",1,0)</f>
        <v>0</v>
      </c>
      <c r="AB711" s="58">
        <f>IF(Z711="x",1,0)</f>
        <v>0</v>
      </c>
      <c r="AE711" s="38">
        <v>0</v>
      </c>
      <c r="AH711" s="38">
        <v>0</v>
      </c>
      <c r="AK711" s="38">
        <v>0</v>
      </c>
      <c r="AN711" s="38">
        <v>0</v>
      </c>
      <c r="AQ711" s="38">
        <v>0</v>
      </c>
      <c r="AT711" s="38">
        <v>0</v>
      </c>
    </row>
    <row r="712" spans="1:49" x14ac:dyDescent="0.3">
      <c r="A712" s="26"/>
      <c r="B712" s="56" t="s">
        <v>3565</v>
      </c>
      <c r="Y712" s="57"/>
      <c r="Z712" s="57" t="str">
        <f>CONCATENATE(A712,Y712)</f>
        <v/>
      </c>
      <c r="AA712" s="58">
        <f>IF(Z712="xok",1,0)</f>
        <v>0</v>
      </c>
      <c r="AB712" s="58">
        <f>IF(Z712="x",1,0)</f>
        <v>0</v>
      </c>
      <c r="AE712" s="38">
        <v>0</v>
      </c>
      <c r="AH712" s="38">
        <v>0</v>
      </c>
      <c r="AK712" s="38">
        <v>0</v>
      </c>
      <c r="AN712" s="38">
        <v>0</v>
      </c>
      <c r="AQ712" s="38">
        <v>0</v>
      </c>
      <c r="AT712" s="38">
        <v>0</v>
      </c>
    </row>
    <row r="713" spans="1:49" ht="21.75" thickBot="1" x14ac:dyDescent="0.35">
      <c r="A713" s="27"/>
      <c r="B713" s="59" t="s">
        <v>3566</v>
      </c>
      <c r="Y713" s="57" t="s">
        <v>3571</v>
      </c>
      <c r="Z713" s="57" t="str">
        <f>CONCATENATE(A713,Y713)</f>
        <v>ok</v>
      </c>
      <c r="AA713" s="58">
        <f>IF(Z713="xok",1,0)</f>
        <v>0</v>
      </c>
      <c r="AB713" s="58">
        <f>IF(Z713="x",1,0)</f>
        <v>0</v>
      </c>
      <c r="AE713" s="38">
        <v>0</v>
      </c>
      <c r="AH713" s="38">
        <v>0</v>
      </c>
      <c r="AK713" s="38">
        <v>0</v>
      </c>
      <c r="AN713" s="38">
        <v>0</v>
      </c>
      <c r="AQ713" s="38">
        <v>0</v>
      </c>
      <c r="AT713" s="38">
        <v>0</v>
      </c>
    </row>
    <row r="714" spans="1:49" ht="21.75" thickBot="1" x14ac:dyDescent="0.35">
      <c r="AV714" s="38"/>
    </row>
    <row r="715" spans="1:49" x14ac:dyDescent="0.3">
      <c r="A715" s="54">
        <v>143</v>
      </c>
      <c r="B715" s="55" t="s">
        <v>3567</v>
      </c>
      <c r="V715" s="38" t="s">
        <v>3504</v>
      </c>
      <c r="X715" s="39">
        <v>143</v>
      </c>
      <c r="Y715" s="39" t="s">
        <v>3505</v>
      </c>
      <c r="Z715" s="39" t="s">
        <v>3506</v>
      </c>
      <c r="AA715" s="39" t="s">
        <v>2987</v>
      </c>
      <c r="AB715" s="39" t="s">
        <v>2988</v>
      </c>
      <c r="AE715" s="38" t="s">
        <v>2988</v>
      </c>
      <c r="AH715" s="39" t="s">
        <v>2988</v>
      </c>
      <c r="AK715" s="38" t="s">
        <v>2988</v>
      </c>
      <c r="AN715" s="38" t="s">
        <v>2988</v>
      </c>
      <c r="AQ715" s="38" t="s">
        <v>2988</v>
      </c>
      <c r="AT715" s="38" t="s">
        <v>2988</v>
      </c>
      <c r="AV715" s="38"/>
      <c r="AW715" s="39"/>
    </row>
    <row r="716" spans="1:49" x14ac:dyDescent="0.3">
      <c r="A716" s="26"/>
      <c r="B716" s="56" t="s">
        <v>3568</v>
      </c>
      <c r="Y716" s="57"/>
      <c r="Z716" s="57" t="str">
        <f>CONCATENATE(A716,Y716)</f>
        <v/>
      </c>
      <c r="AA716" s="58">
        <f>IF(Z716="xok",1,0)</f>
        <v>0</v>
      </c>
      <c r="AB716" s="58">
        <f>IF(Z716="x",1,0)</f>
        <v>0</v>
      </c>
      <c r="AE716" s="38">
        <v>0</v>
      </c>
      <c r="AH716" s="38">
        <v>0</v>
      </c>
      <c r="AK716" s="38">
        <v>0</v>
      </c>
      <c r="AN716" s="38">
        <v>0</v>
      </c>
      <c r="AQ716" s="38">
        <v>0</v>
      </c>
      <c r="AT716" s="38">
        <v>0</v>
      </c>
      <c r="AV716" s="38"/>
    </row>
    <row r="717" spans="1:49" x14ac:dyDescent="0.3">
      <c r="A717" s="26"/>
      <c r="B717" s="56" t="s">
        <v>3569</v>
      </c>
      <c r="Y717" s="57"/>
      <c r="Z717" s="57" t="str">
        <f>CONCATENATE(A717,Y717)</f>
        <v/>
      </c>
      <c r="AA717" s="58">
        <f>IF(Z717="xok",1,0)</f>
        <v>0</v>
      </c>
      <c r="AB717" s="58">
        <f>IF(Z717="x",1,0)</f>
        <v>0</v>
      </c>
      <c r="AE717" s="38">
        <v>0</v>
      </c>
      <c r="AH717" s="38">
        <v>0</v>
      </c>
      <c r="AK717" s="38">
        <v>0</v>
      </c>
      <c r="AN717" s="38">
        <v>0</v>
      </c>
      <c r="AQ717" s="38">
        <v>0</v>
      </c>
      <c r="AT717" s="38">
        <v>0</v>
      </c>
      <c r="AV717" s="38"/>
    </row>
    <row r="718" spans="1:49" ht="21.75" thickBot="1" x14ac:dyDescent="0.35">
      <c r="A718" s="27"/>
      <c r="B718" s="59" t="s">
        <v>3570</v>
      </c>
      <c r="Y718" s="57" t="s">
        <v>3571</v>
      </c>
      <c r="Z718" s="57" t="str">
        <f>CONCATENATE(A718,Y718)</f>
        <v>ok</v>
      </c>
      <c r="AA718" s="58">
        <f>IF(Z718="xok",1,0)</f>
        <v>0</v>
      </c>
      <c r="AB718" s="58">
        <f>IF(Z718="x",1,0)</f>
        <v>0</v>
      </c>
      <c r="AE718" s="38">
        <v>0</v>
      </c>
      <c r="AH718" s="38">
        <v>0</v>
      </c>
      <c r="AK718" s="38">
        <v>0</v>
      </c>
      <c r="AN718" s="38">
        <v>0</v>
      </c>
      <c r="AQ718" s="38">
        <v>0</v>
      </c>
      <c r="AT718" s="38">
        <v>0</v>
      </c>
      <c r="AV718" s="38"/>
    </row>
    <row r="719" spans="1:49" ht="21.75" thickBot="1" x14ac:dyDescent="0.35">
      <c r="AV719" s="38"/>
    </row>
    <row r="720" spans="1:49" x14ac:dyDescent="0.3">
      <c r="A720" s="54">
        <v>144</v>
      </c>
      <c r="B720" s="55" t="s">
        <v>2488</v>
      </c>
      <c r="V720" s="38" t="s">
        <v>3504</v>
      </c>
      <c r="X720" s="39">
        <v>144</v>
      </c>
      <c r="Y720" s="39" t="s">
        <v>3505</v>
      </c>
      <c r="Z720" s="39" t="s">
        <v>3506</v>
      </c>
      <c r="AA720" s="39" t="s">
        <v>2987</v>
      </c>
      <c r="AB720" s="39" t="s">
        <v>2988</v>
      </c>
      <c r="AE720" s="38" t="s">
        <v>2988</v>
      </c>
      <c r="AH720" s="39" t="s">
        <v>2988</v>
      </c>
      <c r="AK720" s="38" t="s">
        <v>2988</v>
      </c>
      <c r="AN720" s="38" t="s">
        <v>2988</v>
      </c>
      <c r="AQ720" s="38" t="s">
        <v>2988</v>
      </c>
      <c r="AT720" s="38" t="s">
        <v>2988</v>
      </c>
      <c r="AW720" s="39"/>
    </row>
    <row r="721" spans="1:49" x14ac:dyDescent="0.3">
      <c r="A721" s="26"/>
      <c r="B721" s="56" t="s">
        <v>2489</v>
      </c>
      <c r="Y721" s="57"/>
      <c r="Z721" s="57" t="str">
        <f>CONCATENATE(A721,Y721)</f>
        <v/>
      </c>
      <c r="AA721" s="58">
        <f>IF(Z721="xok",1,0)</f>
        <v>0</v>
      </c>
      <c r="AB721" s="58">
        <f>IF(Z721="x",1,0)</f>
        <v>0</v>
      </c>
      <c r="AE721" s="38">
        <v>0</v>
      </c>
      <c r="AH721" s="60">
        <v>1</v>
      </c>
      <c r="AK721" s="60">
        <v>1</v>
      </c>
      <c r="AN721" s="60">
        <v>1</v>
      </c>
      <c r="AQ721" s="38">
        <v>0</v>
      </c>
      <c r="AT721" s="38">
        <v>0</v>
      </c>
    </row>
    <row r="722" spans="1:49" x14ac:dyDescent="0.3">
      <c r="A722" s="26"/>
      <c r="B722" s="56" t="s">
        <v>2490</v>
      </c>
      <c r="Y722" s="57" t="s">
        <v>3571</v>
      </c>
      <c r="Z722" s="57" t="str">
        <f>CONCATENATE(A722,Y722)</f>
        <v>ok</v>
      </c>
      <c r="AA722" s="58">
        <f>IF(Z722="xok",1,0)</f>
        <v>0</v>
      </c>
      <c r="AB722" s="58">
        <f>IF(Z722="x",1,0)</f>
        <v>0</v>
      </c>
      <c r="AE722" s="38">
        <v>0</v>
      </c>
      <c r="AH722" s="38">
        <v>0</v>
      </c>
      <c r="AK722" s="38">
        <v>0</v>
      </c>
      <c r="AN722" s="38">
        <v>0</v>
      </c>
      <c r="AQ722" s="38">
        <v>0</v>
      </c>
      <c r="AT722" s="38">
        <v>0</v>
      </c>
    </row>
    <row r="723" spans="1:49" ht="21.75" thickBot="1" x14ac:dyDescent="0.35">
      <c r="A723" s="27"/>
      <c r="B723" s="59" t="s">
        <v>2491</v>
      </c>
      <c r="Y723" s="57"/>
      <c r="Z723" s="57" t="str">
        <f>CONCATENATE(A723,Y723)</f>
        <v/>
      </c>
      <c r="AA723" s="58">
        <f>IF(Z723="xok",1,0)</f>
        <v>0</v>
      </c>
      <c r="AB723" s="58">
        <f>IF(Z723="x",1,0)</f>
        <v>0</v>
      </c>
      <c r="AE723" s="38">
        <v>0</v>
      </c>
      <c r="AH723" s="38">
        <v>0</v>
      </c>
      <c r="AK723" s="38">
        <v>0</v>
      </c>
      <c r="AN723" s="38">
        <v>0</v>
      </c>
      <c r="AQ723" s="38">
        <v>0</v>
      </c>
      <c r="AT723" s="38">
        <v>0</v>
      </c>
    </row>
    <row r="724" spans="1:49" ht="21.75" thickBot="1" x14ac:dyDescent="0.35">
      <c r="AV724" s="38"/>
    </row>
    <row r="725" spans="1:49" x14ac:dyDescent="0.3">
      <c r="A725" s="54">
        <v>145</v>
      </c>
      <c r="B725" s="55" t="s">
        <v>2492</v>
      </c>
      <c r="V725" s="38" t="s">
        <v>3504</v>
      </c>
      <c r="X725" s="39">
        <v>145</v>
      </c>
      <c r="Y725" s="39" t="s">
        <v>3505</v>
      </c>
      <c r="Z725" s="39" t="s">
        <v>3506</v>
      </c>
      <c r="AA725" s="39" t="s">
        <v>2987</v>
      </c>
      <c r="AB725" s="39" t="s">
        <v>2988</v>
      </c>
      <c r="AE725" s="38" t="s">
        <v>2988</v>
      </c>
      <c r="AH725" s="39" t="s">
        <v>2988</v>
      </c>
      <c r="AK725" s="38" t="s">
        <v>2988</v>
      </c>
      <c r="AN725" s="38" t="s">
        <v>2988</v>
      </c>
      <c r="AQ725" s="38" t="s">
        <v>2988</v>
      </c>
      <c r="AT725" s="38" t="s">
        <v>2988</v>
      </c>
      <c r="AV725" s="38"/>
      <c r="AW725" s="39"/>
    </row>
    <row r="726" spans="1:49" x14ac:dyDescent="0.3">
      <c r="A726" s="26"/>
      <c r="B726" s="56" t="s">
        <v>2493</v>
      </c>
      <c r="Y726" s="57"/>
      <c r="Z726" s="57" t="str">
        <f>CONCATENATE(A726,Y726)</f>
        <v/>
      </c>
      <c r="AA726" s="58">
        <f>IF(Z726="xok",1,0)</f>
        <v>0</v>
      </c>
      <c r="AB726" s="58">
        <f>IF(Z726="x",1,0)</f>
        <v>0</v>
      </c>
      <c r="AE726" s="38">
        <v>0</v>
      </c>
      <c r="AH726" s="38">
        <v>0</v>
      </c>
      <c r="AK726" s="38">
        <v>0</v>
      </c>
      <c r="AN726" s="38">
        <v>0</v>
      </c>
      <c r="AQ726" s="38">
        <v>0</v>
      </c>
      <c r="AT726" s="38">
        <v>0</v>
      </c>
      <c r="AV726" s="38"/>
    </row>
    <row r="727" spans="1:49" x14ac:dyDescent="0.3">
      <c r="A727" s="26"/>
      <c r="B727" s="56" t="s">
        <v>2494</v>
      </c>
      <c r="Y727" s="57"/>
      <c r="Z727" s="57" t="str">
        <f>CONCATENATE(A727,Y727)</f>
        <v/>
      </c>
      <c r="AA727" s="58">
        <f>IF(Z727="xok",1,0)</f>
        <v>0</v>
      </c>
      <c r="AB727" s="58">
        <f>IF(Z727="x",1,0)</f>
        <v>0</v>
      </c>
      <c r="AE727" s="38">
        <v>0</v>
      </c>
      <c r="AH727" s="38">
        <v>0</v>
      </c>
      <c r="AK727" s="38">
        <v>0</v>
      </c>
      <c r="AN727" s="38">
        <v>0</v>
      </c>
      <c r="AQ727" s="38">
        <v>0</v>
      </c>
      <c r="AT727" s="38">
        <v>0</v>
      </c>
      <c r="AV727" s="38"/>
    </row>
    <row r="728" spans="1:49" ht="21.75" thickBot="1" x14ac:dyDescent="0.35">
      <c r="A728" s="27"/>
      <c r="B728" s="59" t="s">
        <v>2495</v>
      </c>
      <c r="Y728" s="57" t="s">
        <v>3571</v>
      </c>
      <c r="Z728" s="57" t="str">
        <f>CONCATENATE(A728,Y728)</f>
        <v>ok</v>
      </c>
      <c r="AA728" s="58">
        <f>IF(Z728="xok",1,0)</f>
        <v>0</v>
      </c>
      <c r="AB728" s="58">
        <f>IF(Z728="x",1,0)</f>
        <v>0</v>
      </c>
      <c r="AE728" s="38">
        <v>0</v>
      </c>
      <c r="AH728" s="38">
        <v>0</v>
      </c>
      <c r="AK728" s="38">
        <v>0</v>
      </c>
      <c r="AN728" s="38">
        <v>0</v>
      </c>
      <c r="AQ728" s="38">
        <v>0</v>
      </c>
      <c r="AT728" s="38">
        <v>0</v>
      </c>
      <c r="AV728" s="38"/>
    </row>
    <row r="729" spans="1:49" ht="21.75" thickBot="1" x14ac:dyDescent="0.35">
      <c r="AV729" s="38"/>
    </row>
    <row r="730" spans="1:49" x14ac:dyDescent="0.3">
      <c r="A730" s="54">
        <v>146</v>
      </c>
      <c r="B730" s="55" t="s">
        <v>2496</v>
      </c>
      <c r="V730" s="38" t="s">
        <v>3504</v>
      </c>
      <c r="X730" s="39">
        <v>146</v>
      </c>
      <c r="Y730" s="39" t="s">
        <v>3505</v>
      </c>
      <c r="Z730" s="39" t="s">
        <v>3506</v>
      </c>
      <c r="AA730" s="39" t="s">
        <v>2987</v>
      </c>
      <c r="AB730" s="39" t="s">
        <v>2988</v>
      </c>
      <c r="AE730" s="38" t="s">
        <v>2988</v>
      </c>
      <c r="AH730" s="39" t="s">
        <v>2988</v>
      </c>
      <c r="AK730" s="38" t="s">
        <v>2988</v>
      </c>
      <c r="AN730" s="38" t="s">
        <v>2988</v>
      </c>
      <c r="AQ730" s="38" t="s">
        <v>2988</v>
      </c>
      <c r="AT730" s="38" t="s">
        <v>2988</v>
      </c>
      <c r="AV730" s="38"/>
      <c r="AW730" s="39"/>
    </row>
    <row r="731" spans="1:49" x14ac:dyDescent="0.3">
      <c r="A731" s="26"/>
      <c r="B731" s="56" t="s">
        <v>2497</v>
      </c>
      <c r="Y731" s="57"/>
      <c r="Z731" s="57" t="str">
        <f>CONCATENATE(A731,Y731)</f>
        <v/>
      </c>
      <c r="AA731" s="58">
        <f>IF(Z731="xok",1,0)</f>
        <v>0</v>
      </c>
      <c r="AB731" s="58">
        <f>IF(Z731="x",1,0)</f>
        <v>0</v>
      </c>
      <c r="AE731" s="38">
        <v>0</v>
      </c>
      <c r="AH731" s="38">
        <v>0</v>
      </c>
      <c r="AK731" s="38">
        <v>0</v>
      </c>
      <c r="AN731" s="38">
        <v>0</v>
      </c>
      <c r="AQ731" s="38">
        <v>0</v>
      </c>
      <c r="AT731" s="38">
        <v>0</v>
      </c>
      <c r="AV731" s="38"/>
    </row>
    <row r="732" spans="1:49" x14ac:dyDescent="0.3">
      <c r="A732" s="26"/>
      <c r="B732" s="56" t="s">
        <v>2498</v>
      </c>
      <c r="Y732" s="57" t="s">
        <v>3571</v>
      </c>
      <c r="Z732" s="57" t="str">
        <f>CONCATENATE(A732,Y732)</f>
        <v>ok</v>
      </c>
      <c r="AA732" s="58">
        <f>IF(Z732="xok",1,0)</f>
        <v>0</v>
      </c>
      <c r="AB732" s="58">
        <f>IF(Z732="x",1,0)</f>
        <v>0</v>
      </c>
      <c r="AE732" s="38">
        <v>0</v>
      </c>
      <c r="AH732" s="38">
        <v>0</v>
      </c>
      <c r="AK732" s="38">
        <v>0</v>
      </c>
      <c r="AN732" s="38">
        <v>0</v>
      </c>
      <c r="AQ732" s="38">
        <v>0</v>
      </c>
      <c r="AT732" s="38">
        <v>0</v>
      </c>
      <c r="AV732" s="38"/>
    </row>
    <row r="733" spans="1:49" ht="21.75" thickBot="1" x14ac:dyDescent="0.35">
      <c r="A733" s="27"/>
      <c r="B733" s="59" t="s">
        <v>2499</v>
      </c>
      <c r="Y733" s="57"/>
      <c r="Z733" s="57" t="str">
        <f>CONCATENATE(A733,Y733)</f>
        <v/>
      </c>
      <c r="AA733" s="58">
        <f>IF(Z733="xok",1,0)</f>
        <v>0</v>
      </c>
      <c r="AB733" s="58">
        <f>IF(Z733="x",1,0)</f>
        <v>0</v>
      </c>
      <c r="AE733" s="38">
        <v>0</v>
      </c>
      <c r="AH733" s="38">
        <v>0</v>
      </c>
      <c r="AK733" s="38">
        <v>0</v>
      </c>
      <c r="AN733" s="38">
        <v>0</v>
      </c>
      <c r="AQ733" s="38">
        <v>0</v>
      </c>
      <c r="AT733" s="38">
        <v>0</v>
      </c>
      <c r="AV733" s="38"/>
    </row>
    <row r="734" spans="1:49" ht="21.75" thickBot="1" x14ac:dyDescent="0.35">
      <c r="AV734" s="38"/>
    </row>
    <row r="735" spans="1:49" x14ac:dyDescent="0.3">
      <c r="A735" s="54">
        <v>147</v>
      </c>
      <c r="B735" s="55" t="s">
        <v>2500</v>
      </c>
      <c r="V735" s="38" t="s">
        <v>3504</v>
      </c>
      <c r="X735" s="39">
        <v>147</v>
      </c>
      <c r="Y735" s="39" t="s">
        <v>3505</v>
      </c>
      <c r="Z735" s="39" t="s">
        <v>3506</v>
      </c>
      <c r="AA735" s="39" t="s">
        <v>2987</v>
      </c>
      <c r="AB735" s="39" t="s">
        <v>2988</v>
      </c>
      <c r="AE735" s="38" t="s">
        <v>2988</v>
      </c>
      <c r="AH735" s="39" t="s">
        <v>2988</v>
      </c>
      <c r="AK735" s="38" t="s">
        <v>2988</v>
      </c>
      <c r="AN735" s="38" t="s">
        <v>2988</v>
      </c>
      <c r="AQ735" s="38" t="s">
        <v>2988</v>
      </c>
      <c r="AT735" s="38" t="s">
        <v>2988</v>
      </c>
      <c r="AV735" s="38"/>
      <c r="AW735" s="39"/>
    </row>
    <row r="736" spans="1:49" x14ac:dyDescent="0.3">
      <c r="A736" s="26"/>
      <c r="B736" s="56" t="s">
        <v>3184</v>
      </c>
      <c r="Y736" s="57" t="s">
        <v>3571</v>
      </c>
      <c r="Z736" s="57" t="str">
        <f>CONCATENATE(A736,Y736)</f>
        <v>ok</v>
      </c>
      <c r="AA736" s="58">
        <f>IF(Z736="xok",1,0)</f>
        <v>0</v>
      </c>
      <c r="AB736" s="58">
        <f>IF(Z736="x",1,0)</f>
        <v>0</v>
      </c>
      <c r="AE736" s="38">
        <v>0</v>
      </c>
      <c r="AH736" s="38">
        <v>0</v>
      </c>
      <c r="AK736" s="38">
        <v>0</v>
      </c>
      <c r="AN736" s="38">
        <v>0</v>
      </c>
      <c r="AQ736" s="38">
        <v>0</v>
      </c>
      <c r="AT736" s="38">
        <v>0</v>
      </c>
      <c r="AV736" s="38"/>
    </row>
    <row r="737" spans="1:49" x14ac:dyDescent="0.3">
      <c r="A737" s="26"/>
      <c r="B737" s="56" t="s">
        <v>2501</v>
      </c>
      <c r="Y737" s="57"/>
      <c r="Z737" s="57" t="str">
        <f>CONCATENATE(A737,Y737)</f>
        <v/>
      </c>
      <c r="AA737" s="58">
        <f>IF(Z737="xok",1,0)</f>
        <v>0</v>
      </c>
      <c r="AB737" s="58">
        <f>IF(Z737="x",1,0)</f>
        <v>0</v>
      </c>
      <c r="AE737" s="38">
        <v>0</v>
      </c>
      <c r="AH737" s="38">
        <v>0</v>
      </c>
      <c r="AK737" s="38">
        <v>0</v>
      </c>
      <c r="AN737" s="38">
        <v>0</v>
      </c>
      <c r="AQ737" s="38">
        <v>0</v>
      </c>
      <c r="AT737" s="38">
        <v>0</v>
      </c>
      <c r="AV737" s="38"/>
    </row>
    <row r="738" spans="1:49" ht="21.75" thickBot="1" x14ac:dyDescent="0.35">
      <c r="A738" s="27"/>
      <c r="B738" s="59" t="s">
        <v>3144</v>
      </c>
      <c r="Y738" s="57"/>
      <c r="Z738" s="57" t="str">
        <f>CONCATENATE(A738,Y738)</f>
        <v/>
      </c>
      <c r="AA738" s="58">
        <f>IF(Z738="xok",1,0)</f>
        <v>0</v>
      </c>
      <c r="AB738" s="58">
        <f>IF(Z738="x",1,0)</f>
        <v>0</v>
      </c>
      <c r="AE738" s="38">
        <v>0</v>
      </c>
      <c r="AH738" s="38">
        <v>0</v>
      </c>
      <c r="AK738" s="38">
        <v>0</v>
      </c>
      <c r="AN738" s="38">
        <v>0</v>
      </c>
      <c r="AQ738" s="38">
        <v>0</v>
      </c>
      <c r="AT738" s="38">
        <v>0</v>
      </c>
      <c r="AV738" s="38"/>
    </row>
    <row r="739" spans="1:49" ht="21.75" thickBot="1" x14ac:dyDescent="0.35">
      <c r="AV739" s="38"/>
    </row>
    <row r="740" spans="1:49" x14ac:dyDescent="0.3">
      <c r="A740" s="54">
        <v>148</v>
      </c>
      <c r="B740" s="55" t="s">
        <v>2502</v>
      </c>
      <c r="V740" s="38" t="s">
        <v>3504</v>
      </c>
      <c r="X740" s="39">
        <v>148</v>
      </c>
      <c r="Y740" s="39" t="s">
        <v>3505</v>
      </c>
      <c r="Z740" s="39" t="s">
        <v>3506</v>
      </c>
      <c r="AA740" s="39" t="s">
        <v>2987</v>
      </c>
      <c r="AB740" s="39" t="s">
        <v>2988</v>
      </c>
      <c r="AE740" s="38" t="s">
        <v>2988</v>
      </c>
      <c r="AH740" s="39" t="s">
        <v>2988</v>
      </c>
      <c r="AK740" s="38" t="s">
        <v>2988</v>
      </c>
      <c r="AN740" s="38" t="s">
        <v>2988</v>
      </c>
      <c r="AQ740" s="38" t="s">
        <v>2988</v>
      </c>
      <c r="AT740" s="38" t="s">
        <v>2988</v>
      </c>
      <c r="AV740" s="38"/>
      <c r="AW740" s="39"/>
    </row>
    <row r="741" spans="1:49" x14ac:dyDescent="0.3">
      <c r="A741" s="26"/>
      <c r="B741" s="56" t="s">
        <v>3416</v>
      </c>
      <c r="Y741" s="57" t="s">
        <v>3571</v>
      </c>
      <c r="Z741" s="57" t="str">
        <f>CONCATENATE(A741,Y741)</f>
        <v>ok</v>
      </c>
      <c r="AA741" s="58">
        <f>IF(Z741="xok",1,0)</f>
        <v>0</v>
      </c>
      <c r="AB741" s="58">
        <f>IF(Z741="x",1,0)</f>
        <v>0</v>
      </c>
      <c r="AE741" s="38">
        <v>0</v>
      </c>
      <c r="AH741" s="38">
        <v>0</v>
      </c>
      <c r="AK741" s="38">
        <v>0</v>
      </c>
      <c r="AN741" s="38">
        <v>0</v>
      </c>
      <c r="AQ741" s="38">
        <v>0</v>
      </c>
      <c r="AT741" s="38">
        <v>0</v>
      </c>
      <c r="AV741" s="38"/>
    </row>
    <row r="742" spans="1:49" x14ac:dyDescent="0.3">
      <c r="A742" s="26"/>
      <c r="B742" s="56" t="s">
        <v>3144</v>
      </c>
      <c r="Y742" s="57"/>
      <c r="Z742" s="57" t="str">
        <f>CONCATENATE(A742,Y742)</f>
        <v/>
      </c>
      <c r="AA742" s="58">
        <f>IF(Z742="xok",1,0)</f>
        <v>0</v>
      </c>
      <c r="AB742" s="58">
        <f>IF(Z742="x",1,0)</f>
        <v>0</v>
      </c>
      <c r="AE742" s="38">
        <v>0</v>
      </c>
      <c r="AH742" s="38">
        <v>0</v>
      </c>
      <c r="AK742" s="38">
        <v>0</v>
      </c>
      <c r="AN742" s="38">
        <v>0</v>
      </c>
      <c r="AQ742" s="38">
        <v>0</v>
      </c>
      <c r="AT742" s="38">
        <v>0</v>
      </c>
      <c r="AV742" s="38"/>
    </row>
    <row r="743" spans="1:49" ht="21.75" thickBot="1" x14ac:dyDescent="0.35">
      <c r="A743" s="27"/>
      <c r="B743" s="59" t="s">
        <v>3198</v>
      </c>
      <c r="Y743" s="57"/>
      <c r="Z743" s="57" t="str">
        <f>CONCATENATE(A743,Y743)</f>
        <v/>
      </c>
      <c r="AA743" s="58">
        <f>IF(Z743="xok",1,0)</f>
        <v>0</v>
      </c>
      <c r="AB743" s="58">
        <f>IF(Z743="x",1,0)</f>
        <v>0</v>
      </c>
      <c r="AE743" s="38">
        <v>0</v>
      </c>
      <c r="AH743" s="38">
        <v>0</v>
      </c>
      <c r="AK743" s="38">
        <v>0</v>
      </c>
      <c r="AN743" s="38">
        <v>0</v>
      </c>
      <c r="AQ743" s="38">
        <v>0</v>
      </c>
      <c r="AT743" s="38">
        <v>0</v>
      </c>
      <c r="AV743" s="38"/>
    </row>
    <row r="744" spans="1:49" ht="21.75" thickBot="1" x14ac:dyDescent="0.35">
      <c r="AV744" s="38"/>
    </row>
    <row r="745" spans="1:49" x14ac:dyDescent="0.3">
      <c r="A745" s="54">
        <v>149</v>
      </c>
      <c r="B745" s="55" t="s">
        <v>2503</v>
      </c>
      <c r="V745" s="38" t="s">
        <v>3504</v>
      </c>
      <c r="X745" s="39">
        <v>149</v>
      </c>
      <c r="Y745" s="39" t="s">
        <v>3505</v>
      </c>
      <c r="Z745" s="39" t="s">
        <v>3506</v>
      </c>
      <c r="AA745" s="39" t="s">
        <v>2987</v>
      </c>
      <c r="AB745" s="39" t="s">
        <v>2988</v>
      </c>
      <c r="AE745" s="38" t="s">
        <v>2988</v>
      </c>
      <c r="AH745" s="39" t="s">
        <v>2988</v>
      </c>
      <c r="AK745" s="38" t="s">
        <v>2988</v>
      </c>
      <c r="AN745" s="38" t="s">
        <v>2988</v>
      </c>
      <c r="AQ745" s="38" t="s">
        <v>2988</v>
      </c>
      <c r="AT745" s="38" t="s">
        <v>2988</v>
      </c>
      <c r="AV745" s="38"/>
      <c r="AW745" s="39"/>
    </row>
    <row r="746" spans="1:49" x14ac:dyDescent="0.3">
      <c r="A746" s="26"/>
      <c r="B746" s="56" t="s">
        <v>2504</v>
      </c>
      <c r="Y746" s="57"/>
      <c r="Z746" s="57" t="str">
        <f>CONCATENATE(A746,Y746)</f>
        <v/>
      </c>
      <c r="AA746" s="58">
        <f>IF(Z746="xok",1,0)</f>
        <v>0</v>
      </c>
      <c r="AB746" s="58">
        <f>IF(Z746="x",1,0)</f>
        <v>0</v>
      </c>
      <c r="AE746" s="38">
        <v>0</v>
      </c>
      <c r="AH746" s="38">
        <v>0</v>
      </c>
      <c r="AK746" s="38">
        <v>0</v>
      </c>
      <c r="AN746" s="38">
        <v>0</v>
      </c>
      <c r="AQ746" s="38">
        <v>0</v>
      </c>
      <c r="AT746" s="38">
        <v>0</v>
      </c>
      <c r="AV746" s="38"/>
    </row>
    <row r="747" spans="1:49" x14ac:dyDescent="0.3">
      <c r="A747" s="26"/>
      <c r="B747" s="56" t="s">
        <v>2505</v>
      </c>
      <c r="Y747" s="57"/>
      <c r="Z747" s="57" t="str">
        <f>CONCATENATE(A747,Y747)</f>
        <v/>
      </c>
      <c r="AA747" s="58">
        <f>IF(Z747="xok",1,0)</f>
        <v>0</v>
      </c>
      <c r="AB747" s="58">
        <f>IF(Z747="x",1,0)</f>
        <v>0</v>
      </c>
      <c r="AE747" s="38">
        <v>0</v>
      </c>
      <c r="AH747" s="38">
        <v>0</v>
      </c>
      <c r="AK747" s="38">
        <v>0</v>
      </c>
      <c r="AN747" s="38">
        <v>0</v>
      </c>
      <c r="AQ747" s="61">
        <v>0</v>
      </c>
      <c r="AT747" s="38">
        <v>0</v>
      </c>
      <c r="AV747" s="38"/>
    </row>
    <row r="748" spans="1:49" ht="21.75" thickBot="1" x14ac:dyDescent="0.35">
      <c r="A748" s="27"/>
      <c r="B748" s="59" t="s">
        <v>2506</v>
      </c>
      <c r="Y748" s="57" t="s">
        <v>3571</v>
      </c>
      <c r="Z748" s="57" t="str">
        <f>CONCATENATE(A748,Y748)</f>
        <v>ok</v>
      </c>
      <c r="AA748" s="58">
        <f>IF(Z748="xok",1,0)</f>
        <v>0</v>
      </c>
      <c r="AB748" s="58">
        <f>IF(Z748="x",1,0)</f>
        <v>0</v>
      </c>
      <c r="AE748" s="38">
        <v>0</v>
      </c>
      <c r="AH748" s="38">
        <v>0</v>
      </c>
      <c r="AK748" s="38">
        <v>0</v>
      </c>
      <c r="AN748" s="38">
        <v>0</v>
      </c>
      <c r="AQ748" s="38">
        <v>0</v>
      </c>
      <c r="AT748" s="38">
        <v>0</v>
      </c>
      <c r="AV748" s="38"/>
    </row>
    <row r="749" spans="1:49" ht="21.75" thickBot="1" x14ac:dyDescent="0.35">
      <c r="AV749" s="38"/>
    </row>
    <row r="750" spans="1:49" x14ac:dyDescent="0.3">
      <c r="A750" s="54">
        <v>150</v>
      </c>
      <c r="B750" s="55" t="s">
        <v>2507</v>
      </c>
      <c r="V750" s="38" t="s">
        <v>3504</v>
      </c>
      <c r="X750" s="39">
        <v>150</v>
      </c>
      <c r="Y750" s="39" t="s">
        <v>3505</v>
      </c>
      <c r="Z750" s="39" t="s">
        <v>3506</v>
      </c>
      <c r="AA750" s="39" t="s">
        <v>2987</v>
      </c>
      <c r="AB750" s="39" t="s">
        <v>2988</v>
      </c>
      <c r="AE750" s="38" t="s">
        <v>2988</v>
      </c>
      <c r="AH750" s="39" t="s">
        <v>2988</v>
      </c>
      <c r="AK750" s="38" t="s">
        <v>2988</v>
      </c>
      <c r="AN750" s="38" t="s">
        <v>2988</v>
      </c>
      <c r="AQ750" s="38" t="s">
        <v>2988</v>
      </c>
      <c r="AT750" s="38" t="s">
        <v>2988</v>
      </c>
      <c r="AV750" s="38"/>
      <c r="AW750" s="39"/>
    </row>
    <row r="751" spans="1:49" x14ac:dyDescent="0.3">
      <c r="A751" s="26"/>
      <c r="B751" s="56" t="s">
        <v>2508</v>
      </c>
      <c r="Y751" s="57"/>
      <c r="Z751" s="57" t="str">
        <f>CONCATENATE(A751,Y751)</f>
        <v/>
      </c>
      <c r="AA751" s="58">
        <f>IF(Z751="xok",1,0)</f>
        <v>0</v>
      </c>
      <c r="AB751" s="58">
        <f>IF(Z751="x",1,0)</f>
        <v>0</v>
      </c>
      <c r="AE751" s="38">
        <v>0</v>
      </c>
      <c r="AH751" s="38">
        <v>0</v>
      </c>
      <c r="AK751" s="38">
        <v>0</v>
      </c>
      <c r="AN751" s="38">
        <v>0</v>
      </c>
      <c r="AQ751" s="38">
        <v>0</v>
      </c>
      <c r="AT751" s="38">
        <v>0</v>
      </c>
      <c r="AV751" s="38"/>
    </row>
    <row r="752" spans="1:49" x14ac:dyDescent="0.3">
      <c r="A752" s="26"/>
      <c r="B752" s="56" t="s">
        <v>2509</v>
      </c>
      <c r="Y752" s="57"/>
      <c r="Z752" s="57" t="str">
        <f>CONCATENATE(A752,Y752)</f>
        <v/>
      </c>
      <c r="AA752" s="58">
        <f>IF(Z752="xok",1,0)</f>
        <v>0</v>
      </c>
      <c r="AB752" s="58">
        <f>IF(Z752="x",1,0)</f>
        <v>0</v>
      </c>
      <c r="AE752" s="38">
        <v>0</v>
      </c>
      <c r="AH752" s="38">
        <v>0</v>
      </c>
      <c r="AK752" s="38">
        <v>0</v>
      </c>
      <c r="AN752" s="38">
        <v>0</v>
      </c>
      <c r="AQ752" s="38">
        <v>0</v>
      </c>
      <c r="AT752" s="38">
        <v>0</v>
      </c>
      <c r="AV752" s="38"/>
    </row>
    <row r="753" spans="1:49" ht="21.75" thickBot="1" x14ac:dyDescent="0.35">
      <c r="A753" s="27"/>
      <c r="B753" s="59" t="s">
        <v>2510</v>
      </c>
      <c r="Y753" s="57" t="s">
        <v>3571</v>
      </c>
      <c r="Z753" s="57" t="str">
        <f>CONCATENATE(A753,Y753)</f>
        <v>ok</v>
      </c>
      <c r="AA753" s="58">
        <f>IF(Z753="xok",1,0)</f>
        <v>0</v>
      </c>
      <c r="AB753" s="58">
        <f>IF(Z753="x",1,0)</f>
        <v>0</v>
      </c>
      <c r="AE753" s="38">
        <v>0</v>
      </c>
      <c r="AH753" s="38">
        <v>0</v>
      </c>
      <c r="AK753" s="38">
        <v>0</v>
      </c>
      <c r="AN753" s="38">
        <v>0</v>
      </c>
      <c r="AQ753" s="38">
        <v>0</v>
      </c>
      <c r="AT753" s="38">
        <v>0</v>
      </c>
      <c r="AV753" s="38"/>
    </row>
    <row r="754" spans="1:49" ht="21.75" thickBot="1" x14ac:dyDescent="0.35">
      <c r="AV754" s="38"/>
    </row>
    <row r="755" spans="1:49" x14ac:dyDescent="0.3">
      <c r="A755" s="54">
        <v>151</v>
      </c>
      <c r="B755" s="55" t="s">
        <v>2511</v>
      </c>
      <c r="V755" s="38" t="s">
        <v>3504</v>
      </c>
      <c r="X755" s="39">
        <v>151</v>
      </c>
      <c r="Y755" s="39" t="s">
        <v>3505</v>
      </c>
      <c r="Z755" s="39" t="s">
        <v>3506</v>
      </c>
      <c r="AA755" s="39" t="s">
        <v>2987</v>
      </c>
      <c r="AB755" s="39" t="s">
        <v>2988</v>
      </c>
      <c r="AE755" s="38" t="s">
        <v>2988</v>
      </c>
      <c r="AH755" s="39" t="s">
        <v>2988</v>
      </c>
      <c r="AK755" s="38" t="s">
        <v>2988</v>
      </c>
      <c r="AN755" s="38" t="s">
        <v>2988</v>
      </c>
      <c r="AQ755" s="38" t="s">
        <v>2988</v>
      </c>
      <c r="AT755" s="38" t="s">
        <v>2988</v>
      </c>
      <c r="AV755" s="38"/>
      <c r="AW755" s="39"/>
    </row>
    <row r="756" spans="1:49" x14ac:dyDescent="0.3">
      <c r="A756" s="26"/>
      <c r="B756" s="56" t="s">
        <v>2512</v>
      </c>
      <c r="Y756" s="57"/>
      <c r="Z756" s="57" t="str">
        <f>CONCATENATE(A756,Y756)</f>
        <v/>
      </c>
      <c r="AA756" s="58">
        <f>IF(Z756="xok",1,0)</f>
        <v>0</v>
      </c>
      <c r="AB756" s="58">
        <f>IF(Z756="x",1,0)</f>
        <v>0</v>
      </c>
      <c r="AE756" s="38">
        <v>0</v>
      </c>
      <c r="AH756" s="38">
        <v>0</v>
      </c>
      <c r="AK756" s="38">
        <v>0</v>
      </c>
      <c r="AN756" s="38">
        <v>0</v>
      </c>
      <c r="AQ756" s="38">
        <v>0</v>
      </c>
      <c r="AT756" s="38">
        <v>0</v>
      </c>
      <c r="AV756" s="38"/>
    </row>
    <row r="757" spans="1:49" x14ac:dyDescent="0.3">
      <c r="A757" s="26"/>
      <c r="B757" s="56" t="s">
        <v>2513</v>
      </c>
      <c r="Y757" s="57"/>
      <c r="Z757" s="57" t="str">
        <f>CONCATENATE(A757,Y757)</f>
        <v/>
      </c>
      <c r="AA757" s="58">
        <f>IF(Z757="xok",1,0)</f>
        <v>0</v>
      </c>
      <c r="AB757" s="58">
        <f>IF(Z757="x",1,0)</f>
        <v>0</v>
      </c>
      <c r="AE757" s="38">
        <v>0</v>
      </c>
      <c r="AH757" s="38">
        <v>0</v>
      </c>
      <c r="AK757" s="38">
        <v>0</v>
      </c>
      <c r="AN757" s="38">
        <v>0</v>
      </c>
      <c r="AQ757" s="38">
        <v>0</v>
      </c>
      <c r="AT757" s="38">
        <v>0</v>
      </c>
      <c r="AV757" s="38"/>
    </row>
    <row r="758" spans="1:49" ht="21.75" thickBot="1" x14ac:dyDescent="0.35">
      <c r="A758" s="27"/>
      <c r="B758" s="59" t="s">
        <v>3708</v>
      </c>
      <c r="Y758" s="57" t="s">
        <v>3571</v>
      </c>
      <c r="Z758" s="57" t="str">
        <f>CONCATENATE(A758,Y758)</f>
        <v>ok</v>
      </c>
      <c r="AA758" s="58">
        <f>IF(Z758="xok",1,0)</f>
        <v>0</v>
      </c>
      <c r="AB758" s="58">
        <f>IF(Z758="x",1,0)</f>
        <v>0</v>
      </c>
      <c r="AE758" s="38">
        <v>0</v>
      </c>
      <c r="AH758" s="38">
        <v>0</v>
      </c>
      <c r="AK758" s="38">
        <v>0</v>
      </c>
      <c r="AN758" s="38">
        <v>0</v>
      </c>
      <c r="AQ758" s="38">
        <v>0</v>
      </c>
      <c r="AT758" s="38">
        <v>0</v>
      </c>
      <c r="AV758" s="38"/>
    </row>
    <row r="759" spans="1:49" ht="21.75" thickBot="1" x14ac:dyDescent="0.35">
      <c r="AV759" s="38"/>
    </row>
    <row r="760" spans="1:49" x14ac:dyDescent="0.3">
      <c r="A760" s="54">
        <v>152</v>
      </c>
      <c r="B760" s="55" t="s">
        <v>2514</v>
      </c>
      <c r="V760" s="38" t="s">
        <v>3504</v>
      </c>
      <c r="X760" s="39">
        <v>152</v>
      </c>
      <c r="Y760" s="39" t="s">
        <v>3505</v>
      </c>
      <c r="Z760" s="39" t="s">
        <v>3506</v>
      </c>
      <c r="AA760" s="39" t="s">
        <v>2987</v>
      </c>
      <c r="AB760" s="39" t="s">
        <v>2988</v>
      </c>
      <c r="AE760" s="38" t="s">
        <v>2988</v>
      </c>
      <c r="AH760" s="39" t="s">
        <v>2988</v>
      </c>
      <c r="AK760" s="38" t="s">
        <v>2988</v>
      </c>
      <c r="AN760" s="38" t="s">
        <v>2988</v>
      </c>
      <c r="AQ760" s="38" t="s">
        <v>2988</v>
      </c>
      <c r="AT760" s="38" t="s">
        <v>2988</v>
      </c>
      <c r="AV760" s="38"/>
      <c r="AW760" s="39"/>
    </row>
    <row r="761" spans="1:49" x14ac:dyDescent="0.3">
      <c r="A761" s="26"/>
      <c r="B761" s="56" t="s">
        <v>2515</v>
      </c>
      <c r="Y761" s="57"/>
      <c r="Z761" s="57" t="str">
        <f>CONCATENATE(A761,Y761)</f>
        <v/>
      </c>
      <c r="AA761" s="58">
        <f>IF(Z761="xok",1,0)</f>
        <v>0</v>
      </c>
      <c r="AB761" s="58">
        <f>IF(Z761="x",1,0)</f>
        <v>0</v>
      </c>
      <c r="AE761" s="38">
        <v>0</v>
      </c>
      <c r="AH761" s="38">
        <v>0</v>
      </c>
      <c r="AK761" s="38">
        <v>0</v>
      </c>
      <c r="AN761" s="38">
        <v>0</v>
      </c>
      <c r="AQ761" s="38">
        <v>0</v>
      </c>
      <c r="AT761" s="38">
        <v>0</v>
      </c>
      <c r="AV761" s="38"/>
    </row>
    <row r="762" spans="1:49" x14ac:dyDescent="0.3">
      <c r="A762" s="26"/>
      <c r="B762" s="56" t="s">
        <v>2516</v>
      </c>
      <c r="Y762" s="57" t="s">
        <v>3571</v>
      </c>
      <c r="Z762" s="57" t="str">
        <f>CONCATENATE(A762,Y762)</f>
        <v>ok</v>
      </c>
      <c r="AA762" s="58">
        <f>IF(Z762="xok",1,0)</f>
        <v>0</v>
      </c>
      <c r="AB762" s="58">
        <f>IF(Z762="x",1,0)</f>
        <v>0</v>
      </c>
      <c r="AE762" s="38">
        <v>0</v>
      </c>
      <c r="AH762" s="38">
        <v>0</v>
      </c>
      <c r="AK762" s="38">
        <v>0</v>
      </c>
      <c r="AN762" s="38">
        <v>0</v>
      </c>
      <c r="AQ762" s="38">
        <v>0</v>
      </c>
      <c r="AT762" s="38">
        <v>0</v>
      </c>
      <c r="AV762" s="38"/>
    </row>
    <row r="763" spans="1:49" ht="21.75" thickBot="1" x14ac:dyDescent="0.35">
      <c r="A763" s="27"/>
      <c r="B763" s="59" t="s">
        <v>2517</v>
      </c>
      <c r="Y763" s="57"/>
      <c r="Z763" s="57" t="str">
        <f>CONCATENATE(A763,Y763)</f>
        <v/>
      </c>
      <c r="AA763" s="58">
        <f>IF(Z763="xok",1,0)</f>
        <v>0</v>
      </c>
      <c r="AB763" s="58">
        <f>IF(Z763="x",1,0)</f>
        <v>0</v>
      </c>
      <c r="AE763" s="38">
        <v>0</v>
      </c>
      <c r="AH763" s="38">
        <v>0</v>
      </c>
      <c r="AK763" s="38">
        <v>0</v>
      </c>
      <c r="AN763" s="38">
        <v>0</v>
      </c>
      <c r="AQ763" s="38">
        <v>0</v>
      </c>
      <c r="AT763" s="38">
        <v>0</v>
      </c>
      <c r="AV763" s="38"/>
    </row>
    <row r="764" spans="1:49" ht="21.75" thickBot="1" x14ac:dyDescent="0.35">
      <c r="AV764" s="38"/>
    </row>
    <row r="765" spans="1:49" x14ac:dyDescent="0.3">
      <c r="A765" s="54">
        <v>153</v>
      </c>
      <c r="B765" s="55" t="s">
        <v>2518</v>
      </c>
      <c r="V765" s="38" t="s">
        <v>3504</v>
      </c>
      <c r="X765" s="39">
        <v>153</v>
      </c>
      <c r="Y765" s="39" t="s">
        <v>3505</v>
      </c>
      <c r="Z765" s="39" t="s">
        <v>3506</v>
      </c>
      <c r="AA765" s="39" t="s">
        <v>2987</v>
      </c>
      <c r="AB765" s="39" t="s">
        <v>2988</v>
      </c>
      <c r="AE765" s="38" t="s">
        <v>2988</v>
      </c>
      <c r="AH765" s="39" t="s">
        <v>2988</v>
      </c>
      <c r="AK765" s="38" t="s">
        <v>2988</v>
      </c>
      <c r="AN765" s="38" t="s">
        <v>2988</v>
      </c>
      <c r="AQ765" s="38" t="s">
        <v>2988</v>
      </c>
      <c r="AT765" s="38" t="s">
        <v>2988</v>
      </c>
      <c r="AW765" s="39"/>
    </row>
    <row r="766" spans="1:49" x14ac:dyDescent="0.3">
      <c r="A766" s="26"/>
      <c r="B766" s="56" t="s">
        <v>3681</v>
      </c>
      <c r="Y766" s="57"/>
      <c r="Z766" s="57" t="str">
        <f>CONCATENATE(A766,Y766)</f>
        <v/>
      </c>
      <c r="AA766" s="58">
        <f>IF(Z766="xok",1,0)</f>
        <v>0</v>
      </c>
      <c r="AB766" s="58">
        <f>IF(Z766="x",1,0)</f>
        <v>0</v>
      </c>
      <c r="AE766" s="60">
        <v>1</v>
      </c>
      <c r="AH766" s="38">
        <v>0</v>
      </c>
      <c r="AK766" s="38">
        <v>0</v>
      </c>
      <c r="AN766" s="38">
        <v>0</v>
      </c>
      <c r="AQ766" s="61">
        <v>0</v>
      </c>
      <c r="AT766" s="38">
        <v>0</v>
      </c>
    </row>
    <row r="767" spans="1:49" x14ac:dyDescent="0.3">
      <c r="A767" s="26"/>
      <c r="B767" s="56" t="s">
        <v>2519</v>
      </c>
      <c r="Y767" s="57" t="s">
        <v>3571</v>
      </c>
      <c r="Z767" s="57" t="str">
        <f>CONCATENATE(A767,Y767)</f>
        <v>ok</v>
      </c>
      <c r="AA767" s="58">
        <f>IF(Z767="xok",1,0)</f>
        <v>0</v>
      </c>
      <c r="AB767" s="58">
        <f>IF(Z767="x",1,0)</f>
        <v>0</v>
      </c>
      <c r="AE767" s="38">
        <v>0</v>
      </c>
      <c r="AH767" s="38">
        <v>0</v>
      </c>
      <c r="AK767" s="38">
        <v>0</v>
      </c>
      <c r="AN767" s="38">
        <v>0</v>
      </c>
      <c r="AQ767" s="38">
        <v>0</v>
      </c>
      <c r="AT767" s="38">
        <v>0</v>
      </c>
    </row>
    <row r="768" spans="1:49" ht="21.75" thickBot="1" x14ac:dyDescent="0.35">
      <c r="A768" s="27"/>
      <c r="B768" s="59" t="s">
        <v>2520</v>
      </c>
      <c r="Y768" s="57"/>
      <c r="Z768" s="57" t="str">
        <f>CONCATENATE(A768,Y768)</f>
        <v/>
      </c>
      <c r="AA768" s="58">
        <f>IF(Z768="xok",1,0)</f>
        <v>0</v>
      </c>
      <c r="AB768" s="58">
        <f>IF(Z768="x",1,0)</f>
        <v>0</v>
      </c>
      <c r="AE768" s="38">
        <v>0</v>
      </c>
      <c r="AH768" s="38">
        <v>0</v>
      </c>
      <c r="AK768" s="38">
        <v>0</v>
      </c>
      <c r="AN768" s="38">
        <v>0</v>
      </c>
      <c r="AQ768" s="38">
        <v>0</v>
      </c>
      <c r="AT768" s="38">
        <v>0</v>
      </c>
    </row>
    <row r="769" spans="1:49" ht="21.75" thickBot="1" x14ac:dyDescent="0.35">
      <c r="AV769" s="38"/>
    </row>
    <row r="770" spans="1:49" x14ac:dyDescent="0.3">
      <c r="A770" s="54">
        <v>154</v>
      </c>
      <c r="B770" s="55" t="s">
        <v>2521</v>
      </c>
      <c r="V770" s="38" t="s">
        <v>3504</v>
      </c>
      <c r="X770" s="39">
        <v>154</v>
      </c>
      <c r="Y770" s="39" t="s">
        <v>3505</v>
      </c>
      <c r="Z770" s="39" t="s">
        <v>3506</v>
      </c>
      <c r="AA770" s="39" t="s">
        <v>2987</v>
      </c>
      <c r="AB770" s="39" t="s">
        <v>2988</v>
      </c>
      <c r="AE770" s="38" t="s">
        <v>2988</v>
      </c>
      <c r="AH770" s="39" t="s">
        <v>2988</v>
      </c>
      <c r="AK770" s="38" t="s">
        <v>2988</v>
      </c>
      <c r="AN770" s="38" t="s">
        <v>2988</v>
      </c>
      <c r="AQ770" s="38" t="s">
        <v>2988</v>
      </c>
      <c r="AT770" s="38" t="s">
        <v>2988</v>
      </c>
      <c r="AV770" s="38"/>
      <c r="AW770" s="39"/>
    </row>
    <row r="771" spans="1:49" x14ac:dyDescent="0.3">
      <c r="A771" s="26"/>
      <c r="B771" s="56" t="s">
        <v>2522</v>
      </c>
      <c r="Y771" s="57" t="s">
        <v>3571</v>
      </c>
      <c r="Z771" s="57" t="str">
        <f>CONCATENATE(A771,Y771)</f>
        <v>ok</v>
      </c>
      <c r="AA771" s="58">
        <f>IF(Z771="xok",1,0)</f>
        <v>0</v>
      </c>
      <c r="AB771" s="58">
        <f>IF(Z771="x",1,0)</f>
        <v>0</v>
      </c>
      <c r="AE771" s="38">
        <v>0</v>
      </c>
      <c r="AH771" s="38">
        <v>0</v>
      </c>
      <c r="AK771" s="38">
        <v>0</v>
      </c>
      <c r="AN771" s="38">
        <v>0</v>
      </c>
      <c r="AQ771" s="38">
        <v>0</v>
      </c>
      <c r="AT771" s="38">
        <v>0</v>
      </c>
      <c r="AV771" s="38"/>
    </row>
    <row r="772" spans="1:49" x14ac:dyDescent="0.3">
      <c r="A772" s="26"/>
      <c r="B772" s="56" t="s">
        <v>2523</v>
      </c>
      <c r="Y772" s="57"/>
      <c r="Z772" s="57" t="str">
        <f>CONCATENATE(A772,Y772)</f>
        <v/>
      </c>
      <c r="AA772" s="58">
        <f>IF(Z772="xok",1,0)</f>
        <v>0</v>
      </c>
      <c r="AB772" s="58">
        <f>IF(Z772="x",1,0)</f>
        <v>0</v>
      </c>
      <c r="AE772" s="38">
        <v>0</v>
      </c>
      <c r="AH772" s="38">
        <v>0</v>
      </c>
      <c r="AK772" s="38">
        <v>0</v>
      </c>
      <c r="AN772" s="38">
        <v>0</v>
      </c>
      <c r="AQ772" s="38">
        <v>0</v>
      </c>
      <c r="AT772" s="38">
        <v>0</v>
      </c>
      <c r="AV772" s="38"/>
    </row>
    <row r="773" spans="1:49" ht="21.75" thickBot="1" x14ac:dyDescent="0.35">
      <c r="A773" s="27"/>
      <c r="B773" s="59" t="s">
        <v>2524</v>
      </c>
      <c r="Y773" s="57"/>
      <c r="Z773" s="57" t="str">
        <f>CONCATENATE(A773,Y773)</f>
        <v/>
      </c>
      <c r="AA773" s="58">
        <f>IF(Z773="xok",1,0)</f>
        <v>0</v>
      </c>
      <c r="AB773" s="58">
        <f>IF(Z773="x",1,0)</f>
        <v>0</v>
      </c>
      <c r="AE773" s="38">
        <v>0</v>
      </c>
      <c r="AH773" s="38">
        <v>0</v>
      </c>
      <c r="AK773" s="38">
        <v>0</v>
      </c>
      <c r="AN773" s="38">
        <v>0</v>
      </c>
      <c r="AQ773" s="61">
        <v>0</v>
      </c>
      <c r="AT773" s="38">
        <v>0</v>
      </c>
      <c r="AV773" s="38"/>
    </row>
    <row r="774" spans="1:49" ht="21.75" thickBot="1" x14ac:dyDescent="0.35">
      <c r="AV774" s="38"/>
    </row>
    <row r="775" spans="1:49" x14ac:dyDescent="0.3">
      <c r="A775" s="54">
        <v>155</v>
      </c>
      <c r="B775" s="55" t="s">
        <v>2525</v>
      </c>
      <c r="V775" s="38" t="s">
        <v>3504</v>
      </c>
      <c r="X775" s="39">
        <v>155</v>
      </c>
      <c r="Y775" s="39" t="s">
        <v>3505</v>
      </c>
      <c r="Z775" s="39" t="s">
        <v>3506</v>
      </c>
      <c r="AA775" s="39" t="s">
        <v>2987</v>
      </c>
      <c r="AB775" s="39" t="s">
        <v>2988</v>
      </c>
      <c r="AE775" s="38" t="s">
        <v>2988</v>
      </c>
      <c r="AH775" s="39" t="s">
        <v>2988</v>
      </c>
      <c r="AK775" s="38" t="s">
        <v>2988</v>
      </c>
      <c r="AN775" s="38" t="s">
        <v>2988</v>
      </c>
      <c r="AQ775" s="38" t="s">
        <v>2988</v>
      </c>
      <c r="AT775" s="38" t="s">
        <v>2988</v>
      </c>
      <c r="AV775" s="38"/>
      <c r="AW775" s="39"/>
    </row>
    <row r="776" spans="1:49" x14ac:dyDescent="0.3">
      <c r="A776" s="26"/>
      <c r="B776" s="56" t="s">
        <v>2526</v>
      </c>
      <c r="Y776" s="57"/>
      <c r="Z776" s="57" t="str">
        <f>CONCATENATE(A776,Y776)</f>
        <v/>
      </c>
      <c r="AA776" s="58">
        <f>IF(Z776="xok",1,0)</f>
        <v>0</v>
      </c>
      <c r="AB776" s="58">
        <f>IF(Z776="x",1,0)</f>
        <v>0</v>
      </c>
      <c r="AE776" s="38">
        <v>0</v>
      </c>
      <c r="AH776" s="38">
        <v>0</v>
      </c>
      <c r="AK776" s="38">
        <v>0</v>
      </c>
      <c r="AN776" s="38">
        <v>0</v>
      </c>
      <c r="AQ776" s="38">
        <v>0</v>
      </c>
      <c r="AT776" s="38">
        <v>0</v>
      </c>
      <c r="AV776" s="38"/>
    </row>
    <row r="777" spans="1:49" x14ac:dyDescent="0.3">
      <c r="A777" s="26"/>
      <c r="B777" s="56" t="s">
        <v>2911</v>
      </c>
      <c r="Y777" s="57"/>
      <c r="Z777" s="57" t="str">
        <f>CONCATENATE(A777,Y777)</f>
        <v/>
      </c>
      <c r="AA777" s="58">
        <f>IF(Z777="xok",1,0)</f>
        <v>0</v>
      </c>
      <c r="AB777" s="58">
        <f>IF(Z777="x",1,0)</f>
        <v>0</v>
      </c>
      <c r="AE777" s="38">
        <v>0</v>
      </c>
      <c r="AH777" s="38">
        <v>0</v>
      </c>
      <c r="AK777" s="38">
        <v>0</v>
      </c>
      <c r="AN777" s="38">
        <v>0</v>
      </c>
      <c r="AQ777" s="38">
        <v>0</v>
      </c>
      <c r="AT777" s="38">
        <v>0</v>
      </c>
      <c r="AV777" s="38"/>
    </row>
    <row r="778" spans="1:49" ht="21.75" thickBot="1" x14ac:dyDescent="0.35">
      <c r="A778" s="27"/>
      <c r="B778" s="59" t="s">
        <v>2527</v>
      </c>
      <c r="Y778" s="57" t="s">
        <v>3571</v>
      </c>
      <c r="Z778" s="57" t="str">
        <f>CONCATENATE(A778,Y778)</f>
        <v>ok</v>
      </c>
      <c r="AA778" s="58">
        <f>IF(Z778="xok",1,0)</f>
        <v>0</v>
      </c>
      <c r="AB778" s="58">
        <f>IF(Z778="x",1,0)</f>
        <v>0</v>
      </c>
      <c r="AE778" s="38">
        <v>0</v>
      </c>
      <c r="AH778" s="38">
        <v>0</v>
      </c>
      <c r="AK778" s="38">
        <v>0</v>
      </c>
      <c r="AN778" s="38">
        <v>0</v>
      </c>
      <c r="AQ778" s="38">
        <v>0</v>
      </c>
      <c r="AT778" s="38">
        <v>0</v>
      </c>
      <c r="AV778" s="38"/>
    </row>
    <row r="779" spans="1:49" ht="21.75" thickBot="1" x14ac:dyDescent="0.35">
      <c r="AV779" s="38"/>
    </row>
    <row r="780" spans="1:49" x14ac:dyDescent="0.3">
      <c r="A780" s="54">
        <v>156</v>
      </c>
      <c r="B780" s="55" t="s">
        <v>2986</v>
      </c>
      <c r="V780" s="38" t="s">
        <v>3504</v>
      </c>
      <c r="X780" s="39">
        <v>156</v>
      </c>
      <c r="Y780" s="39" t="s">
        <v>3505</v>
      </c>
      <c r="Z780" s="39" t="s">
        <v>3506</v>
      </c>
      <c r="AA780" s="39" t="s">
        <v>2987</v>
      </c>
      <c r="AB780" s="39" t="s">
        <v>2988</v>
      </c>
      <c r="AE780" s="38" t="s">
        <v>2988</v>
      </c>
      <c r="AH780" s="39" t="s">
        <v>2988</v>
      </c>
      <c r="AK780" s="38" t="s">
        <v>2988</v>
      </c>
      <c r="AN780" s="38" t="s">
        <v>2988</v>
      </c>
      <c r="AQ780" s="38" t="s">
        <v>2988</v>
      </c>
      <c r="AT780" s="38" t="s">
        <v>2988</v>
      </c>
      <c r="AW780" s="39"/>
    </row>
    <row r="781" spans="1:49" x14ac:dyDescent="0.3">
      <c r="A781" s="26"/>
      <c r="B781" s="56" t="s">
        <v>3113</v>
      </c>
      <c r="Y781" s="57"/>
      <c r="Z781" s="57" t="str">
        <f>CONCATENATE(A781,Y781)</f>
        <v/>
      </c>
      <c r="AA781" s="58">
        <f>IF(Z781="xok",1,0)</f>
        <v>0</v>
      </c>
      <c r="AB781" s="58">
        <f>IF(Z781="x",1,0)</f>
        <v>0</v>
      </c>
      <c r="AE781" s="38">
        <v>0</v>
      </c>
      <c r="AH781" s="38">
        <v>0</v>
      </c>
      <c r="AK781" s="38">
        <v>0</v>
      </c>
      <c r="AN781" s="38">
        <v>0</v>
      </c>
      <c r="AQ781" s="60">
        <v>1</v>
      </c>
      <c r="AT781" s="38">
        <v>0</v>
      </c>
    </row>
    <row r="782" spans="1:49" x14ac:dyDescent="0.3">
      <c r="A782" s="26"/>
      <c r="B782" s="56" t="s">
        <v>3112</v>
      </c>
      <c r="Y782" s="57"/>
      <c r="Z782" s="57" t="str">
        <f>CONCATENATE(A782,Y782)</f>
        <v/>
      </c>
      <c r="AA782" s="58">
        <f>IF(Z782="xok",1,0)</f>
        <v>0</v>
      </c>
      <c r="AB782" s="58">
        <f>IF(Z782="x",1,0)</f>
        <v>0</v>
      </c>
      <c r="AE782" s="60">
        <v>1</v>
      </c>
      <c r="AH782" s="38">
        <v>0</v>
      </c>
      <c r="AK782" s="38">
        <v>0</v>
      </c>
      <c r="AN782" s="38">
        <v>0</v>
      </c>
      <c r="AQ782" s="38">
        <v>0</v>
      </c>
      <c r="AT782" s="38">
        <v>0</v>
      </c>
    </row>
    <row r="783" spans="1:49" ht="21.75" thickBot="1" x14ac:dyDescent="0.35">
      <c r="A783" s="27"/>
      <c r="B783" s="59" t="s">
        <v>3111</v>
      </c>
      <c r="Y783" s="57" t="s">
        <v>3571</v>
      </c>
      <c r="Z783" s="57" t="str">
        <f>CONCATENATE(A783,Y783)</f>
        <v>ok</v>
      </c>
      <c r="AA783" s="58">
        <f>IF(Z783="xok",1,0)</f>
        <v>0</v>
      </c>
      <c r="AB783" s="58">
        <f>IF(Z783="x",1,0)</f>
        <v>0</v>
      </c>
      <c r="AE783" s="38">
        <v>0</v>
      </c>
      <c r="AH783" s="38">
        <v>0</v>
      </c>
      <c r="AK783" s="38">
        <v>0</v>
      </c>
      <c r="AN783" s="38">
        <v>0</v>
      </c>
      <c r="AQ783" s="38">
        <v>0</v>
      </c>
      <c r="AT783" s="38">
        <v>0</v>
      </c>
    </row>
    <row r="784" spans="1:49" ht="21.75" thickBot="1" x14ac:dyDescent="0.35">
      <c r="AV784" s="38"/>
    </row>
    <row r="785" spans="1:49" x14ac:dyDescent="0.3">
      <c r="A785" s="54">
        <v>157</v>
      </c>
      <c r="B785" s="55" t="s">
        <v>2528</v>
      </c>
      <c r="V785" s="38" t="s">
        <v>3504</v>
      </c>
      <c r="X785" s="39">
        <v>157</v>
      </c>
      <c r="Y785" s="39" t="s">
        <v>3505</v>
      </c>
      <c r="Z785" s="39" t="s">
        <v>3506</v>
      </c>
      <c r="AA785" s="39" t="s">
        <v>2987</v>
      </c>
      <c r="AB785" s="39" t="s">
        <v>2988</v>
      </c>
      <c r="AE785" s="38" t="s">
        <v>2988</v>
      </c>
      <c r="AH785" s="39" t="s">
        <v>2988</v>
      </c>
      <c r="AK785" s="38" t="s">
        <v>2988</v>
      </c>
      <c r="AN785" s="38" t="s">
        <v>2988</v>
      </c>
      <c r="AQ785" s="38" t="s">
        <v>2988</v>
      </c>
      <c r="AT785" s="38" t="s">
        <v>2988</v>
      </c>
      <c r="AV785" s="38"/>
      <c r="AW785" s="39"/>
    </row>
    <row r="786" spans="1:49" x14ac:dyDescent="0.3">
      <c r="A786" s="26"/>
      <c r="B786" s="56" t="s">
        <v>2529</v>
      </c>
      <c r="Y786" s="57"/>
      <c r="Z786" s="57" t="str">
        <f>CONCATENATE(A786,Y786)</f>
        <v/>
      </c>
      <c r="AA786" s="58">
        <f>IF(Z786="xok",1,0)</f>
        <v>0</v>
      </c>
      <c r="AB786" s="58">
        <f>IF(Z786="x",1,0)</f>
        <v>0</v>
      </c>
      <c r="AE786" s="38">
        <v>0</v>
      </c>
      <c r="AH786" s="38">
        <v>0</v>
      </c>
      <c r="AK786" s="38">
        <v>0</v>
      </c>
      <c r="AN786" s="38">
        <v>0</v>
      </c>
      <c r="AQ786" s="38">
        <v>0</v>
      </c>
      <c r="AT786" s="38">
        <v>0</v>
      </c>
      <c r="AV786" s="38"/>
    </row>
    <row r="787" spans="1:49" x14ac:dyDescent="0.3">
      <c r="A787" s="26"/>
      <c r="B787" s="56" t="s">
        <v>2523</v>
      </c>
      <c r="Y787" s="57"/>
      <c r="Z787" s="57" t="str">
        <f>CONCATENATE(A787,Y787)</f>
        <v/>
      </c>
      <c r="AA787" s="58">
        <f>IF(Z787="xok",1,0)</f>
        <v>0</v>
      </c>
      <c r="AB787" s="58">
        <f>IF(Z787="x",1,0)</f>
        <v>0</v>
      </c>
      <c r="AE787" s="38">
        <v>0</v>
      </c>
      <c r="AH787" s="38">
        <v>0</v>
      </c>
      <c r="AK787" s="38">
        <v>0</v>
      </c>
      <c r="AN787" s="38">
        <v>0</v>
      </c>
      <c r="AQ787" s="38">
        <v>0</v>
      </c>
      <c r="AT787" s="38">
        <v>0</v>
      </c>
      <c r="AV787" s="38"/>
    </row>
    <row r="788" spans="1:49" ht="21.75" thickBot="1" x14ac:dyDescent="0.35">
      <c r="A788" s="27"/>
      <c r="B788" s="59" t="s">
        <v>2524</v>
      </c>
      <c r="Y788" s="57" t="s">
        <v>3571</v>
      </c>
      <c r="Z788" s="57" t="str">
        <f>CONCATENATE(A788,Y788)</f>
        <v>ok</v>
      </c>
      <c r="AA788" s="58">
        <f>IF(Z788="xok",1,0)</f>
        <v>0</v>
      </c>
      <c r="AB788" s="58">
        <f>IF(Z788="x",1,0)</f>
        <v>0</v>
      </c>
      <c r="AE788" s="38">
        <v>0</v>
      </c>
      <c r="AH788" s="38">
        <v>0</v>
      </c>
      <c r="AK788" s="38">
        <v>0</v>
      </c>
      <c r="AN788" s="38">
        <v>0</v>
      </c>
      <c r="AQ788" s="38">
        <v>0</v>
      </c>
      <c r="AT788" s="38">
        <v>0</v>
      </c>
      <c r="AV788" s="38"/>
    </row>
    <row r="789" spans="1:49" ht="21.75" thickBot="1" x14ac:dyDescent="0.35">
      <c r="AV789" s="38"/>
    </row>
    <row r="790" spans="1:49" x14ac:dyDescent="0.3">
      <c r="A790" s="54">
        <v>158</v>
      </c>
      <c r="B790" s="55" t="s">
        <v>2530</v>
      </c>
      <c r="V790" s="38" t="s">
        <v>3504</v>
      </c>
      <c r="X790" s="39">
        <v>158</v>
      </c>
      <c r="Y790" s="39" t="s">
        <v>3505</v>
      </c>
      <c r="Z790" s="39" t="s">
        <v>3506</v>
      </c>
      <c r="AA790" s="39" t="s">
        <v>2987</v>
      </c>
      <c r="AB790" s="39" t="s">
        <v>2988</v>
      </c>
      <c r="AE790" s="38" t="s">
        <v>2988</v>
      </c>
      <c r="AH790" s="39" t="s">
        <v>2988</v>
      </c>
      <c r="AK790" s="38" t="s">
        <v>2988</v>
      </c>
      <c r="AN790" s="38" t="s">
        <v>2988</v>
      </c>
      <c r="AQ790" s="38" t="s">
        <v>2988</v>
      </c>
      <c r="AT790" s="38" t="s">
        <v>2988</v>
      </c>
      <c r="AV790" s="38"/>
      <c r="AW790" s="39"/>
    </row>
    <row r="791" spans="1:49" x14ac:dyDescent="0.3">
      <c r="A791" s="26"/>
      <c r="B791" s="56" t="s">
        <v>2531</v>
      </c>
      <c r="Y791" s="57"/>
      <c r="Z791" s="57" t="str">
        <f>CONCATENATE(A791,Y791)</f>
        <v/>
      </c>
      <c r="AA791" s="58">
        <f>IF(Z791="xok",1,0)</f>
        <v>0</v>
      </c>
      <c r="AB791" s="58">
        <f>IF(Z791="x",1,0)</f>
        <v>0</v>
      </c>
      <c r="AE791" s="38">
        <v>0</v>
      </c>
      <c r="AH791" s="38">
        <v>0</v>
      </c>
      <c r="AK791" s="38">
        <v>0</v>
      </c>
      <c r="AN791" s="38">
        <v>0</v>
      </c>
      <c r="AQ791" s="38">
        <v>0</v>
      </c>
      <c r="AT791" s="38">
        <v>0</v>
      </c>
      <c r="AV791" s="38"/>
    </row>
    <row r="792" spans="1:49" x14ac:dyDescent="0.3">
      <c r="A792" s="26"/>
      <c r="B792" s="56" t="s">
        <v>2532</v>
      </c>
      <c r="Y792" s="57"/>
      <c r="Z792" s="57" t="str">
        <f>CONCATENATE(A792,Y792)</f>
        <v/>
      </c>
      <c r="AA792" s="58">
        <f>IF(Z792="xok",1,0)</f>
        <v>0</v>
      </c>
      <c r="AB792" s="58">
        <f>IF(Z792="x",1,0)</f>
        <v>0</v>
      </c>
      <c r="AE792" s="38">
        <v>0</v>
      </c>
      <c r="AH792" s="38">
        <v>0</v>
      </c>
      <c r="AK792" s="38">
        <v>0</v>
      </c>
      <c r="AN792" s="38">
        <v>0</v>
      </c>
      <c r="AQ792" s="38">
        <v>0</v>
      </c>
      <c r="AT792" s="38">
        <v>0</v>
      </c>
      <c r="AV792" s="38"/>
    </row>
    <row r="793" spans="1:49" ht="21.75" thickBot="1" x14ac:dyDescent="0.35">
      <c r="A793" s="27"/>
      <c r="B793" s="59" t="s">
        <v>2533</v>
      </c>
      <c r="Y793" s="57" t="s">
        <v>3571</v>
      </c>
      <c r="Z793" s="57" t="str">
        <f>CONCATENATE(A793,Y793)</f>
        <v>ok</v>
      </c>
      <c r="AA793" s="58">
        <f>IF(Z793="xok",1,0)</f>
        <v>0</v>
      </c>
      <c r="AB793" s="58">
        <f>IF(Z793="x",1,0)</f>
        <v>0</v>
      </c>
      <c r="AE793" s="38">
        <v>0</v>
      </c>
      <c r="AH793" s="38">
        <v>0</v>
      </c>
      <c r="AK793" s="38">
        <v>0</v>
      </c>
      <c r="AN793" s="38">
        <v>0</v>
      </c>
      <c r="AQ793" s="38">
        <v>0</v>
      </c>
      <c r="AT793" s="38">
        <v>0</v>
      </c>
      <c r="AV793" s="38"/>
    </row>
    <row r="794" spans="1:49" ht="21.75" thickBot="1" x14ac:dyDescent="0.35">
      <c r="AV794" s="38"/>
    </row>
    <row r="795" spans="1:49" x14ac:dyDescent="0.3">
      <c r="A795" s="54">
        <v>159</v>
      </c>
      <c r="B795" s="55" t="s">
        <v>2534</v>
      </c>
      <c r="V795" s="38" t="s">
        <v>3504</v>
      </c>
      <c r="X795" s="39">
        <v>159</v>
      </c>
      <c r="Y795" s="39" t="s">
        <v>3505</v>
      </c>
      <c r="Z795" s="39" t="s">
        <v>3506</v>
      </c>
      <c r="AA795" s="39" t="s">
        <v>2987</v>
      </c>
      <c r="AB795" s="39" t="s">
        <v>2988</v>
      </c>
      <c r="AE795" s="38" t="s">
        <v>2988</v>
      </c>
      <c r="AH795" s="39" t="s">
        <v>2988</v>
      </c>
      <c r="AK795" s="38" t="s">
        <v>2988</v>
      </c>
      <c r="AN795" s="38" t="s">
        <v>2988</v>
      </c>
      <c r="AQ795" s="38" t="s">
        <v>2988</v>
      </c>
      <c r="AT795" s="38" t="s">
        <v>2988</v>
      </c>
      <c r="AV795" s="38"/>
      <c r="AW795" s="39"/>
    </row>
    <row r="796" spans="1:49" x14ac:dyDescent="0.3">
      <c r="A796" s="26"/>
      <c r="B796" s="56" t="s">
        <v>2535</v>
      </c>
      <c r="Y796" s="57"/>
      <c r="Z796" s="57" t="str">
        <f>CONCATENATE(A796,Y796)</f>
        <v/>
      </c>
      <c r="AA796" s="58">
        <f>IF(Z796="xok",1,0)</f>
        <v>0</v>
      </c>
      <c r="AB796" s="58">
        <f>IF(Z796="x",1,0)</f>
        <v>0</v>
      </c>
      <c r="AE796" s="38">
        <v>0</v>
      </c>
      <c r="AH796" s="38">
        <v>0</v>
      </c>
      <c r="AK796" s="38">
        <v>0</v>
      </c>
      <c r="AN796" s="38">
        <v>0</v>
      </c>
      <c r="AQ796" s="38">
        <v>0</v>
      </c>
      <c r="AT796" s="38">
        <v>0</v>
      </c>
      <c r="AV796" s="38"/>
    </row>
    <row r="797" spans="1:49" x14ac:dyDescent="0.3">
      <c r="A797" s="26"/>
      <c r="B797" s="56" t="s">
        <v>3274</v>
      </c>
      <c r="Y797" s="57"/>
      <c r="Z797" s="57" t="str">
        <f>CONCATENATE(A797,Y797)</f>
        <v/>
      </c>
      <c r="AA797" s="58">
        <f>IF(Z797="xok",1,0)</f>
        <v>0</v>
      </c>
      <c r="AB797" s="58">
        <f>IF(Z797="x",1,0)</f>
        <v>0</v>
      </c>
      <c r="AE797" s="38">
        <v>0</v>
      </c>
      <c r="AH797" s="38">
        <v>0</v>
      </c>
      <c r="AK797" s="38">
        <v>0</v>
      </c>
      <c r="AN797" s="38">
        <v>0</v>
      </c>
      <c r="AQ797" s="38">
        <v>0</v>
      </c>
      <c r="AT797" s="38">
        <v>0</v>
      </c>
      <c r="AV797" s="38"/>
    </row>
    <row r="798" spans="1:49" ht="21.75" thickBot="1" x14ac:dyDescent="0.35">
      <c r="A798" s="27"/>
      <c r="B798" s="59" t="s">
        <v>2536</v>
      </c>
      <c r="Y798" s="57" t="s">
        <v>3571</v>
      </c>
      <c r="Z798" s="57" t="str">
        <f>CONCATENATE(A798,Y798)</f>
        <v>ok</v>
      </c>
      <c r="AA798" s="58">
        <f>IF(Z798="xok",1,0)</f>
        <v>0</v>
      </c>
      <c r="AB798" s="58">
        <f>IF(Z798="x",1,0)</f>
        <v>0</v>
      </c>
      <c r="AE798" s="38">
        <v>0</v>
      </c>
      <c r="AH798" s="38">
        <v>0</v>
      </c>
      <c r="AK798" s="38">
        <v>0</v>
      </c>
      <c r="AN798" s="38">
        <v>0</v>
      </c>
      <c r="AQ798" s="38">
        <v>0</v>
      </c>
      <c r="AT798" s="38">
        <v>0</v>
      </c>
      <c r="AV798" s="38"/>
    </row>
    <row r="799" spans="1:49" ht="21.75" thickBot="1" x14ac:dyDescent="0.35">
      <c r="AV799" s="38"/>
    </row>
    <row r="800" spans="1:49" x14ac:dyDescent="0.3">
      <c r="A800" s="54">
        <v>160</v>
      </c>
      <c r="B800" s="55" t="s">
        <v>2537</v>
      </c>
      <c r="V800" s="38" t="s">
        <v>3504</v>
      </c>
      <c r="X800" s="39">
        <v>160</v>
      </c>
      <c r="Y800" s="39" t="s">
        <v>3505</v>
      </c>
      <c r="Z800" s="39" t="s">
        <v>3506</v>
      </c>
      <c r="AA800" s="39" t="s">
        <v>2987</v>
      </c>
      <c r="AB800" s="39" t="s">
        <v>2988</v>
      </c>
      <c r="AE800" s="38" t="s">
        <v>2988</v>
      </c>
      <c r="AH800" s="39" t="s">
        <v>2988</v>
      </c>
      <c r="AK800" s="38" t="s">
        <v>2988</v>
      </c>
      <c r="AN800" s="38" t="s">
        <v>2988</v>
      </c>
      <c r="AQ800" s="38" t="s">
        <v>2988</v>
      </c>
      <c r="AT800" s="38" t="s">
        <v>2988</v>
      </c>
      <c r="AW800" s="39"/>
    </row>
    <row r="801" spans="1:49" x14ac:dyDescent="0.3">
      <c r="A801" s="26"/>
      <c r="B801" s="56" t="s">
        <v>2538</v>
      </c>
      <c r="Y801" s="57"/>
      <c r="Z801" s="57" t="str">
        <f>CONCATENATE(A801,Y801)</f>
        <v/>
      </c>
      <c r="AA801" s="58">
        <f>IF(Z801="xok",1,0)</f>
        <v>0</v>
      </c>
      <c r="AB801" s="58">
        <f>IF(Z801="x",1,0)</f>
        <v>0</v>
      </c>
      <c r="AE801" s="38">
        <v>0</v>
      </c>
      <c r="AH801" s="38">
        <v>0</v>
      </c>
      <c r="AK801" s="38">
        <v>0</v>
      </c>
      <c r="AN801" s="38">
        <v>0</v>
      </c>
      <c r="AQ801" s="64">
        <v>1</v>
      </c>
      <c r="AT801" s="38">
        <v>0</v>
      </c>
    </row>
    <row r="802" spans="1:49" x14ac:dyDescent="0.3">
      <c r="A802" s="26"/>
      <c r="B802" s="56" t="s">
        <v>2539</v>
      </c>
      <c r="Y802" s="57"/>
      <c r="Z802" s="57" t="str">
        <f>CONCATENATE(A802,Y802)</f>
        <v/>
      </c>
      <c r="AA802" s="58">
        <f>IF(Z802="xok",1,0)</f>
        <v>0</v>
      </c>
      <c r="AB802" s="58">
        <f>IF(Z802="x",1,0)</f>
        <v>0</v>
      </c>
      <c r="AE802" s="38">
        <v>0</v>
      </c>
      <c r="AH802" s="60">
        <v>1</v>
      </c>
      <c r="AK802" s="38">
        <v>0</v>
      </c>
      <c r="AN802" s="38">
        <v>0</v>
      </c>
      <c r="AQ802" s="61">
        <v>0</v>
      </c>
      <c r="AT802" s="60">
        <v>1</v>
      </c>
    </row>
    <row r="803" spans="1:49" ht="21.75" thickBot="1" x14ac:dyDescent="0.35">
      <c r="A803" s="27"/>
      <c r="B803" s="59" t="s">
        <v>2540</v>
      </c>
      <c r="Y803" s="57" t="s">
        <v>3571</v>
      </c>
      <c r="Z803" s="57" t="str">
        <f>CONCATENATE(A803,Y803)</f>
        <v>ok</v>
      </c>
      <c r="AA803" s="58">
        <f>IF(Z803="xok",1,0)</f>
        <v>0</v>
      </c>
      <c r="AB803" s="58">
        <f>IF(Z803="x",1,0)</f>
        <v>0</v>
      </c>
      <c r="AE803" s="38">
        <v>0</v>
      </c>
      <c r="AH803" s="38">
        <v>0</v>
      </c>
      <c r="AK803" s="38">
        <v>0</v>
      </c>
      <c r="AN803" s="38">
        <v>0</v>
      </c>
      <c r="AQ803" s="38">
        <v>0</v>
      </c>
      <c r="AT803" s="38">
        <v>0</v>
      </c>
    </row>
    <row r="804" spans="1:49" ht="21.75" thickBot="1" x14ac:dyDescent="0.35">
      <c r="AV804" s="38"/>
    </row>
    <row r="805" spans="1:49" ht="41.25" customHeight="1" x14ac:dyDescent="0.3">
      <c r="A805" s="54">
        <v>161</v>
      </c>
      <c r="B805" s="62" t="s">
        <v>2541</v>
      </c>
      <c r="V805" s="38" t="s">
        <v>3504</v>
      </c>
      <c r="X805" s="39">
        <v>161</v>
      </c>
      <c r="Y805" s="39" t="s">
        <v>3505</v>
      </c>
      <c r="Z805" s="39" t="s">
        <v>3506</v>
      </c>
      <c r="AA805" s="39" t="s">
        <v>2987</v>
      </c>
      <c r="AB805" s="39" t="s">
        <v>2988</v>
      </c>
      <c r="AE805" s="38" t="s">
        <v>2988</v>
      </c>
      <c r="AH805" s="39" t="s">
        <v>2988</v>
      </c>
      <c r="AK805" s="38" t="s">
        <v>2988</v>
      </c>
      <c r="AN805" s="38" t="s">
        <v>2988</v>
      </c>
      <c r="AQ805" s="38" t="s">
        <v>2988</v>
      </c>
      <c r="AT805" s="38" t="s">
        <v>2988</v>
      </c>
      <c r="AV805" s="38"/>
      <c r="AW805" s="39"/>
    </row>
    <row r="806" spans="1:49" x14ac:dyDescent="0.3">
      <c r="A806" s="26"/>
      <c r="B806" s="56" t="s">
        <v>2542</v>
      </c>
      <c r="Y806" s="57"/>
      <c r="Z806" s="57" t="str">
        <f>CONCATENATE(A806,Y806)</f>
        <v/>
      </c>
      <c r="AA806" s="58">
        <f>IF(Z806="xok",1,0)</f>
        <v>0</v>
      </c>
      <c r="AB806" s="58">
        <f>IF(Z806="x",1,0)</f>
        <v>0</v>
      </c>
      <c r="AE806" s="38">
        <v>0</v>
      </c>
      <c r="AH806" s="38">
        <v>0</v>
      </c>
      <c r="AK806" s="38">
        <v>0</v>
      </c>
      <c r="AN806" s="38">
        <v>0</v>
      </c>
      <c r="AQ806" s="38">
        <v>0</v>
      </c>
      <c r="AT806" s="38">
        <v>0</v>
      </c>
      <c r="AV806" s="38"/>
    </row>
    <row r="807" spans="1:49" x14ac:dyDescent="0.3">
      <c r="A807" s="26"/>
      <c r="B807" s="56" t="s">
        <v>2543</v>
      </c>
      <c r="Y807" s="57"/>
      <c r="Z807" s="57" t="str">
        <f>CONCATENATE(A807,Y807)</f>
        <v/>
      </c>
      <c r="AA807" s="58">
        <f>IF(Z807="xok",1,0)</f>
        <v>0</v>
      </c>
      <c r="AB807" s="58">
        <f>IF(Z807="x",1,0)</f>
        <v>0</v>
      </c>
      <c r="AE807" s="38">
        <v>0</v>
      </c>
      <c r="AH807" s="38">
        <v>0</v>
      </c>
      <c r="AK807" s="38">
        <v>0</v>
      </c>
      <c r="AN807" s="38">
        <v>0</v>
      </c>
      <c r="AQ807" s="38">
        <v>0</v>
      </c>
      <c r="AT807" s="38">
        <v>0</v>
      </c>
      <c r="AV807" s="38"/>
    </row>
    <row r="808" spans="1:49" ht="21.75" thickBot="1" x14ac:dyDescent="0.35">
      <c r="A808" s="27"/>
      <c r="B808" s="59" t="s">
        <v>2544</v>
      </c>
      <c r="Y808" s="57" t="s">
        <v>3571</v>
      </c>
      <c r="Z808" s="57" t="str">
        <f>CONCATENATE(A808,Y808)</f>
        <v>ok</v>
      </c>
      <c r="AA808" s="58">
        <f>IF(Z808="xok",1,0)</f>
        <v>0</v>
      </c>
      <c r="AB808" s="58">
        <f>IF(Z808="x",1,0)</f>
        <v>0</v>
      </c>
      <c r="AE808" s="38">
        <v>0</v>
      </c>
      <c r="AH808" s="38">
        <v>0</v>
      </c>
      <c r="AK808" s="38">
        <v>0</v>
      </c>
      <c r="AN808" s="38">
        <v>0</v>
      </c>
      <c r="AQ808" s="38">
        <v>0</v>
      </c>
      <c r="AT808" s="38">
        <v>0</v>
      </c>
      <c r="AV808" s="38"/>
    </row>
    <row r="809" spans="1:49" ht="21.75" thickBot="1" x14ac:dyDescent="0.35">
      <c r="AV809" s="38"/>
    </row>
    <row r="810" spans="1:49" x14ac:dyDescent="0.3">
      <c r="A810" s="54">
        <v>162</v>
      </c>
      <c r="B810" s="55" t="s">
        <v>2545</v>
      </c>
      <c r="V810" s="38" t="s">
        <v>3504</v>
      </c>
      <c r="X810" s="39">
        <v>162</v>
      </c>
      <c r="Y810" s="39" t="s">
        <v>3505</v>
      </c>
      <c r="Z810" s="39" t="s">
        <v>3506</v>
      </c>
      <c r="AA810" s="39" t="s">
        <v>2987</v>
      </c>
      <c r="AB810" s="39" t="s">
        <v>2988</v>
      </c>
      <c r="AE810" s="38" t="s">
        <v>2988</v>
      </c>
      <c r="AH810" s="39" t="s">
        <v>2988</v>
      </c>
      <c r="AK810" s="38" t="s">
        <v>2988</v>
      </c>
      <c r="AN810" s="38" t="s">
        <v>2988</v>
      </c>
      <c r="AQ810" s="38" t="s">
        <v>2988</v>
      </c>
      <c r="AT810" s="38" t="s">
        <v>2988</v>
      </c>
      <c r="AV810" s="38"/>
      <c r="AW810" s="39"/>
    </row>
    <row r="811" spans="1:49" x14ac:dyDescent="0.3">
      <c r="A811" s="26"/>
      <c r="B811" s="65" t="s">
        <v>2908</v>
      </c>
      <c r="Y811" s="57" t="s">
        <v>3571</v>
      </c>
      <c r="Z811" s="57" t="str">
        <f>CONCATENATE(A811,Y811)</f>
        <v>ok</v>
      </c>
      <c r="AA811" s="58">
        <f>IF(Z811="xok",1,0)</f>
        <v>0</v>
      </c>
      <c r="AB811" s="58">
        <f>IF(Z811="x",1,0)</f>
        <v>0</v>
      </c>
      <c r="AE811" s="38">
        <v>0</v>
      </c>
      <c r="AH811" s="38">
        <v>0</v>
      </c>
      <c r="AK811" s="38">
        <v>0</v>
      </c>
      <c r="AN811" s="38">
        <v>0</v>
      </c>
      <c r="AQ811" s="38">
        <v>0</v>
      </c>
      <c r="AT811" s="38">
        <v>0</v>
      </c>
      <c r="AV811" s="38"/>
    </row>
    <row r="812" spans="1:49" x14ac:dyDescent="0.3">
      <c r="A812" s="26"/>
      <c r="B812" s="65" t="s">
        <v>2910</v>
      </c>
      <c r="Y812" s="57"/>
      <c r="Z812" s="57" t="str">
        <f>CONCATENATE(A812,Y812)</f>
        <v/>
      </c>
      <c r="AA812" s="58">
        <f>IF(Z812="xok",1,0)</f>
        <v>0</v>
      </c>
      <c r="AB812" s="58">
        <f>IF(Z812="x",1,0)</f>
        <v>0</v>
      </c>
      <c r="AE812" s="38">
        <v>0</v>
      </c>
      <c r="AH812" s="38">
        <v>0</v>
      </c>
      <c r="AK812" s="38">
        <v>0</v>
      </c>
      <c r="AN812" s="38">
        <v>0</v>
      </c>
      <c r="AQ812" s="38">
        <v>0</v>
      </c>
      <c r="AT812" s="38">
        <v>0</v>
      </c>
      <c r="AV812" s="38"/>
    </row>
    <row r="813" spans="1:49" ht="21.75" thickBot="1" x14ac:dyDescent="0.35">
      <c r="A813" s="27"/>
      <c r="B813" s="66" t="s">
        <v>2909</v>
      </c>
      <c r="Y813" s="57"/>
      <c r="Z813" s="57" t="str">
        <f>CONCATENATE(A813,Y813)</f>
        <v/>
      </c>
      <c r="AA813" s="58">
        <f>IF(Z813="xok",1,0)</f>
        <v>0</v>
      </c>
      <c r="AB813" s="58">
        <f>IF(Z813="x",1,0)</f>
        <v>0</v>
      </c>
      <c r="AE813" s="38">
        <v>0</v>
      </c>
      <c r="AH813" s="38">
        <v>0</v>
      </c>
      <c r="AK813" s="38">
        <v>0</v>
      </c>
      <c r="AN813" s="38">
        <v>0</v>
      </c>
      <c r="AQ813" s="38">
        <v>0</v>
      </c>
      <c r="AT813" s="38">
        <v>0</v>
      </c>
      <c r="AV813" s="38"/>
    </row>
    <row r="814" spans="1:49" ht="21.75" thickBot="1" x14ac:dyDescent="0.35">
      <c r="AV814" s="38"/>
    </row>
    <row r="815" spans="1:49" x14ac:dyDescent="0.3">
      <c r="A815" s="54">
        <v>163</v>
      </c>
      <c r="B815" s="55" t="s">
        <v>2546</v>
      </c>
      <c r="V815" s="38" t="s">
        <v>3504</v>
      </c>
      <c r="X815" s="39">
        <v>163</v>
      </c>
      <c r="Y815" s="39" t="s">
        <v>3505</v>
      </c>
      <c r="Z815" s="39" t="s">
        <v>3506</v>
      </c>
      <c r="AA815" s="39" t="s">
        <v>2987</v>
      </c>
      <c r="AB815" s="39" t="s">
        <v>2988</v>
      </c>
      <c r="AE815" s="38" t="s">
        <v>2988</v>
      </c>
      <c r="AH815" s="39" t="s">
        <v>2988</v>
      </c>
      <c r="AK815" s="38" t="s">
        <v>2988</v>
      </c>
      <c r="AN815" s="38" t="s">
        <v>2988</v>
      </c>
      <c r="AQ815" s="38" t="s">
        <v>2988</v>
      </c>
      <c r="AT815" s="38" t="s">
        <v>2988</v>
      </c>
      <c r="AV815" s="38"/>
      <c r="AW815" s="39"/>
    </row>
    <row r="816" spans="1:49" x14ac:dyDescent="0.3">
      <c r="A816" s="26"/>
      <c r="B816" s="56" t="s">
        <v>2547</v>
      </c>
      <c r="Y816" s="57" t="s">
        <v>3571</v>
      </c>
      <c r="Z816" s="57" t="str">
        <f>CONCATENATE(A816,Y816)</f>
        <v>ok</v>
      </c>
      <c r="AA816" s="58">
        <f>IF(Z816="xok",1,0)</f>
        <v>0</v>
      </c>
      <c r="AB816" s="58">
        <f>IF(Z816="x",1,0)</f>
        <v>0</v>
      </c>
      <c r="AE816" s="38">
        <v>0</v>
      </c>
      <c r="AH816" s="38">
        <v>0</v>
      </c>
      <c r="AK816" s="38">
        <v>0</v>
      </c>
      <c r="AN816" s="38">
        <v>0</v>
      </c>
      <c r="AQ816" s="38">
        <v>0</v>
      </c>
      <c r="AT816" s="38">
        <v>0</v>
      </c>
      <c r="AV816" s="38"/>
    </row>
    <row r="817" spans="1:49" x14ac:dyDescent="0.3">
      <c r="A817" s="26"/>
      <c r="B817" s="56" t="s">
        <v>2548</v>
      </c>
      <c r="Y817" s="57"/>
      <c r="Z817" s="57" t="str">
        <f>CONCATENATE(A817,Y817)</f>
        <v/>
      </c>
      <c r="AA817" s="58">
        <f>IF(Z817="xok",1,0)</f>
        <v>0</v>
      </c>
      <c r="AB817" s="58">
        <f>IF(Z817="x",1,0)</f>
        <v>0</v>
      </c>
      <c r="AE817" s="38">
        <v>0</v>
      </c>
      <c r="AH817" s="38">
        <v>0</v>
      </c>
      <c r="AK817" s="38">
        <v>0</v>
      </c>
      <c r="AN817" s="38">
        <v>0</v>
      </c>
      <c r="AQ817" s="38">
        <v>0</v>
      </c>
      <c r="AT817" s="38">
        <v>0</v>
      </c>
      <c r="AV817" s="38"/>
    </row>
    <row r="818" spans="1:49" ht="21.75" thickBot="1" x14ac:dyDescent="0.35">
      <c r="A818" s="27"/>
      <c r="B818" s="59" t="s">
        <v>2549</v>
      </c>
      <c r="Y818" s="57"/>
      <c r="Z818" s="57" t="str">
        <f>CONCATENATE(A818,Y818)</f>
        <v/>
      </c>
      <c r="AA818" s="58">
        <f>IF(Z818="xok",1,0)</f>
        <v>0</v>
      </c>
      <c r="AB818" s="58">
        <f>IF(Z818="x",1,0)</f>
        <v>0</v>
      </c>
      <c r="AE818" s="38">
        <v>0</v>
      </c>
      <c r="AH818" s="38">
        <v>0</v>
      </c>
      <c r="AK818" s="38">
        <v>0</v>
      </c>
      <c r="AN818" s="38">
        <v>0</v>
      </c>
      <c r="AQ818" s="38">
        <v>0</v>
      </c>
      <c r="AT818" s="38">
        <v>0</v>
      </c>
      <c r="AV818" s="38"/>
    </row>
    <row r="819" spans="1:49" ht="21.75" thickBot="1" x14ac:dyDescent="0.35">
      <c r="AV819" s="38"/>
    </row>
    <row r="820" spans="1:49" x14ac:dyDescent="0.3">
      <c r="A820" s="54">
        <v>164</v>
      </c>
      <c r="B820" s="55" t="s">
        <v>2550</v>
      </c>
      <c r="V820" s="38" t="s">
        <v>3504</v>
      </c>
      <c r="X820" s="39">
        <v>164</v>
      </c>
      <c r="Y820" s="39" t="s">
        <v>3505</v>
      </c>
      <c r="Z820" s="39" t="s">
        <v>3506</v>
      </c>
      <c r="AA820" s="39" t="s">
        <v>2987</v>
      </c>
      <c r="AB820" s="39" t="s">
        <v>2988</v>
      </c>
      <c r="AE820" s="38" t="s">
        <v>2988</v>
      </c>
      <c r="AH820" s="39" t="s">
        <v>2988</v>
      </c>
      <c r="AK820" s="38" t="s">
        <v>2988</v>
      </c>
      <c r="AN820" s="38" t="s">
        <v>2988</v>
      </c>
      <c r="AQ820" s="38" t="s">
        <v>2988</v>
      </c>
      <c r="AT820" s="38" t="s">
        <v>2988</v>
      </c>
      <c r="AV820" s="38"/>
      <c r="AW820" s="39"/>
    </row>
    <row r="821" spans="1:49" x14ac:dyDescent="0.3">
      <c r="A821" s="26"/>
      <c r="B821" s="56" t="s">
        <v>2479</v>
      </c>
      <c r="Y821" s="57"/>
      <c r="Z821" s="57" t="str">
        <f>CONCATENATE(A821,Y821)</f>
        <v/>
      </c>
      <c r="AA821" s="58">
        <f>IF(Z821="xok",1,0)</f>
        <v>0</v>
      </c>
      <c r="AB821" s="58">
        <f>IF(Z821="x",1,0)</f>
        <v>0</v>
      </c>
      <c r="AE821" s="38">
        <v>0</v>
      </c>
      <c r="AH821" s="38">
        <v>0</v>
      </c>
      <c r="AK821" s="38">
        <v>0</v>
      </c>
      <c r="AN821" s="38">
        <v>0</v>
      </c>
      <c r="AQ821" s="38">
        <v>0</v>
      </c>
      <c r="AT821" s="38">
        <v>0</v>
      </c>
      <c r="AV821" s="38"/>
    </row>
    <row r="822" spans="1:49" x14ac:dyDescent="0.3">
      <c r="A822" s="26"/>
      <c r="B822" s="56" t="s">
        <v>2551</v>
      </c>
      <c r="Y822" s="57"/>
      <c r="Z822" s="57" t="str">
        <f>CONCATENATE(A822,Y822)</f>
        <v/>
      </c>
      <c r="AA822" s="58">
        <f>IF(Z822="xok",1,0)</f>
        <v>0</v>
      </c>
      <c r="AB822" s="58">
        <f>IF(Z822="x",1,0)</f>
        <v>0</v>
      </c>
      <c r="AE822" s="38">
        <v>0</v>
      </c>
      <c r="AH822" s="38">
        <v>0</v>
      </c>
      <c r="AK822" s="38">
        <v>0</v>
      </c>
      <c r="AN822" s="38">
        <v>0</v>
      </c>
      <c r="AQ822" s="38">
        <v>0</v>
      </c>
      <c r="AT822" s="38">
        <v>0</v>
      </c>
      <c r="AV822" s="38"/>
    </row>
    <row r="823" spans="1:49" ht="21.75" thickBot="1" x14ac:dyDescent="0.35">
      <c r="A823" s="27"/>
      <c r="B823" s="59" t="s">
        <v>3476</v>
      </c>
      <c r="Y823" s="57" t="s">
        <v>3571</v>
      </c>
      <c r="Z823" s="57" t="str">
        <f>CONCATENATE(A823,Y823)</f>
        <v>ok</v>
      </c>
      <c r="AA823" s="58">
        <f>IF(Z823="xok",1,0)</f>
        <v>0</v>
      </c>
      <c r="AB823" s="58">
        <f>IF(Z823="x",1,0)</f>
        <v>0</v>
      </c>
      <c r="AE823" s="38">
        <v>0</v>
      </c>
      <c r="AH823" s="38">
        <v>0</v>
      </c>
      <c r="AK823" s="38">
        <v>0</v>
      </c>
      <c r="AN823" s="38">
        <v>0</v>
      </c>
      <c r="AQ823" s="38">
        <v>0</v>
      </c>
      <c r="AT823" s="38">
        <v>0</v>
      </c>
      <c r="AV823" s="38"/>
    </row>
    <row r="824" spans="1:49" ht="21.75" thickBot="1" x14ac:dyDescent="0.35">
      <c r="AV824" s="38"/>
    </row>
    <row r="825" spans="1:49" x14ac:dyDescent="0.3">
      <c r="A825" s="54">
        <v>165</v>
      </c>
      <c r="B825" s="55" t="s">
        <v>2552</v>
      </c>
      <c r="V825" s="38" t="s">
        <v>3504</v>
      </c>
      <c r="X825" s="39">
        <v>165</v>
      </c>
      <c r="Y825" s="39" t="s">
        <v>3505</v>
      </c>
      <c r="Z825" s="39" t="s">
        <v>3506</v>
      </c>
      <c r="AA825" s="39" t="s">
        <v>2987</v>
      </c>
      <c r="AB825" s="39" t="s">
        <v>2988</v>
      </c>
      <c r="AE825" s="38" t="s">
        <v>2988</v>
      </c>
      <c r="AH825" s="39" t="s">
        <v>2988</v>
      </c>
      <c r="AK825" s="38" t="s">
        <v>2988</v>
      </c>
      <c r="AN825" s="38" t="s">
        <v>2988</v>
      </c>
      <c r="AQ825" s="38" t="s">
        <v>2988</v>
      </c>
      <c r="AT825" s="38" t="s">
        <v>2988</v>
      </c>
      <c r="AV825" s="38"/>
      <c r="AW825" s="39"/>
    </row>
    <row r="826" spans="1:49" x14ac:dyDescent="0.3">
      <c r="A826" s="26"/>
      <c r="B826" s="56" t="s">
        <v>2553</v>
      </c>
      <c r="Y826" s="57"/>
      <c r="Z826" s="57" t="str">
        <f>CONCATENATE(A826,Y826)</f>
        <v/>
      </c>
      <c r="AA826" s="58">
        <f>IF(Z826="xok",1,0)</f>
        <v>0</v>
      </c>
      <c r="AB826" s="58">
        <f>IF(Z826="x",1,0)</f>
        <v>0</v>
      </c>
      <c r="AE826" s="60">
        <v>1</v>
      </c>
      <c r="AH826" s="38">
        <v>0</v>
      </c>
      <c r="AK826" s="38">
        <v>0</v>
      </c>
      <c r="AN826" s="38">
        <v>0</v>
      </c>
      <c r="AQ826" s="61">
        <v>0</v>
      </c>
      <c r="AT826" s="38">
        <v>0</v>
      </c>
      <c r="AV826" s="38"/>
    </row>
    <row r="827" spans="1:49" x14ac:dyDescent="0.3">
      <c r="A827" s="26"/>
      <c r="B827" s="56" t="s">
        <v>2554</v>
      </c>
      <c r="Y827" s="57"/>
      <c r="Z827" s="57" t="str">
        <f>CONCATENATE(A827,Y827)</f>
        <v/>
      </c>
      <c r="AA827" s="58">
        <f>IF(Z827="xok",1,0)</f>
        <v>0</v>
      </c>
      <c r="AB827" s="58">
        <f>IF(Z827="x",1,0)</f>
        <v>0</v>
      </c>
      <c r="AE827" s="38">
        <v>0</v>
      </c>
      <c r="AH827" s="38">
        <v>0</v>
      </c>
      <c r="AK827" s="38">
        <v>0</v>
      </c>
      <c r="AN827" s="38">
        <v>0</v>
      </c>
      <c r="AQ827" s="38">
        <v>0</v>
      </c>
      <c r="AT827" s="38">
        <v>0</v>
      </c>
      <c r="AV827" s="38"/>
    </row>
    <row r="828" spans="1:49" ht="21.75" thickBot="1" x14ac:dyDescent="0.35">
      <c r="A828" s="27"/>
      <c r="B828" s="59" t="s">
        <v>2555</v>
      </c>
      <c r="Y828" s="57" t="s">
        <v>3571</v>
      </c>
      <c r="Z828" s="57" t="str">
        <f>CONCATENATE(A828,Y828)</f>
        <v>ok</v>
      </c>
      <c r="AA828" s="58">
        <f>IF(Z828="xok",1,0)</f>
        <v>0</v>
      </c>
      <c r="AB828" s="58">
        <f>IF(Z828="x",1,0)</f>
        <v>0</v>
      </c>
      <c r="AE828" s="38">
        <v>0</v>
      </c>
      <c r="AH828" s="38">
        <v>0</v>
      </c>
      <c r="AK828" s="38">
        <v>0</v>
      </c>
      <c r="AN828" s="38">
        <v>0</v>
      </c>
      <c r="AQ828" s="38">
        <v>0</v>
      </c>
      <c r="AT828" s="38">
        <v>0</v>
      </c>
      <c r="AV828" s="38"/>
    </row>
    <row r="829" spans="1:49" ht="21.75" thickBot="1" x14ac:dyDescent="0.35">
      <c r="AV829" s="38"/>
    </row>
    <row r="830" spans="1:49" x14ac:dyDescent="0.3">
      <c r="A830" s="54">
        <v>166</v>
      </c>
      <c r="B830" s="55" t="s">
        <v>2556</v>
      </c>
      <c r="V830" s="38" t="s">
        <v>3504</v>
      </c>
      <c r="X830" s="39">
        <v>166</v>
      </c>
      <c r="Y830" s="39" t="s">
        <v>3505</v>
      </c>
      <c r="Z830" s="39" t="s">
        <v>3506</v>
      </c>
      <c r="AA830" s="39" t="s">
        <v>2987</v>
      </c>
      <c r="AB830" s="39" t="s">
        <v>2988</v>
      </c>
      <c r="AE830" s="38" t="s">
        <v>2988</v>
      </c>
      <c r="AH830" s="39" t="s">
        <v>2988</v>
      </c>
      <c r="AK830" s="38" t="s">
        <v>2988</v>
      </c>
      <c r="AN830" s="38" t="s">
        <v>2988</v>
      </c>
      <c r="AQ830" s="38" t="s">
        <v>2988</v>
      </c>
      <c r="AT830" s="38" t="s">
        <v>2988</v>
      </c>
      <c r="AV830" s="38"/>
      <c r="AW830" s="39"/>
    </row>
    <row r="831" spans="1:49" x14ac:dyDescent="0.3">
      <c r="A831" s="26"/>
      <c r="B831" s="56" t="s">
        <v>3262</v>
      </c>
      <c r="Y831" s="57"/>
      <c r="Z831" s="57" t="str">
        <f>CONCATENATE(A831,Y831)</f>
        <v/>
      </c>
      <c r="AA831" s="58">
        <f>IF(Z831="xok",1,0)</f>
        <v>0</v>
      </c>
      <c r="AB831" s="58">
        <f>IF(Z831="x",1,0)</f>
        <v>0</v>
      </c>
      <c r="AE831" s="38">
        <v>0</v>
      </c>
      <c r="AH831" s="38">
        <v>0</v>
      </c>
      <c r="AK831" s="38">
        <v>0</v>
      </c>
      <c r="AN831" s="38">
        <v>0</v>
      </c>
      <c r="AQ831" s="38">
        <v>0</v>
      </c>
      <c r="AT831" s="38">
        <v>0</v>
      </c>
      <c r="AV831" s="38"/>
    </row>
    <row r="832" spans="1:49" x14ac:dyDescent="0.3">
      <c r="A832" s="26"/>
      <c r="B832" s="56" t="s">
        <v>3263</v>
      </c>
      <c r="Y832" s="57" t="s">
        <v>3571</v>
      </c>
      <c r="Z832" s="57" t="str">
        <f>CONCATENATE(A832,Y832)</f>
        <v>ok</v>
      </c>
      <c r="AA832" s="58">
        <f>IF(Z832="xok",1,0)</f>
        <v>0</v>
      </c>
      <c r="AB832" s="58">
        <f>IF(Z832="x",1,0)</f>
        <v>0</v>
      </c>
      <c r="AE832" s="38">
        <v>0</v>
      </c>
      <c r="AH832" s="38">
        <v>0</v>
      </c>
      <c r="AK832" s="38">
        <v>0</v>
      </c>
      <c r="AN832" s="38">
        <v>0</v>
      </c>
      <c r="AQ832" s="38">
        <v>0</v>
      </c>
      <c r="AT832" s="38">
        <v>0</v>
      </c>
      <c r="AV832" s="38"/>
    </row>
    <row r="833" spans="1:49" ht="21.75" thickBot="1" x14ac:dyDescent="0.35">
      <c r="A833" s="27"/>
      <c r="B833" s="59" t="s">
        <v>2557</v>
      </c>
      <c r="Y833" s="57"/>
      <c r="Z833" s="57" t="str">
        <f>CONCATENATE(A833,Y833)</f>
        <v/>
      </c>
      <c r="AA833" s="58">
        <f>IF(Z833="xok",1,0)</f>
        <v>0</v>
      </c>
      <c r="AB833" s="58">
        <f>IF(Z833="x",1,0)</f>
        <v>0</v>
      </c>
      <c r="AE833" s="60">
        <v>1</v>
      </c>
      <c r="AH833" s="38">
        <v>0</v>
      </c>
      <c r="AK833" s="38">
        <v>0</v>
      </c>
      <c r="AN833" s="38">
        <v>0</v>
      </c>
      <c r="AQ833" s="38">
        <v>0</v>
      </c>
      <c r="AT833" s="38">
        <v>0</v>
      </c>
      <c r="AV833" s="38"/>
    </row>
    <row r="834" spans="1:49" ht="21.75" thickBot="1" x14ac:dyDescent="0.35">
      <c r="AV834" s="38"/>
    </row>
    <row r="835" spans="1:49" x14ac:dyDescent="0.3">
      <c r="A835" s="54">
        <v>167</v>
      </c>
      <c r="B835" s="55" t="s">
        <v>2558</v>
      </c>
      <c r="V835" s="38" t="s">
        <v>3504</v>
      </c>
      <c r="X835" s="39">
        <v>167</v>
      </c>
      <c r="Y835" s="39" t="s">
        <v>3505</v>
      </c>
      <c r="Z835" s="39" t="s">
        <v>3506</v>
      </c>
      <c r="AA835" s="39" t="s">
        <v>2987</v>
      </c>
      <c r="AB835" s="39" t="s">
        <v>2988</v>
      </c>
      <c r="AE835" s="38" t="s">
        <v>2988</v>
      </c>
      <c r="AH835" s="39" t="s">
        <v>2988</v>
      </c>
      <c r="AK835" s="38" t="s">
        <v>2988</v>
      </c>
      <c r="AN835" s="38" t="s">
        <v>2988</v>
      </c>
      <c r="AQ835" s="38" t="s">
        <v>2988</v>
      </c>
      <c r="AT835" s="38" t="s">
        <v>2988</v>
      </c>
      <c r="AV835" s="38"/>
      <c r="AW835" s="39"/>
    </row>
    <row r="836" spans="1:49" x14ac:dyDescent="0.3">
      <c r="A836" s="26"/>
      <c r="B836" s="56" t="s">
        <v>2559</v>
      </c>
      <c r="Y836" s="57"/>
      <c r="Z836" s="57" t="str">
        <f>CONCATENATE(A836,Y836)</f>
        <v/>
      </c>
      <c r="AA836" s="58">
        <f>IF(Z836="xok",1,0)</f>
        <v>0</v>
      </c>
      <c r="AB836" s="58">
        <f>IF(Z836="x",1,0)</f>
        <v>0</v>
      </c>
      <c r="AE836" s="38">
        <v>0</v>
      </c>
      <c r="AH836" s="38">
        <v>0</v>
      </c>
      <c r="AK836" s="38">
        <v>0</v>
      </c>
      <c r="AN836" s="38">
        <v>0</v>
      </c>
      <c r="AQ836" s="38">
        <v>0</v>
      </c>
      <c r="AT836" s="38">
        <v>0</v>
      </c>
      <c r="AV836" s="38"/>
    </row>
    <row r="837" spans="1:49" x14ac:dyDescent="0.3">
      <c r="A837" s="26"/>
      <c r="B837" s="56" t="s">
        <v>3477</v>
      </c>
      <c r="Y837" s="57" t="s">
        <v>3571</v>
      </c>
      <c r="Z837" s="57" t="str">
        <f>CONCATENATE(A837,Y837)</f>
        <v>ok</v>
      </c>
      <c r="AA837" s="58">
        <f>IF(Z837="xok",1,0)</f>
        <v>0</v>
      </c>
      <c r="AB837" s="58">
        <f>IF(Z837="x",1,0)</f>
        <v>0</v>
      </c>
      <c r="AE837" s="38">
        <v>0</v>
      </c>
      <c r="AH837" s="38">
        <v>0</v>
      </c>
      <c r="AK837" s="38">
        <v>0</v>
      </c>
      <c r="AN837" s="38">
        <v>0</v>
      </c>
      <c r="AQ837" s="38">
        <v>0</v>
      </c>
      <c r="AT837" s="38">
        <v>0</v>
      </c>
      <c r="AV837" s="38"/>
    </row>
    <row r="838" spans="1:49" ht="21.75" thickBot="1" x14ac:dyDescent="0.35">
      <c r="A838" s="27"/>
      <c r="B838" s="59" t="s">
        <v>2560</v>
      </c>
      <c r="Y838" s="57"/>
      <c r="Z838" s="57" t="str">
        <f>CONCATENATE(A838,Y838)</f>
        <v/>
      </c>
      <c r="AA838" s="58">
        <f>IF(Z838="xok",1,0)</f>
        <v>0</v>
      </c>
      <c r="AB838" s="58">
        <f>IF(Z838="x",1,0)</f>
        <v>0</v>
      </c>
      <c r="AE838" s="60">
        <v>1</v>
      </c>
      <c r="AH838" s="38">
        <v>0</v>
      </c>
      <c r="AK838" s="38">
        <v>0</v>
      </c>
      <c r="AN838" s="38">
        <v>0</v>
      </c>
      <c r="AQ838" s="38">
        <v>0</v>
      </c>
      <c r="AT838" s="38">
        <v>0</v>
      </c>
      <c r="AV838" s="38"/>
    </row>
    <row r="839" spans="1:49" ht="21.75" thickBot="1" x14ac:dyDescent="0.35">
      <c r="AV839" s="38"/>
    </row>
    <row r="840" spans="1:49" x14ac:dyDescent="0.3">
      <c r="A840" s="54">
        <v>168</v>
      </c>
      <c r="B840" s="55" t="s">
        <v>2302</v>
      </c>
      <c r="V840" s="38" t="s">
        <v>3504</v>
      </c>
      <c r="X840" s="39">
        <v>168</v>
      </c>
      <c r="Y840" s="39" t="s">
        <v>3505</v>
      </c>
      <c r="Z840" s="39" t="s">
        <v>3506</v>
      </c>
      <c r="AA840" s="39" t="s">
        <v>2987</v>
      </c>
      <c r="AB840" s="39" t="s">
        <v>2988</v>
      </c>
      <c r="AE840" s="38" t="s">
        <v>2988</v>
      </c>
      <c r="AH840" s="39" t="s">
        <v>2988</v>
      </c>
      <c r="AK840" s="38" t="s">
        <v>2988</v>
      </c>
      <c r="AN840" s="38" t="s">
        <v>2988</v>
      </c>
      <c r="AQ840" s="38" t="s">
        <v>2988</v>
      </c>
      <c r="AT840" s="38" t="s">
        <v>2988</v>
      </c>
      <c r="AV840" s="38"/>
      <c r="AW840" s="39"/>
    </row>
    <row r="841" spans="1:49" x14ac:dyDescent="0.3">
      <c r="A841" s="26"/>
      <c r="B841" s="56" t="s">
        <v>2561</v>
      </c>
      <c r="Y841" s="57" t="s">
        <v>3571</v>
      </c>
      <c r="Z841" s="57" t="str">
        <f>CONCATENATE(A841,Y841)</f>
        <v>ok</v>
      </c>
      <c r="AA841" s="58">
        <f>IF(Z841="xok",1,0)</f>
        <v>0</v>
      </c>
      <c r="AB841" s="58">
        <f>IF(Z841="x",1,0)</f>
        <v>0</v>
      </c>
      <c r="AE841" s="38">
        <v>0</v>
      </c>
      <c r="AH841" s="38">
        <v>0</v>
      </c>
      <c r="AK841" s="38">
        <v>0</v>
      </c>
      <c r="AN841" s="38">
        <v>0</v>
      </c>
      <c r="AQ841" s="38">
        <v>0</v>
      </c>
      <c r="AT841" s="38">
        <v>0</v>
      </c>
      <c r="AV841" s="38"/>
    </row>
    <row r="842" spans="1:49" x14ac:dyDescent="0.3">
      <c r="A842" s="26"/>
      <c r="B842" s="56" t="s">
        <v>3476</v>
      </c>
      <c r="Y842" s="57"/>
      <c r="Z842" s="57" t="str">
        <f>CONCATENATE(A842,Y842)</f>
        <v/>
      </c>
      <c r="AA842" s="58">
        <f>IF(Z842="xok",1,0)</f>
        <v>0</v>
      </c>
      <c r="AB842" s="58">
        <f>IF(Z842="x",1,0)</f>
        <v>0</v>
      </c>
      <c r="AE842" s="38">
        <v>0</v>
      </c>
      <c r="AH842" s="38">
        <v>0</v>
      </c>
      <c r="AK842" s="38">
        <v>0</v>
      </c>
      <c r="AN842" s="38">
        <v>0</v>
      </c>
      <c r="AQ842" s="38">
        <v>0</v>
      </c>
      <c r="AT842" s="38">
        <v>0</v>
      </c>
      <c r="AV842" s="38"/>
    </row>
    <row r="843" spans="1:49" ht="21.75" thickBot="1" x14ac:dyDescent="0.35">
      <c r="A843" s="27"/>
      <c r="B843" s="59" t="s">
        <v>2560</v>
      </c>
      <c r="Y843" s="57"/>
      <c r="Z843" s="57" t="str">
        <f>CONCATENATE(A843,Y843)</f>
        <v/>
      </c>
      <c r="AA843" s="58">
        <f>IF(Z843="xok",1,0)</f>
        <v>0</v>
      </c>
      <c r="AB843" s="58">
        <f>IF(Z843="x",1,0)</f>
        <v>0</v>
      </c>
      <c r="AE843" s="60">
        <v>1</v>
      </c>
      <c r="AH843" s="38">
        <v>0</v>
      </c>
      <c r="AK843" s="38">
        <v>0</v>
      </c>
      <c r="AN843" s="38">
        <v>0</v>
      </c>
      <c r="AQ843" s="38">
        <v>0</v>
      </c>
      <c r="AT843" s="38">
        <v>0</v>
      </c>
      <c r="AV843" s="38"/>
    </row>
    <row r="844" spans="1:49" ht="21.75" thickBot="1" x14ac:dyDescent="0.35">
      <c r="AV844" s="38"/>
    </row>
    <row r="845" spans="1:49" x14ac:dyDescent="0.3">
      <c r="A845" s="54">
        <v>169</v>
      </c>
      <c r="B845" s="55" t="s">
        <v>2562</v>
      </c>
      <c r="V845" s="38" t="s">
        <v>3504</v>
      </c>
      <c r="X845" s="39">
        <v>169</v>
      </c>
      <c r="Y845" s="39" t="s">
        <v>3505</v>
      </c>
      <c r="Z845" s="39" t="s">
        <v>3506</v>
      </c>
      <c r="AA845" s="39" t="s">
        <v>2987</v>
      </c>
      <c r="AB845" s="39" t="s">
        <v>2988</v>
      </c>
      <c r="AE845" s="38" t="s">
        <v>2988</v>
      </c>
      <c r="AH845" s="39" t="s">
        <v>2988</v>
      </c>
      <c r="AK845" s="38" t="s">
        <v>2988</v>
      </c>
      <c r="AN845" s="38" t="s">
        <v>2988</v>
      </c>
      <c r="AQ845" s="38" t="s">
        <v>2988</v>
      </c>
      <c r="AT845" s="38" t="s">
        <v>2988</v>
      </c>
      <c r="AV845" s="38"/>
      <c r="AW845" s="39"/>
    </row>
    <row r="846" spans="1:49" x14ac:dyDescent="0.3">
      <c r="A846" s="26"/>
      <c r="B846" s="56" t="s">
        <v>2524</v>
      </c>
      <c r="Y846" s="57"/>
      <c r="Z846" s="57" t="str">
        <f>CONCATENATE(A846,Y846)</f>
        <v/>
      </c>
      <c r="AA846" s="58">
        <f>IF(Z846="xok",1,0)</f>
        <v>0</v>
      </c>
      <c r="AB846" s="58">
        <f>IF(Z846="x",1,0)</f>
        <v>0</v>
      </c>
      <c r="AE846" s="38">
        <v>0</v>
      </c>
      <c r="AH846" s="38">
        <v>0</v>
      </c>
      <c r="AK846" s="38">
        <v>0</v>
      </c>
      <c r="AN846" s="38">
        <v>0</v>
      </c>
      <c r="AQ846" s="38">
        <v>0</v>
      </c>
      <c r="AT846" s="38">
        <v>0</v>
      </c>
      <c r="AV846" s="38"/>
    </row>
    <row r="847" spans="1:49" x14ac:dyDescent="0.3">
      <c r="A847" s="26"/>
      <c r="B847" s="56" t="s">
        <v>2523</v>
      </c>
      <c r="Y847" s="57"/>
      <c r="Z847" s="57" t="str">
        <f>CONCATENATE(A847,Y847)</f>
        <v/>
      </c>
      <c r="AA847" s="58">
        <f>IF(Z847="xok",1,0)</f>
        <v>0</v>
      </c>
      <c r="AB847" s="58">
        <f>IF(Z847="x",1,0)</f>
        <v>0</v>
      </c>
      <c r="AE847" s="38">
        <v>0</v>
      </c>
      <c r="AH847" s="38">
        <v>0</v>
      </c>
      <c r="AK847" s="38">
        <v>0</v>
      </c>
      <c r="AN847" s="38">
        <v>0</v>
      </c>
      <c r="AQ847" s="38">
        <v>0</v>
      </c>
      <c r="AT847" s="38">
        <v>0</v>
      </c>
      <c r="AV847" s="38"/>
    </row>
    <row r="848" spans="1:49" ht="21.75" thickBot="1" x14ac:dyDescent="0.35">
      <c r="A848" s="27"/>
      <c r="B848" s="59" t="s">
        <v>2529</v>
      </c>
      <c r="Y848" s="57" t="s">
        <v>3571</v>
      </c>
      <c r="Z848" s="57" t="str">
        <f>CONCATENATE(A848,Y848)</f>
        <v>ok</v>
      </c>
      <c r="AA848" s="58">
        <f>IF(Z848="xok",1,0)</f>
        <v>0</v>
      </c>
      <c r="AB848" s="58">
        <f>IF(Z848="x",1,0)</f>
        <v>0</v>
      </c>
      <c r="AE848" s="38">
        <v>0</v>
      </c>
      <c r="AH848" s="38">
        <v>0</v>
      </c>
      <c r="AK848" s="38">
        <v>0</v>
      </c>
      <c r="AN848" s="38">
        <v>0</v>
      </c>
      <c r="AQ848" s="38">
        <v>0</v>
      </c>
      <c r="AT848" s="38">
        <v>0</v>
      </c>
      <c r="AV848" s="38"/>
    </row>
    <row r="849" spans="1:49" ht="21.75" thickBot="1" x14ac:dyDescent="0.35">
      <c r="AV849" s="38"/>
    </row>
    <row r="850" spans="1:49" x14ac:dyDescent="0.3">
      <c r="A850" s="54">
        <v>170</v>
      </c>
      <c r="B850" s="55" t="s">
        <v>2563</v>
      </c>
      <c r="V850" s="38" t="s">
        <v>3504</v>
      </c>
      <c r="X850" s="39">
        <v>170</v>
      </c>
      <c r="Y850" s="39" t="s">
        <v>3505</v>
      </c>
      <c r="Z850" s="39" t="s">
        <v>3506</v>
      </c>
      <c r="AA850" s="39" t="s">
        <v>2987</v>
      </c>
      <c r="AB850" s="39" t="s">
        <v>2988</v>
      </c>
      <c r="AE850" s="38" t="s">
        <v>2988</v>
      </c>
      <c r="AH850" s="39" t="s">
        <v>2988</v>
      </c>
      <c r="AK850" s="38" t="s">
        <v>2988</v>
      </c>
      <c r="AN850" s="38" t="s">
        <v>2988</v>
      </c>
      <c r="AQ850" s="38" t="s">
        <v>2988</v>
      </c>
      <c r="AT850" s="38" t="s">
        <v>2988</v>
      </c>
      <c r="AV850" s="38"/>
      <c r="AW850" s="39"/>
    </row>
    <row r="851" spans="1:49" x14ac:dyDescent="0.3">
      <c r="A851" s="26"/>
      <c r="B851" s="56" t="s">
        <v>13927</v>
      </c>
      <c r="Y851" s="57" t="s">
        <v>3571</v>
      </c>
      <c r="Z851" s="57" t="str">
        <f>CONCATENATE(A851,Y851)</f>
        <v>ok</v>
      </c>
      <c r="AA851" s="58">
        <f>IF(Z851="xok",1,0)</f>
        <v>0</v>
      </c>
      <c r="AB851" s="58">
        <f>IF(Z851="x",1,0)</f>
        <v>0</v>
      </c>
      <c r="AE851" s="38">
        <v>0</v>
      </c>
      <c r="AH851" s="38">
        <v>0</v>
      </c>
      <c r="AK851" s="38">
        <v>0</v>
      </c>
      <c r="AN851" s="38">
        <v>0</v>
      </c>
      <c r="AQ851" s="38">
        <v>0</v>
      </c>
      <c r="AT851" s="38">
        <v>0</v>
      </c>
      <c r="AV851" s="38"/>
    </row>
    <row r="852" spans="1:49" x14ac:dyDescent="0.3">
      <c r="A852" s="26"/>
      <c r="B852" s="56" t="s">
        <v>13936</v>
      </c>
      <c r="Y852" s="57"/>
      <c r="Z852" s="57" t="str">
        <f>CONCATENATE(A852,Y852)</f>
        <v/>
      </c>
      <c r="AA852" s="58">
        <f>IF(Z852="xok",1,0)</f>
        <v>0</v>
      </c>
      <c r="AB852" s="58">
        <f>IF(Z852="x",1,0)</f>
        <v>0</v>
      </c>
      <c r="AE852" s="38">
        <v>0</v>
      </c>
      <c r="AH852" s="38">
        <v>0</v>
      </c>
      <c r="AK852" s="38">
        <v>0</v>
      </c>
      <c r="AN852" s="38">
        <v>0</v>
      </c>
      <c r="AQ852" s="38">
        <v>0</v>
      </c>
      <c r="AT852" s="38">
        <v>0</v>
      </c>
      <c r="AV852" s="38"/>
    </row>
    <row r="853" spans="1:49" ht="21.75" thickBot="1" x14ac:dyDescent="0.35">
      <c r="A853" s="27"/>
      <c r="B853" s="59" t="s">
        <v>13937</v>
      </c>
      <c r="Y853" s="57"/>
      <c r="Z853" s="57" t="str">
        <f>CONCATENATE(A853,Y853)</f>
        <v/>
      </c>
      <c r="AA853" s="58">
        <f>IF(Z853="xok",1,0)</f>
        <v>0</v>
      </c>
      <c r="AB853" s="58">
        <f>IF(Z853="x",1,0)</f>
        <v>0</v>
      </c>
      <c r="AE853" s="38">
        <v>0</v>
      </c>
      <c r="AH853" s="38">
        <v>0</v>
      </c>
      <c r="AK853" s="38">
        <v>0</v>
      </c>
      <c r="AN853" s="38">
        <v>0</v>
      </c>
      <c r="AQ853" s="38">
        <v>0</v>
      </c>
      <c r="AT853" s="38">
        <v>0</v>
      </c>
      <c r="AV853" s="38"/>
    </row>
    <row r="854" spans="1:49" ht="21.75" thickBot="1" x14ac:dyDescent="0.35">
      <c r="AV854" s="38"/>
    </row>
    <row r="855" spans="1:49" x14ac:dyDescent="0.3">
      <c r="A855" s="54">
        <v>171</v>
      </c>
      <c r="B855" s="55" t="s">
        <v>2564</v>
      </c>
      <c r="V855" s="38" t="s">
        <v>3504</v>
      </c>
      <c r="X855" s="39">
        <v>171</v>
      </c>
      <c r="Y855" s="39" t="s">
        <v>3505</v>
      </c>
      <c r="Z855" s="39" t="s">
        <v>3506</v>
      </c>
      <c r="AA855" s="39" t="s">
        <v>2987</v>
      </c>
      <c r="AB855" s="39" t="s">
        <v>2988</v>
      </c>
      <c r="AE855" s="38" t="s">
        <v>2988</v>
      </c>
      <c r="AH855" s="39" t="s">
        <v>2988</v>
      </c>
      <c r="AK855" s="38" t="s">
        <v>2988</v>
      </c>
      <c r="AN855" s="38" t="s">
        <v>2988</v>
      </c>
      <c r="AQ855" s="38" t="s">
        <v>2988</v>
      </c>
      <c r="AT855" s="38" t="s">
        <v>2988</v>
      </c>
      <c r="AV855" s="38"/>
      <c r="AW855" s="39"/>
    </row>
    <row r="856" spans="1:49" x14ac:dyDescent="0.3">
      <c r="A856" s="26"/>
      <c r="B856" s="56" t="s">
        <v>2565</v>
      </c>
      <c r="Y856" s="57"/>
      <c r="Z856" s="57" t="str">
        <f>CONCATENATE(A856,Y856)</f>
        <v/>
      </c>
      <c r="AA856" s="58">
        <f>IF(Z856="xok",1,0)</f>
        <v>0</v>
      </c>
      <c r="AB856" s="58">
        <f>IF(Z856="x",1,0)</f>
        <v>0</v>
      </c>
      <c r="AE856" s="38">
        <v>0</v>
      </c>
      <c r="AH856" s="38">
        <v>0</v>
      </c>
      <c r="AK856" s="38">
        <v>0</v>
      </c>
      <c r="AN856" s="38">
        <v>0</v>
      </c>
      <c r="AQ856" s="60">
        <v>1</v>
      </c>
      <c r="AT856" s="38">
        <v>0</v>
      </c>
      <c r="AV856" s="38"/>
    </row>
    <row r="857" spans="1:49" x14ac:dyDescent="0.3">
      <c r="A857" s="26"/>
      <c r="B857" s="56" t="s">
        <v>2566</v>
      </c>
      <c r="Y857" s="57" t="s">
        <v>3571</v>
      </c>
      <c r="Z857" s="57" t="str">
        <f>CONCATENATE(A857,Y857)</f>
        <v>ok</v>
      </c>
      <c r="AA857" s="58">
        <f>IF(Z857="xok",1,0)</f>
        <v>0</v>
      </c>
      <c r="AB857" s="58">
        <f>IF(Z857="x",1,0)</f>
        <v>0</v>
      </c>
      <c r="AE857" s="38">
        <v>0</v>
      </c>
      <c r="AH857" s="38">
        <v>0</v>
      </c>
      <c r="AK857" s="38">
        <v>0</v>
      </c>
      <c r="AN857" s="38">
        <v>0</v>
      </c>
      <c r="AQ857" s="38">
        <v>0</v>
      </c>
      <c r="AT857" s="38">
        <v>0</v>
      </c>
      <c r="AV857" s="38"/>
    </row>
    <row r="858" spans="1:49" ht="21.75" thickBot="1" x14ac:dyDescent="0.35">
      <c r="A858" s="27"/>
      <c r="B858" s="59" t="s">
        <v>2567</v>
      </c>
      <c r="Y858" s="57"/>
      <c r="Z858" s="57" t="str">
        <f>CONCATENATE(A858,Y858)</f>
        <v/>
      </c>
      <c r="AA858" s="58">
        <f>IF(Z858="xok",1,0)</f>
        <v>0</v>
      </c>
      <c r="AB858" s="58">
        <f>IF(Z858="x",1,0)</f>
        <v>0</v>
      </c>
      <c r="AE858" s="38">
        <v>0</v>
      </c>
      <c r="AH858" s="38">
        <v>0</v>
      </c>
      <c r="AK858" s="38">
        <v>0</v>
      </c>
      <c r="AN858" s="38">
        <v>0</v>
      </c>
      <c r="AQ858" s="38">
        <v>0</v>
      </c>
      <c r="AT858" s="38">
        <v>0</v>
      </c>
      <c r="AV858" s="38"/>
    </row>
    <row r="859" spans="1:49" ht="21.75" thickBot="1" x14ac:dyDescent="0.35">
      <c r="AV859" s="38"/>
    </row>
    <row r="860" spans="1:49" x14ac:dyDescent="0.3">
      <c r="A860" s="54">
        <v>172</v>
      </c>
      <c r="B860" s="55" t="s">
        <v>2568</v>
      </c>
      <c r="V860" s="38" t="s">
        <v>3504</v>
      </c>
      <c r="X860" s="39">
        <v>172</v>
      </c>
      <c r="Y860" s="39" t="s">
        <v>3505</v>
      </c>
      <c r="Z860" s="39" t="s">
        <v>3506</v>
      </c>
      <c r="AA860" s="39" t="s">
        <v>2987</v>
      </c>
      <c r="AB860" s="39" t="s">
        <v>2988</v>
      </c>
      <c r="AE860" s="38" t="s">
        <v>2988</v>
      </c>
      <c r="AH860" s="39" t="s">
        <v>2988</v>
      </c>
      <c r="AK860" s="38" t="s">
        <v>2988</v>
      </c>
      <c r="AN860" s="38" t="s">
        <v>2988</v>
      </c>
      <c r="AQ860" s="38" t="s">
        <v>2988</v>
      </c>
      <c r="AT860" s="38" t="s">
        <v>2988</v>
      </c>
      <c r="AV860" s="38"/>
      <c r="AW860" s="39"/>
    </row>
    <row r="861" spans="1:49" x14ac:dyDescent="0.3">
      <c r="A861" s="26"/>
      <c r="B861" s="56" t="s">
        <v>2569</v>
      </c>
      <c r="Y861" s="57" t="s">
        <v>3571</v>
      </c>
      <c r="Z861" s="57" t="str">
        <f>CONCATENATE(A861,Y861)</f>
        <v>ok</v>
      </c>
      <c r="AA861" s="58">
        <f>IF(Z861="xok",1,0)</f>
        <v>0</v>
      </c>
      <c r="AB861" s="58">
        <f>IF(Z861="x",1,0)</f>
        <v>0</v>
      </c>
      <c r="AE861" s="38">
        <v>0</v>
      </c>
      <c r="AH861" s="38">
        <v>0</v>
      </c>
      <c r="AK861" s="38">
        <v>0</v>
      </c>
      <c r="AN861" s="38">
        <v>0</v>
      </c>
      <c r="AQ861" s="38">
        <v>0</v>
      </c>
      <c r="AT861" s="38">
        <v>0</v>
      </c>
      <c r="AV861" s="38"/>
    </row>
    <row r="862" spans="1:49" x14ac:dyDescent="0.3">
      <c r="A862" s="26"/>
      <c r="B862" s="56" t="s">
        <v>2570</v>
      </c>
      <c r="Y862" s="57"/>
      <c r="Z862" s="57" t="str">
        <f>CONCATENATE(A862,Y862)</f>
        <v/>
      </c>
      <c r="AA862" s="58">
        <f>IF(Z862="xok",1,0)</f>
        <v>0</v>
      </c>
      <c r="AB862" s="58">
        <f>IF(Z862="x",1,0)</f>
        <v>0</v>
      </c>
      <c r="AE862" s="38">
        <v>0</v>
      </c>
      <c r="AH862" s="38">
        <v>0</v>
      </c>
      <c r="AK862" s="38">
        <v>0</v>
      </c>
      <c r="AN862" s="38">
        <v>0</v>
      </c>
      <c r="AQ862" s="38">
        <v>0</v>
      </c>
      <c r="AT862" s="38">
        <v>0</v>
      </c>
      <c r="AV862" s="38"/>
    </row>
    <row r="863" spans="1:49" ht="21.75" thickBot="1" x14ac:dyDescent="0.35">
      <c r="A863" s="27"/>
      <c r="B863" s="59" t="s">
        <v>3019</v>
      </c>
      <c r="Y863" s="57"/>
      <c r="Z863" s="57" t="str">
        <f>CONCATENATE(A863,Y863)</f>
        <v/>
      </c>
      <c r="AA863" s="58">
        <f>IF(Z863="xok",1,0)</f>
        <v>0</v>
      </c>
      <c r="AB863" s="58">
        <f>IF(Z863="x",1,0)</f>
        <v>0</v>
      </c>
      <c r="AE863" s="38">
        <v>0</v>
      </c>
      <c r="AH863" s="38">
        <v>0</v>
      </c>
      <c r="AK863" s="38">
        <v>0</v>
      </c>
      <c r="AN863" s="38">
        <v>0</v>
      </c>
      <c r="AQ863" s="38">
        <v>0</v>
      </c>
      <c r="AT863" s="38">
        <v>0</v>
      </c>
      <c r="AV863" s="38"/>
    </row>
    <row r="864" spans="1:49" ht="21.75" thickBot="1" x14ac:dyDescent="0.35">
      <c r="AV864" s="38"/>
    </row>
    <row r="865" spans="1:49" x14ac:dyDescent="0.3">
      <c r="A865" s="54">
        <v>173</v>
      </c>
      <c r="B865" s="55" t="s">
        <v>2571</v>
      </c>
      <c r="V865" s="38" t="s">
        <v>3504</v>
      </c>
      <c r="X865" s="39">
        <v>173</v>
      </c>
      <c r="Y865" s="39" t="s">
        <v>3505</v>
      </c>
      <c r="Z865" s="39" t="s">
        <v>3506</v>
      </c>
      <c r="AA865" s="39" t="s">
        <v>2987</v>
      </c>
      <c r="AB865" s="39" t="s">
        <v>2988</v>
      </c>
      <c r="AE865" s="38" t="s">
        <v>2988</v>
      </c>
      <c r="AH865" s="39" t="s">
        <v>2988</v>
      </c>
      <c r="AK865" s="38" t="s">
        <v>2988</v>
      </c>
      <c r="AN865" s="38" t="s">
        <v>2988</v>
      </c>
      <c r="AQ865" s="38" t="s">
        <v>2988</v>
      </c>
      <c r="AT865" s="38" t="s">
        <v>2988</v>
      </c>
      <c r="AW865" s="39"/>
    </row>
    <row r="866" spans="1:49" x14ac:dyDescent="0.3">
      <c r="A866" s="26"/>
      <c r="B866" s="56" t="s">
        <v>2524</v>
      </c>
      <c r="Y866" s="57" t="s">
        <v>3571</v>
      </c>
      <c r="Z866" s="57" t="str">
        <f>CONCATENATE(A866,Y866)</f>
        <v>ok</v>
      </c>
      <c r="AA866" s="58">
        <f>IF(Z866="xok",1,0)</f>
        <v>0</v>
      </c>
      <c r="AB866" s="58">
        <f>IF(Z866="x",1,0)</f>
        <v>0</v>
      </c>
      <c r="AE866" s="38">
        <v>0</v>
      </c>
      <c r="AH866" s="38">
        <v>0</v>
      </c>
      <c r="AK866" s="38">
        <v>0</v>
      </c>
      <c r="AN866" s="38">
        <v>0</v>
      </c>
      <c r="AQ866" s="38">
        <v>0</v>
      </c>
      <c r="AT866" s="38">
        <v>0</v>
      </c>
    </row>
    <row r="867" spans="1:49" x14ac:dyDescent="0.3">
      <c r="A867" s="26"/>
      <c r="B867" s="56" t="s">
        <v>2523</v>
      </c>
      <c r="Y867" s="57"/>
      <c r="Z867" s="57" t="str">
        <f>CONCATENATE(A867,Y867)</f>
        <v/>
      </c>
      <c r="AA867" s="58">
        <f>IF(Z867="xok",1,0)</f>
        <v>0</v>
      </c>
      <c r="AB867" s="58">
        <f>IF(Z867="x",1,0)</f>
        <v>0</v>
      </c>
      <c r="AE867" s="38">
        <v>0</v>
      </c>
      <c r="AH867" s="38">
        <v>0</v>
      </c>
      <c r="AK867" s="38">
        <v>0</v>
      </c>
      <c r="AN867" s="38">
        <v>0</v>
      </c>
      <c r="AQ867" s="38">
        <v>0</v>
      </c>
      <c r="AT867" s="38">
        <v>0</v>
      </c>
    </row>
    <row r="868" spans="1:49" ht="21.75" thickBot="1" x14ac:dyDescent="0.35">
      <c r="A868" s="27"/>
      <c r="B868" s="59" t="s">
        <v>2529</v>
      </c>
      <c r="Y868" s="57"/>
      <c r="Z868" s="57" t="str">
        <f>CONCATENATE(A868,Y868)</f>
        <v/>
      </c>
      <c r="AA868" s="58">
        <f>IF(Z868="xok",1,0)</f>
        <v>0</v>
      </c>
      <c r="AB868" s="58">
        <f>IF(Z868="x",1,0)</f>
        <v>0</v>
      </c>
      <c r="AE868" s="38">
        <v>0</v>
      </c>
      <c r="AH868" s="38">
        <v>0</v>
      </c>
      <c r="AK868" s="38">
        <v>0</v>
      </c>
      <c r="AN868" s="38">
        <v>0</v>
      </c>
      <c r="AQ868" s="38">
        <v>0</v>
      </c>
      <c r="AT868" s="38">
        <v>0</v>
      </c>
    </row>
    <row r="869" spans="1:49" ht="21.75" thickBot="1" x14ac:dyDescent="0.35">
      <c r="AV869" s="38"/>
    </row>
    <row r="870" spans="1:49" x14ac:dyDescent="0.3">
      <c r="A870" s="54">
        <v>174</v>
      </c>
      <c r="B870" s="55" t="s">
        <v>2572</v>
      </c>
      <c r="V870" s="38" t="s">
        <v>3504</v>
      </c>
      <c r="X870" s="39">
        <v>174</v>
      </c>
      <c r="Y870" s="39" t="s">
        <v>3505</v>
      </c>
      <c r="Z870" s="39" t="s">
        <v>3506</v>
      </c>
      <c r="AA870" s="39" t="s">
        <v>2987</v>
      </c>
      <c r="AB870" s="39" t="s">
        <v>2988</v>
      </c>
      <c r="AE870" s="38" t="s">
        <v>2988</v>
      </c>
      <c r="AH870" s="39" t="s">
        <v>2988</v>
      </c>
      <c r="AK870" s="38" t="s">
        <v>2988</v>
      </c>
      <c r="AN870" s="38" t="s">
        <v>2988</v>
      </c>
      <c r="AQ870" s="38" t="s">
        <v>2988</v>
      </c>
      <c r="AT870" s="38" t="s">
        <v>2988</v>
      </c>
      <c r="AV870" s="38"/>
      <c r="AW870" s="39"/>
    </row>
    <row r="871" spans="1:49" x14ac:dyDescent="0.3">
      <c r="A871" s="26"/>
      <c r="B871" s="56" t="s">
        <v>3520</v>
      </c>
      <c r="Y871" s="57" t="s">
        <v>3571</v>
      </c>
      <c r="Z871" s="57" t="str">
        <f>CONCATENATE(A871,Y871)</f>
        <v>ok</v>
      </c>
      <c r="AA871" s="58">
        <f>IF(Z871="xok",1,0)</f>
        <v>0</v>
      </c>
      <c r="AB871" s="58">
        <f>IF(Z871="x",1,0)</f>
        <v>0</v>
      </c>
      <c r="AE871" s="38">
        <v>0</v>
      </c>
      <c r="AH871" s="38">
        <v>0</v>
      </c>
      <c r="AK871" s="38">
        <v>0</v>
      </c>
      <c r="AN871" s="38">
        <v>0</v>
      </c>
      <c r="AQ871" s="38">
        <v>0</v>
      </c>
      <c r="AT871" s="38">
        <v>0</v>
      </c>
      <c r="AV871" s="38"/>
    </row>
    <row r="872" spans="1:49" x14ac:dyDescent="0.3">
      <c r="A872" s="26"/>
      <c r="B872" s="56" t="s">
        <v>2573</v>
      </c>
      <c r="Y872" s="57"/>
      <c r="Z872" s="57" t="str">
        <f>CONCATENATE(A872,Y872)</f>
        <v/>
      </c>
      <c r="AA872" s="58">
        <f>IF(Z872="xok",1,0)</f>
        <v>0</v>
      </c>
      <c r="AB872" s="58">
        <f>IF(Z872="x",1,0)</f>
        <v>0</v>
      </c>
      <c r="AE872" s="38">
        <v>0</v>
      </c>
      <c r="AH872" s="38">
        <v>0</v>
      </c>
      <c r="AK872" s="38">
        <v>0</v>
      </c>
      <c r="AN872" s="38">
        <v>0</v>
      </c>
      <c r="AQ872" s="38">
        <v>0</v>
      </c>
      <c r="AT872" s="38">
        <v>0</v>
      </c>
      <c r="AV872" s="38"/>
    </row>
    <row r="873" spans="1:49" ht="21.75" thickBot="1" x14ac:dyDescent="0.35">
      <c r="A873" s="27"/>
      <c r="B873" s="59" t="s">
        <v>2574</v>
      </c>
      <c r="Y873" s="57"/>
      <c r="Z873" s="57" t="str">
        <f>CONCATENATE(A873,Y873)</f>
        <v/>
      </c>
      <c r="AA873" s="58">
        <f>IF(Z873="xok",1,0)</f>
        <v>0</v>
      </c>
      <c r="AB873" s="58">
        <f>IF(Z873="x",1,0)</f>
        <v>0</v>
      </c>
      <c r="AE873" s="38">
        <v>0</v>
      </c>
      <c r="AH873" s="38">
        <v>0</v>
      </c>
      <c r="AK873" s="38">
        <v>0</v>
      </c>
      <c r="AN873" s="38">
        <v>0</v>
      </c>
      <c r="AQ873" s="38">
        <v>0</v>
      </c>
      <c r="AT873" s="38">
        <v>0</v>
      </c>
      <c r="AV873" s="38"/>
    </row>
    <row r="874" spans="1:49" ht="21.75" thickBot="1" x14ac:dyDescent="0.35">
      <c r="AV874" s="38"/>
    </row>
    <row r="875" spans="1:49" x14ac:dyDescent="0.3">
      <c r="A875" s="54">
        <v>175</v>
      </c>
      <c r="B875" s="55" t="s">
        <v>3018</v>
      </c>
      <c r="V875" s="38" t="s">
        <v>3504</v>
      </c>
      <c r="X875" s="39">
        <v>175</v>
      </c>
      <c r="Y875" s="39" t="s">
        <v>3505</v>
      </c>
      <c r="Z875" s="39" t="s">
        <v>3506</v>
      </c>
      <c r="AA875" s="39" t="s">
        <v>2987</v>
      </c>
      <c r="AB875" s="39" t="s">
        <v>2988</v>
      </c>
      <c r="AE875" s="38" t="s">
        <v>2988</v>
      </c>
      <c r="AH875" s="39" t="s">
        <v>2988</v>
      </c>
      <c r="AK875" s="38" t="s">
        <v>2988</v>
      </c>
      <c r="AN875" s="38" t="s">
        <v>2988</v>
      </c>
      <c r="AQ875" s="38" t="s">
        <v>2988</v>
      </c>
      <c r="AT875" s="38" t="s">
        <v>2988</v>
      </c>
      <c r="AV875" s="38"/>
      <c r="AW875" s="39"/>
    </row>
    <row r="876" spans="1:49" x14ac:dyDescent="0.3">
      <c r="A876" s="26"/>
      <c r="B876" s="56" t="s">
        <v>2575</v>
      </c>
      <c r="Y876" s="57"/>
      <c r="Z876" s="57" t="str">
        <f>CONCATENATE(A876,Y876)</f>
        <v/>
      </c>
      <c r="AA876" s="58">
        <f>IF(Z876="xok",1,0)</f>
        <v>0</v>
      </c>
      <c r="AB876" s="58">
        <f>IF(Z876="x",1,0)</f>
        <v>0</v>
      </c>
      <c r="AE876" s="38">
        <v>0</v>
      </c>
      <c r="AH876" s="38">
        <v>0</v>
      </c>
      <c r="AK876" s="38">
        <v>0</v>
      </c>
      <c r="AN876" s="38">
        <v>0</v>
      </c>
      <c r="AQ876" s="38">
        <v>0</v>
      </c>
      <c r="AT876" s="38">
        <v>0</v>
      </c>
      <c r="AV876" s="38"/>
    </row>
    <row r="877" spans="1:49" x14ac:dyDescent="0.3">
      <c r="A877" s="26"/>
      <c r="B877" s="56" t="s">
        <v>2576</v>
      </c>
      <c r="Y877" s="57"/>
      <c r="Z877" s="57" t="str">
        <f>CONCATENATE(A877,Y877)</f>
        <v/>
      </c>
      <c r="AA877" s="58">
        <f>IF(Z877="xok",1,0)</f>
        <v>0</v>
      </c>
      <c r="AB877" s="58">
        <f>IF(Z877="x",1,0)</f>
        <v>0</v>
      </c>
      <c r="AE877" s="38">
        <v>0</v>
      </c>
      <c r="AH877" s="38">
        <v>0</v>
      </c>
      <c r="AK877" s="38">
        <v>0</v>
      </c>
      <c r="AN877" s="38">
        <v>0</v>
      </c>
      <c r="AQ877" s="38">
        <v>0</v>
      </c>
      <c r="AT877" s="38">
        <v>0</v>
      </c>
      <c r="AV877" s="38"/>
    </row>
    <row r="878" spans="1:49" ht="21.75" thickBot="1" x14ac:dyDescent="0.35">
      <c r="A878" s="27"/>
      <c r="B878" s="59" t="s">
        <v>2577</v>
      </c>
      <c r="Y878" s="57" t="s">
        <v>3571</v>
      </c>
      <c r="Z878" s="57" t="str">
        <f>CONCATENATE(A878,Y878)</f>
        <v>ok</v>
      </c>
      <c r="AA878" s="58">
        <f>IF(Z878="xok",1,0)</f>
        <v>0</v>
      </c>
      <c r="AB878" s="58">
        <f>IF(Z878="x",1,0)</f>
        <v>0</v>
      </c>
      <c r="AE878" s="38">
        <v>0</v>
      </c>
      <c r="AH878" s="38">
        <v>0</v>
      </c>
      <c r="AK878" s="38">
        <v>0</v>
      </c>
      <c r="AN878" s="38">
        <v>0</v>
      </c>
      <c r="AQ878" s="38">
        <v>0</v>
      </c>
      <c r="AT878" s="38">
        <v>0</v>
      </c>
      <c r="AV878" s="38"/>
    </row>
    <row r="879" spans="1:49" ht="21.75" thickBot="1" x14ac:dyDescent="0.35">
      <c r="AV879" s="38"/>
    </row>
    <row r="880" spans="1:49" x14ac:dyDescent="0.3">
      <c r="A880" s="54">
        <v>176</v>
      </c>
      <c r="B880" s="55" t="s">
        <v>2578</v>
      </c>
      <c r="V880" s="38" t="s">
        <v>3504</v>
      </c>
      <c r="X880" s="39">
        <v>176</v>
      </c>
      <c r="Y880" s="39" t="s">
        <v>3505</v>
      </c>
      <c r="Z880" s="39" t="s">
        <v>3506</v>
      </c>
      <c r="AA880" s="39" t="s">
        <v>2987</v>
      </c>
      <c r="AB880" s="39" t="s">
        <v>2988</v>
      </c>
      <c r="AE880" s="38" t="s">
        <v>2988</v>
      </c>
      <c r="AH880" s="39" t="s">
        <v>2988</v>
      </c>
      <c r="AK880" s="38" t="s">
        <v>2988</v>
      </c>
      <c r="AN880" s="38" t="s">
        <v>2988</v>
      </c>
      <c r="AQ880" s="38" t="s">
        <v>2988</v>
      </c>
      <c r="AT880" s="38" t="s">
        <v>2988</v>
      </c>
      <c r="AV880" s="38"/>
      <c r="AW880" s="39"/>
    </row>
    <row r="881" spans="1:49" x14ac:dyDescent="0.3">
      <c r="A881" s="26"/>
      <c r="B881" s="56" t="s">
        <v>3715</v>
      </c>
      <c r="Y881" s="57"/>
      <c r="Z881" s="57" t="str">
        <f>CONCATENATE(A881,Y881)</f>
        <v/>
      </c>
      <c r="AA881" s="58">
        <f>IF(Z881="xok",1,0)</f>
        <v>0</v>
      </c>
      <c r="AB881" s="58">
        <f>IF(Z881="x",1,0)</f>
        <v>0</v>
      </c>
      <c r="AE881" s="38">
        <v>0</v>
      </c>
      <c r="AH881" s="38">
        <v>0</v>
      </c>
      <c r="AK881" s="38">
        <v>0</v>
      </c>
      <c r="AN881" s="38">
        <v>0</v>
      </c>
      <c r="AQ881" s="38">
        <v>0</v>
      </c>
      <c r="AT881" s="38">
        <v>0</v>
      </c>
      <c r="AV881" s="38"/>
    </row>
    <row r="882" spans="1:49" x14ac:dyDescent="0.3">
      <c r="A882" s="26"/>
      <c r="B882" s="56" t="s">
        <v>3716</v>
      </c>
      <c r="Y882" s="57"/>
      <c r="Z882" s="57" t="str">
        <f>CONCATENATE(A882,Y882)</f>
        <v/>
      </c>
      <c r="AA882" s="58">
        <f>IF(Z882="xok",1,0)</f>
        <v>0</v>
      </c>
      <c r="AB882" s="58">
        <f>IF(Z882="x",1,0)</f>
        <v>0</v>
      </c>
      <c r="AE882" s="38">
        <v>0</v>
      </c>
      <c r="AH882" s="38">
        <v>0</v>
      </c>
      <c r="AK882" s="38">
        <v>0</v>
      </c>
      <c r="AN882" s="38">
        <v>0</v>
      </c>
      <c r="AQ882" s="38">
        <v>0</v>
      </c>
      <c r="AT882" s="38">
        <v>0</v>
      </c>
      <c r="AV882" s="38"/>
    </row>
    <row r="883" spans="1:49" ht="21.75" thickBot="1" x14ac:dyDescent="0.35">
      <c r="A883" s="27"/>
      <c r="B883" s="59" t="s">
        <v>3717</v>
      </c>
      <c r="Y883" s="57" t="s">
        <v>3571</v>
      </c>
      <c r="Z883" s="57" t="str">
        <f>CONCATENATE(A883,Y883)</f>
        <v>ok</v>
      </c>
      <c r="AA883" s="58">
        <f>IF(Z883="xok",1,0)</f>
        <v>0</v>
      </c>
      <c r="AB883" s="58">
        <f>IF(Z883="x",1,0)</f>
        <v>0</v>
      </c>
      <c r="AE883" s="38">
        <v>0</v>
      </c>
      <c r="AH883" s="38">
        <v>0</v>
      </c>
      <c r="AK883" s="38">
        <v>0</v>
      </c>
      <c r="AN883" s="38">
        <v>0</v>
      </c>
      <c r="AQ883" s="38">
        <v>0</v>
      </c>
      <c r="AT883" s="38">
        <v>0</v>
      </c>
      <c r="AV883" s="38"/>
    </row>
    <row r="884" spans="1:49" ht="21.75" thickBot="1" x14ac:dyDescent="0.35">
      <c r="AV884" s="38"/>
    </row>
    <row r="885" spans="1:49" x14ac:dyDescent="0.3">
      <c r="A885" s="54">
        <v>177</v>
      </c>
      <c r="B885" s="55" t="s">
        <v>2579</v>
      </c>
      <c r="V885" s="38" t="s">
        <v>3504</v>
      </c>
      <c r="X885" s="39">
        <v>177</v>
      </c>
      <c r="Y885" s="39" t="s">
        <v>3505</v>
      </c>
      <c r="Z885" s="39" t="s">
        <v>3506</v>
      </c>
      <c r="AA885" s="39" t="s">
        <v>2987</v>
      </c>
      <c r="AB885" s="39" t="s">
        <v>2988</v>
      </c>
      <c r="AE885" s="38" t="s">
        <v>2988</v>
      </c>
      <c r="AH885" s="39" t="s">
        <v>2988</v>
      </c>
      <c r="AK885" s="38" t="s">
        <v>2988</v>
      </c>
      <c r="AN885" s="38" t="s">
        <v>2988</v>
      </c>
      <c r="AQ885" s="38" t="s">
        <v>2988</v>
      </c>
      <c r="AT885" s="38" t="s">
        <v>2988</v>
      </c>
      <c r="AV885" s="38"/>
      <c r="AW885" s="39"/>
    </row>
    <row r="886" spans="1:49" x14ac:dyDescent="0.3">
      <c r="A886" s="26"/>
      <c r="B886" s="56" t="s">
        <v>2580</v>
      </c>
      <c r="Y886" s="57"/>
      <c r="Z886" s="57" t="str">
        <f>CONCATENATE(A886,Y886)</f>
        <v/>
      </c>
      <c r="AA886" s="58">
        <f>IF(Z886="xok",1,0)</f>
        <v>0</v>
      </c>
      <c r="AB886" s="58">
        <f>IF(Z886="x",1,0)</f>
        <v>0</v>
      </c>
      <c r="AE886" s="38">
        <v>0</v>
      </c>
      <c r="AH886" s="38">
        <v>0</v>
      </c>
      <c r="AK886" s="38">
        <v>0</v>
      </c>
      <c r="AN886" s="38">
        <v>0</v>
      </c>
      <c r="AQ886" s="38">
        <v>0</v>
      </c>
      <c r="AT886" s="38">
        <v>0</v>
      </c>
      <c r="AV886" s="38"/>
    </row>
    <row r="887" spans="1:49" x14ac:dyDescent="0.3">
      <c r="A887" s="26"/>
      <c r="B887" s="56" t="s">
        <v>3262</v>
      </c>
      <c r="Y887" s="57"/>
      <c r="Z887" s="57" t="str">
        <f>CONCATENATE(A887,Y887)</f>
        <v/>
      </c>
      <c r="AA887" s="58">
        <f>IF(Z887="xok",1,0)</f>
        <v>0</v>
      </c>
      <c r="AB887" s="58">
        <f>IF(Z887="x",1,0)</f>
        <v>0</v>
      </c>
      <c r="AE887" s="38">
        <v>0</v>
      </c>
      <c r="AH887" s="38">
        <v>0</v>
      </c>
      <c r="AK887" s="38">
        <v>0</v>
      </c>
      <c r="AN887" s="38">
        <v>0</v>
      </c>
      <c r="AQ887" s="38">
        <v>0</v>
      </c>
      <c r="AT887" s="38">
        <v>0</v>
      </c>
      <c r="AV887" s="38"/>
    </row>
    <row r="888" spans="1:49" ht="21.75" thickBot="1" x14ac:dyDescent="0.35">
      <c r="A888" s="27"/>
      <c r="B888" s="59" t="s">
        <v>3544</v>
      </c>
      <c r="Y888" s="57" t="s">
        <v>3571</v>
      </c>
      <c r="Z888" s="57" t="str">
        <f>CONCATENATE(A888,Y888)</f>
        <v>ok</v>
      </c>
      <c r="AA888" s="58">
        <f>IF(Z888="xok",1,0)</f>
        <v>0</v>
      </c>
      <c r="AB888" s="58">
        <f>IF(Z888="x",1,0)</f>
        <v>0</v>
      </c>
      <c r="AE888" s="38">
        <v>0</v>
      </c>
      <c r="AH888" s="38">
        <v>0</v>
      </c>
      <c r="AK888" s="38">
        <v>0</v>
      </c>
      <c r="AN888" s="38">
        <v>0</v>
      </c>
      <c r="AQ888" s="38">
        <v>0</v>
      </c>
      <c r="AT888" s="38">
        <v>0</v>
      </c>
      <c r="AV888" s="38"/>
    </row>
    <row r="889" spans="1:49" ht="21.75" thickBot="1" x14ac:dyDescent="0.35">
      <c r="AV889" s="38"/>
    </row>
    <row r="890" spans="1:49" x14ac:dyDescent="0.3">
      <c r="A890" s="54">
        <v>178</v>
      </c>
      <c r="B890" s="55" t="s">
        <v>2581</v>
      </c>
      <c r="V890" s="38" t="s">
        <v>3504</v>
      </c>
      <c r="X890" s="39">
        <v>178</v>
      </c>
      <c r="Y890" s="39" t="s">
        <v>3505</v>
      </c>
      <c r="Z890" s="39" t="s">
        <v>3506</v>
      </c>
      <c r="AA890" s="39" t="s">
        <v>2987</v>
      </c>
      <c r="AB890" s="39" t="s">
        <v>2988</v>
      </c>
      <c r="AE890" s="38" t="s">
        <v>2988</v>
      </c>
      <c r="AH890" s="39" t="s">
        <v>2988</v>
      </c>
      <c r="AK890" s="38" t="s">
        <v>2988</v>
      </c>
      <c r="AN890" s="38" t="s">
        <v>2988</v>
      </c>
      <c r="AQ890" s="38" t="s">
        <v>2988</v>
      </c>
      <c r="AT890" s="38" t="s">
        <v>2988</v>
      </c>
      <c r="AV890" s="38"/>
      <c r="AW890" s="39"/>
    </row>
    <row r="891" spans="1:49" x14ac:dyDescent="0.3">
      <c r="A891" s="26"/>
      <c r="B891" s="56" t="s">
        <v>2582</v>
      </c>
      <c r="Y891" s="57"/>
      <c r="Z891" s="57" t="str">
        <f>CONCATENATE(A891,Y891)</f>
        <v/>
      </c>
      <c r="AA891" s="58">
        <f>IF(Z891="xok",1,0)</f>
        <v>0</v>
      </c>
      <c r="AB891" s="58">
        <f>IF(Z891="x",1,0)</f>
        <v>0</v>
      </c>
      <c r="AE891" s="38">
        <v>0</v>
      </c>
      <c r="AH891" s="38">
        <v>0</v>
      </c>
      <c r="AK891" s="38">
        <v>0</v>
      </c>
      <c r="AN891" s="38">
        <v>0</v>
      </c>
      <c r="AQ891" s="38">
        <v>0</v>
      </c>
      <c r="AT891" s="38">
        <v>0</v>
      </c>
      <c r="AV891" s="38"/>
    </row>
    <row r="892" spans="1:49" x14ac:dyDescent="0.3">
      <c r="A892" s="26"/>
      <c r="B892" s="56" t="s">
        <v>2583</v>
      </c>
      <c r="Y892" s="57"/>
      <c r="Z892" s="57" t="str">
        <f>CONCATENATE(A892,Y892)</f>
        <v/>
      </c>
      <c r="AA892" s="58">
        <f>IF(Z892="xok",1,0)</f>
        <v>0</v>
      </c>
      <c r="AB892" s="58">
        <f>IF(Z892="x",1,0)</f>
        <v>0</v>
      </c>
      <c r="AE892" s="38">
        <v>0</v>
      </c>
      <c r="AH892" s="38">
        <v>0</v>
      </c>
      <c r="AK892" s="38">
        <v>0</v>
      </c>
      <c r="AN892" s="38">
        <v>0</v>
      </c>
      <c r="AQ892" s="38">
        <v>0</v>
      </c>
      <c r="AT892" s="38">
        <v>0</v>
      </c>
      <c r="AV892" s="38"/>
    </row>
    <row r="893" spans="1:49" ht="21.75" thickBot="1" x14ac:dyDescent="0.35">
      <c r="A893" s="27"/>
      <c r="B893" s="59" t="s">
        <v>2584</v>
      </c>
      <c r="Y893" s="57" t="s">
        <v>3571</v>
      </c>
      <c r="Z893" s="57" t="str">
        <f>CONCATENATE(A893,Y893)</f>
        <v>ok</v>
      </c>
      <c r="AA893" s="58">
        <f>IF(Z893="xok",1,0)</f>
        <v>0</v>
      </c>
      <c r="AB893" s="58">
        <f>IF(Z893="x",1,0)</f>
        <v>0</v>
      </c>
      <c r="AE893" s="38">
        <v>0</v>
      </c>
      <c r="AH893" s="38">
        <v>0</v>
      </c>
      <c r="AK893" s="38">
        <v>0</v>
      </c>
      <c r="AN893" s="38">
        <v>0</v>
      </c>
      <c r="AQ893" s="38">
        <v>0</v>
      </c>
      <c r="AT893" s="38">
        <v>0</v>
      </c>
      <c r="AV893" s="38"/>
    </row>
    <row r="894" spans="1:49" ht="21.75" thickBot="1" x14ac:dyDescent="0.35">
      <c r="AV894" s="38"/>
    </row>
    <row r="895" spans="1:49" x14ac:dyDescent="0.3">
      <c r="A895" s="54">
        <v>179</v>
      </c>
      <c r="B895" s="55" t="s">
        <v>2585</v>
      </c>
      <c r="V895" s="38" t="s">
        <v>3504</v>
      </c>
      <c r="X895" s="39">
        <v>179</v>
      </c>
      <c r="Y895" s="39" t="s">
        <v>3505</v>
      </c>
      <c r="Z895" s="39" t="s">
        <v>3506</v>
      </c>
      <c r="AA895" s="39" t="s">
        <v>2987</v>
      </c>
      <c r="AB895" s="39" t="s">
        <v>2988</v>
      </c>
      <c r="AE895" s="38" t="s">
        <v>2988</v>
      </c>
      <c r="AH895" s="39" t="s">
        <v>2988</v>
      </c>
      <c r="AK895" s="38" t="s">
        <v>2988</v>
      </c>
      <c r="AN895" s="38" t="s">
        <v>2988</v>
      </c>
      <c r="AQ895" s="38" t="s">
        <v>2988</v>
      </c>
      <c r="AT895" s="38" t="s">
        <v>2988</v>
      </c>
      <c r="AV895" s="38"/>
      <c r="AW895" s="39"/>
    </row>
    <row r="896" spans="1:49" x14ac:dyDescent="0.3">
      <c r="A896" s="26"/>
      <c r="B896" s="56" t="s">
        <v>2324</v>
      </c>
      <c r="Y896" s="57"/>
      <c r="Z896" s="57" t="str">
        <f>CONCATENATE(A896,Y896)</f>
        <v/>
      </c>
      <c r="AA896" s="58">
        <f>IF(Z896="xok",1,0)</f>
        <v>0</v>
      </c>
      <c r="AB896" s="58">
        <f>IF(Z896="x",1,0)</f>
        <v>0</v>
      </c>
      <c r="AE896" s="38">
        <v>0</v>
      </c>
      <c r="AH896" s="38">
        <v>0</v>
      </c>
      <c r="AK896" s="38">
        <v>0</v>
      </c>
      <c r="AN896" s="38">
        <v>0</v>
      </c>
      <c r="AQ896" s="38">
        <v>0</v>
      </c>
      <c r="AT896" s="38">
        <v>0</v>
      </c>
      <c r="AV896" s="38"/>
    </row>
    <row r="897" spans="1:49" x14ac:dyDescent="0.3">
      <c r="A897" s="26"/>
      <c r="B897" s="56" t="s">
        <v>2586</v>
      </c>
      <c r="Y897" s="57" t="s">
        <v>3571</v>
      </c>
      <c r="Z897" s="57" t="str">
        <f>CONCATENATE(A897,Y897)</f>
        <v>ok</v>
      </c>
      <c r="AA897" s="58">
        <f>IF(Z897="xok",1,0)</f>
        <v>0</v>
      </c>
      <c r="AB897" s="58">
        <f>IF(Z897="x",1,0)</f>
        <v>0</v>
      </c>
      <c r="AE897" s="38">
        <v>0</v>
      </c>
      <c r="AH897" s="38">
        <v>0</v>
      </c>
      <c r="AK897" s="38">
        <v>0</v>
      </c>
      <c r="AN897" s="38">
        <v>0</v>
      </c>
      <c r="AQ897" s="38">
        <v>0</v>
      </c>
      <c r="AT897" s="38">
        <v>0</v>
      </c>
      <c r="AV897" s="38"/>
    </row>
    <row r="898" spans="1:49" ht="21.75" thickBot="1" x14ac:dyDescent="0.35">
      <c r="A898" s="27"/>
      <c r="B898" s="59" t="s">
        <v>2587</v>
      </c>
      <c r="Y898" s="57"/>
      <c r="Z898" s="57" t="str">
        <f>CONCATENATE(A898,Y898)</f>
        <v/>
      </c>
      <c r="AA898" s="58">
        <f>IF(Z898="xok",1,0)</f>
        <v>0</v>
      </c>
      <c r="AB898" s="58">
        <f>IF(Z898="x",1,0)</f>
        <v>0</v>
      </c>
      <c r="AE898" s="38">
        <v>0</v>
      </c>
      <c r="AH898" s="38">
        <v>0</v>
      </c>
      <c r="AK898" s="38">
        <v>0</v>
      </c>
      <c r="AN898" s="38">
        <v>0</v>
      </c>
      <c r="AQ898" s="38">
        <v>0</v>
      </c>
      <c r="AT898" s="38">
        <v>0</v>
      </c>
      <c r="AV898" s="38"/>
    </row>
    <row r="899" spans="1:49" ht="21.75" thickBot="1" x14ac:dyDescent="0.35">
      <c r="AV899" s="38"/>
    </row>
    <row r="900" spans="1:49" x14ac:dyDescent="0.3">
      <c r="A900" s="54">
        <v>180</v>
      </c>
      <c r="B900" s="55" t="s">
        <v>2588</v>
      </c>
      <c r="V900" s="38" t="s">
        <v>3504</v>
      </c>
      <c r="X900" s="39">
        <v>180</v>
      </c>
      <c r="Y900" s="39" t="s">
        <v>3505</v>
      </c>
      <c r="Z900" s="39" t="s">
        <v>3506</v>
      </c>
      <c r="AA900" s="39" t="s">
        <v>2987</v>
      </c>
      <c r="AB900" s="39" t="s">
        <v>2988</v>
      </c>
      <c r="AE900" s="38" t="s">
        <v>2988</v>
      </c>
      <c r="AH900" s="39" t="s">
        <v>2988</v>
      </c>
      <c r="AK900" s="38" t="s">
        <v>2988</v>
      </c>
      <c r="AN900" s="38" t="s">
        <v>2988</v>
      </c>
      <c r="AQ900" s="38" t="s">
        <v>2988</v>
      </c>
      <c r="AT900" s="38" t="s">
        <v>2988</v>
      </c>
      <c r="AW900" s="39"/>
    </row>
    <row r="901" spans="1:49" x14ac:dyDescent="0.3">
      <c r="A901" s="26"/>
      <c r="B901" s="56" t="s">
        <v>2589</v>
      </c>
      <c r="Y901" s="57"/>
      <c r="Z901" s="57" t="str">
        <f>CONCATENATE(A901,Y901)</f>
        <v/>
      </c>
      <c r="AA901" s="58">
        <f>IF(Z901="xok",1,0)</f>
        <v>0</v>
      </c>
      <c r="AB901" s="58">
        <f>IF(Z901="x",1,0)</f>
        <v>0</v>
      </c>
      <c r="AE901" s="38">
        <v>0</v>
      </c>
      <c r="AH901" s="38">
        <v>0</v>
      </c>
      <c r="AK901" s="38">
        <v>0</v>
      </c>
      <c r="AN901" s="38">
        <v>0</v>
      </c>
      <c r="AQ901" s="38">
        <v>0</v>
      </c>
      <c r="AT901" s="38">
        <v>0</v>
      </c>
    </row>
    <row r="902" spans="1:49" x14ac:dyDescent="0.3">
      <c r="A902" s="26"/>
      <c r="B902" s="56" t="s">
        <v>2590</v>
      </c>
      <c r="Y902" s="57"/>
      <c r="Z902" s="57" t="str">
        <f>CONCATENATE(A902,Y902)</f>
        <v/>
      </c>
      <c r="AA902" s="58">
        <f>IF(Z902="xok",1,0)</f>
        <v>0</v>
      </c>
      <c r="AB902" s="58">
        <f>IF(Z902="x",1,0)</f>
        <v>0</v>
      </c>
      <c r="AE902" s="38">
        <v>0</v>
      </c>
      <c r="AH902" s="38">
        <v>0</v>
      </c>
      <c r="AK902" s="38">
        <v>0</v>
      </c>
      <c r="AN902" s="38">
        <v>0</v>
      </c>
      <c r="AQ902" s="61">
        <v>0</v>
      </c>
      <c r="AT902" s="38">
        <v>0</v>
      </c>
    </row>
    <row r="903" spans="1:49" ht="21.75" thickBot="1" x14ac:dyDescent="0.35">
      <c r="A903" s="27"/>
      <c r="B903" s="59" t="s">
        <v>2591</v>
      </c>
      <c r="Y903" s="57" t="s">
        <v>3571</v>
      </c>
      <c r="Z903" s="57" t="str">
        <f>CONCATENATE(A903,Y903)</f>
        <v>ok</v>
      </c>
      <c r="AA903" s="58">
        <f>IF(Z903="xok",1,0)</f>
        <v>0</v>
      </c>
      <c r="AB903" s="58">
        <f>IF(Z903="x",1,0)</f>
        <v>0</v>
      </c>
      <c r="AE903" s="38">
        <v>0</v>
      </c>
      <c r="AH903" s="38">
        <v>0</v>
      </c>
      <c r="AK903" s="38">
        <v>0</v>
      </c>
      <c r="AN903" s="38">
        <v>0</v>
      </c>
      <c r="AQ903" s="38">
        <v>0</v>
      </c>
      <c r="AT903" s="38">
        <v>0</v>
      </c>
    </row>
    <row r="904" spans="1:49" ht="21.75" thickBot="1" x14ac:dyDescent="0.35">
      <c r="AV904" s="38"/>
    </row>
    <row r="905" spans="1:49" x14ac:dyDescent="0.3">
      <c r="A905" s="54">
        <v>181</v>
      </c>
      <c r="B905" s="55" t="s">
        <v>2592</v>
      </c>
      <c r="V905" s="38" t="s">
        <v>3504</v>
      </c>
      <c r="X905" s="39">
        <v>181</v>
      </c>
      <c r="Y905" s="39" t="s">
        <v>3505</v>
      </c>
      <c r="Z905" s="39" t="s">
        <v>3506</v>
      </c>
      <c r="AA905" s="39" t="s">
        <v>2987</v>
      </c>
      <c r="AB905" s="39" t="s">
        <v>2988</v>
      </c>
      <c r="AE905" s="38" t="s">
        <v>2988</v>
      </c>
      <c r="AH905" s="39" t="s">
        <v>2988</v>
      </c>
      <c r="AK905" s="38" t="s">
        <v>2988</v>
      </c>
      <c r="AN905" s="38" t="s">
        <v>2988</v>
      </c>
      <c r="AQ905" s="38" t="s">
        <v>2988</v>
      </c>
      <c r="AT905" s="38" t="s">
        <v>2988</v>
      </c>
      <c r="AV905" s="38"/>
      <c r="AW905" s="39"/>
    </row>
    <row r="906" spans="1:49" x14ac:dyDescent="0.3">
      <c r="A906" s="26"/>
      <c r="B906" s="56" t="s">
        <v>3262</v>
      </c>
      <c r="Y906" s="57"/>
      <c r="Z906" s="57" t="str">
        <f>CONCATENATE(A906,Y906)</f>
        <v/>
      </c>
      <c r="AA906" s="58">
        <f>IF(Z906="xok",1,0)</f>
        <v>0</v>
      </c>
      <c r="AB906" s="58">
        <f>IF(Z906="x",1,0)</f>
        <v>0</v>
      </c>
      <c r="AE906" s="38">
        <v>0</v>
      </c>
      <c r="AH906" s="38">
        <v>0</v>
      </c>
      <c r="AK906" s="38">
        <v>0</v>
      </c>
      <c r="AN906" s="38">
        <v>0</v>
      </c>
      <c r="AQ906" s="38">
        <v>0</v>
      </c>
      <c r="AT906" s="38">
        <v>0</v>
      </c>
      <c r="AV906" s="38"/>
    </row>
    <row r="907" spans="1:49" x14ac:dyDescent="0.3">
      <c r="A907" s="26"/>
      <c r="B907" s="56" t="s">
        <v>3263</v>
      </c>
      <c r="Y907" s="57" t="s">
        <v>3571</v>
      </c>
      <c r="Z907" s="57" t="str">
        <f>CONCATENATE(A907,Y907)</f>
        <v>ok</v>
      </c>
      <c r="AA907" s="58">
        <f>IF(Z907="xok",1,0)</f>
        <v>0</v>
      </c>
      <c r="AB907" s="58">
        <f>IF(Z907="x",1,0)</f>
        <v>0</v>
      </c>
      <c r="AE907" s="38">
        <v>0</v>
      </c>
      <c r="AH907" s="38">
        <v>0</v>
      </c>
      <c r="AK907" s="38">
        <v>0</v>
      </c>
      <c r="AN907" s="38">
        <v>0</v>
      </c>
      <c r="AQ907" s="38">
        <v>0</v>
      </c>
      <c r="AT907" s="38">
        <v>0</v>
      </c>
      <c r="AV907" s="38"/>
    </row>
    <row r="908" spans="1:49" ht="21.75" thickBot="1" x14ac:dyDescent="0.35">
      <c r="A908" s="27"/>
      <c r="B908" s="59" t="s">
        <v>2593</v>
      </c>
      <c r="Y908" s="57"/>
      <c r="Z908" s="57" t="str">
        <f>CONCATENATE(A908,Y908)</f>
        <v/>
      </c>
      <c r="AA908" s="58">
        <f>IF(Z908="xok",1,0)</f>
        <v>0</v>
      </c>
      <c r="AB908" s="58">
        <f>IF(Z908="x",1,0)</f>
        <v>0</v>
      </c>
      <c r="AE908" s="38">
        <v>0</v>
      </c>
      <c r="AH908" s="38">
        <v>0</v>
      </c>
      <c r="AK908" s="38">
        <v>0</v>
      </c>
      <c r="AN908" s="38">
        <v>0</v>
      </c>
      <c r="AQ908" s="38">
        <v>0</v>
      </c>
      <c r="AT908" s="38">
        <v>0</v>
      </c>
      <c r="AV908" s="38"/>
    </row>
    <row r="909" spans="1:49" ht="21.75" thickBot="1" x14ac:dyDescent="0.35">
      <c r="AV909" s="38"/>
    </row>
    <row r="910" spans="1:49" x14ac:dyDescent="0.3">
      <c r="A910" s="54">
        <v>182</v>
      </c>
      <c r="B910" s="55" t="s">
        <v>2301</v>
      </c>
      <c r="V910" s="38" t="s">
        <v>3504</v>
      </c>
      <c r="X910" s="39">
        <v>182</v>
      </c>
      <c r="Y910" s="39" t="s">
        <v>3505</v>
      </c>
      <c r="Z910" s="39" t="s">
        <v>3506</v>
      </c>
      <c r="AA910" s="39" t="s">
        <v>2987</v>
      </c>
      <c r="AB910" s="39" t="s">
        <v>2988</v>
      </c>
      <c r="AE910" s="38" t="s">
        <v>2988</v>
      </c>
      <c r="AH910" s="39" t="s">
        <v>2988</v>
      </c>
      <c r="AK910" s="38" t="s">
        <v>2988</v>
      </c>
      <c r="AN910" s="38" t="s">
        <v>2988</v>
      </c>
      <c r="AQ910" s="38" t="s">
        <v>2988</v>
      </c>
      <c r="AT910" s="38" t="s">
        <v>2988</v>
      </c>
      <c r="AW910" s="39"/>
    </row>
    <row r="911" spans="1:49" x14ac:dyDescent="0.3">
      <c r="A911" s="26"/>
      <c r="B911" s="56" t="s">
        <v>2509</v>
      </c>
      <c r="Y911" s="57"/>
      <c r="Z911" s="57" t="str">
        <f>CONCATENATE(A911,Y911)</f>
        <v/>
      </c>
      <c r="AA911" s="58">
        <f>IF(Z911="xok",1,0)</f>
        <v>0</v>
      </c>
      <c r="AB911" s="58">
        <f>IF(Z911="x",1,0)</f>
        <v>0</v>
      </c>
      <c r="AE911" s="60">
        <v>1</v>
      </c>
      <c r="AH911" s="60">
        <v>1</v>
      </c>
      <c r="AK911" s="38">
        <v>0</v>
      </c>
      <c r="AN911" s="38">
        <v>0</v>
      </c>
      <c r="AQ911" s="38">
        <v>0</v>
      </c>
      <c r="AT911" s="38">
        <v>0</v>
      </c>
    </row>
    <row r="912" spans="1:49" x14ac:dyDescent="0.3">
      <c r="A912" s="26"/>
      <c r="B912" s="56" t="s">
        <v>2508</v>
      </c>
      <c r="Y912" s="57"/>
      <c r="Z912" s="57" t="str">
        <f>CONCATENATE(A912,Y912)</f>
        <v/>
      </c>
      <c r="AA912" s="58">
        <f>IF(Z912="xok",1,0)</f>
        <v>0</v>
      </c>
      <c r="AB912" s="58">
        <f>IF(Z912="x",1,0)</f>
        <v>0</v>
      </c>
      <c r="AE912" s="38">
        <v>0</v>
      </c>
      <c r="AH912" s="38">
        <v>0</v>
      </c>
      <c r="AK912" s="38">
        <v>0</v>
      </c>
      <c r="AN912" s="38">
        <v>0</v>
      </c>
      <c r="AQ912" s="38">
        <v>0</v>
      </c>
      <c r="AT912" s="38">
        <v>0</v>
      </c>
    </row>
    <row r="913" spans="1:49" ht="21.75" thickBot="1" x14ac:dyDescent="0.35">
      <c r="A913" s="27"/>
      <c r="B913" s="59" t="s">
        <v>2510</v>
      </c>
      <c r="Y913" s="57" t="s">
        <v>3571</v>
      </c>
      <c r="Z913" s="57" t="str">
        <f>CONCATENATE(A913,Y913)</f>
        <v>ok</v>
      </c>
      <c r="AA913" s="58">
        <f>IF(Z913="xok",1,0)</f>
        <v>0</v>
      </c>
      <c r="AB913" s="58">
        <f>IF(Z913="x",1,0)</f>
        <v>0</v>
      </c>
      <c r="AE913" s="38">
        <v>0</v>
      </c>
      <c r="AH913" s="38">
        <v>0</v>
      </c>
      <c r="AK913" s="38">
        <v>0</v>
      </c>
      <c r="AN913" s="38">
        <v>0</v>
      </c>
      <c r="AQ913" s="38">
        <v>0</v>
      </c>
      <c r="AT913" s="38">
        <v>0</v>
      </c>
    </row>
    <row r="914" spans="1:49" ht="21.75" thickBot="1" x14ac:dyDescent="0.35">
      <c r="AV914" s="38"/>
    </row>
    <row r="915" spans="1:49" x14ac:dyDescent="0.3">
      <c r="A915" s="54">
        <v>183</v>
      </c>
      <c r="B915" s="55" t="s">
        <v>2594</v>
      </c>
      <c r="V915" s="38" t="s">
        <v>3504</v>
      </c>
      <c r="X915" s="39">
        <v>183</v>
      </c>
      <c r="Y915" s="39" t="s">
        <v>3505</v>
      </c>
      <c r="Z915" s="39" t="s">
        <v>3506</v>
      </c>
      <c r="AA915" s="39" t="s">
        <v>2987</v>
      </c>
      <c r="AB915" s="39" t="s">
        <v>2988</v>
      </c>
      <c r="AE915" s="38" t="s">
        <v>2988</v>
      </c>
      <c r="AH915" s="39" t="s">
        <v>2988</v>
      </c>
      <c r="AK915" s="38" t="s">
        <v>2988</v>
      </c>
      <c r="AN915" s="38" t="s">
        <v>2988</v>
      </c>
      <c r="AQ915" s="38" t="s">
        <v>2988</v>
      </c>
      <c r="AT915" s="38" t="s">
        <v>2988</v>
      </c>
      <c r="AW915" s="39"/>
    </row>
    <row r="916" spans="1:49" x14ac:dyDescent="0.3">
      <c r="A916" s="26"/>
      <c r="B916" s="56" t="s">
        <v>3359</v>
      </c>
      <c r="Y916" s="57"/>
      <c r="Z916" s="57" t="str">
        <f>CONCATENATE(A916,Y916)</f>
        <v/>
      </c>
      <c r="AA916" s="58">
        <f>IF(Z916="xok",1,0)</f>
        <v>0</v>
      </c>
      <c r="AB916" s="58">
        <f>IF(Z916="x",1,0)</f>
        <v>0</v>
      </c>
      <c r="AE916" s="38">
        <v>0</v>
      </c>
      <c r="AH916" s="38">
        <v>0</v>
      </c>
      <c r="AK916" s="38">
        <v>0</v>
      </c>
      <c r="AN916" s="38">
        <v>0</v>
      </c>
      <c r="AQ916" s="61">
        <v>0</v>
      </c>
      <c r="AT916" s="38">
        <v>0</v>
      </c>
    </row>
    <row r="917" spans="1:49" x14ac:dyDescent="0.3">
      <c r="A917" s="26"/>
      <c r="B917" s="56" t="s">
        <v>2595</v>
      </c>
      <c r="Y917" s="57" t="s">
        <v>3571</v>
      </c>
      <c r="Z917" s="57" t="str">
        <f>CONCATENATE(A917,Y917)</f>
        <v>ok</v>
      </c>
      <c r="AA917" s="58">
        <f>IF(Z917="xok",1,0)</f>
        <v>0</v>
      </c>
      <c r="AB917" s="58">
        <f>IF(Z917="x",1,0)</f>
        <v>0</v>
      </c>
      <c r="AE917" s="38">
        <v>0</v>
      </c>
      <c r="AH917" s="38">
        <v>0</v>
      </c>
      <c r="AK917" s="38">
        <v>0</v>
      </c>
      <c r="AN917" s="38">
        <v>0</v>
      </c>
      <c r="AQ917" s="38">
        <v>0</v>
      </c>
      <c r="AT917" s="38">
        <v>0</v>
      </c>
    </row>
    <row r="918" spans="1:49" ht="21.75" thickBot="1" x14ac:dyDescent="0.35">
      <c r="A918" s="27"/>
      <c r="B918" s="59" t="s">
        <v>2512</v>
      </c>
      <c r="Y918" s="57"/>
      <c r="Z918" s="57" t="str">
        <f>CONCATENATE(A918,Y918)</f>
        <v/>
      </c>
      <c r="AA918" s="58">
        <f>IF(Z918="xok",1,0)</f>
        <v>0</v>
      </c>
      <c r="AB918" s="58">
        <f>IF(Z918="x",1,0)</f>
        <v>0</v>
      </c>
      <c r="AE918" s="38">
        <v>0</v>
      </c>
      <c r="AH918" s="38">
        <v>0</v>
      </c>
      <c r="AK918" s="38">
        <v>0</v>
      </c>
      <c r="AN918" s="38">
        <v>0</v>
      </c>
      <c r="AQ918" s="38">
        <v>0</v>
      </c>
      <c r="AT918" s="38">
        <v>0</v>
      </c>
    </row>
    <row r="919" spans="1:49" ht="21.75" thickBot="1" x14ac:dyDescent="0.35">
      <c r="AV919" s="38"/>
    </row>
    <row r="920" spans="1:49" x14ac:dyDescent="0.3">
      <c r="A920" s="54">
        <v>184</v>
      </c>
      <c r="B920" s="55" t="s">
        <v>2596</v>
      </c>
      <c r="V920" s="38" t="s">
        <v>3504</v>
      </c>
      <c r="X920" s="39">
        <v>184</v>
      </c>
      <c r="Y920" s="39" t="s">
        <v>3505</v>
      </c>
      <c r="Z920" s="39" t="s">
        <v>3506</v>
      </c>
      <c r="AA920" s="39" t="s">
        <v>2987</v>
      </c>
      <c r="AB920" s="39" t="s">
        <v>2988</v>
      </c>
      <c r="AE920" s="38" t="s">
        <v>2988</v>
      </c>
      <c r="AH920" s="39" t="s">
        <v>2988</v>
      </c>
      <c r="AK920" s="38" t="s">
        <v>2988</v>
      </c>
      <c r="AN920" s="38" t="s">
        <v>2988</v>
      </c>
      <c r="AQ920" s="38" t="s">
        <v>2988</v>
      </c>
      <c r="AT920" s="38" t="s">
        <v>2988</v>
      </c>
      <c r="AV920" s="38"/>
      <c r="AW920" s="39"/>
    </row>
    <row r="921" spans="1:49" x14ac:dyDescent="0.3">
      <c r="A921" s="26"/>
      <c r="B921" s="56" t="s">
        <v>2597</v>
      </c>
      <c r="Y921" s="57" t="s">
        <v>3571</v>
      </c>
      <c r="Z921" s="57" t="str">
        <f>CONCATENATE(A921,Y921)</f>
        <v>ok</v>
      </c>
      <c r="AA921" s="58">
        <f>IF(Z921="xok",1,0)</f>
        <v>0</v>
      </c>
      <c r="AB921" s="58">
        <f>IF(Z921="x",1,0)</f>
        <v>0</v>
      </c>
      <c r="AE921" s="38">
        <v>0</v>
      </c>
      <c r="AH921" s="38">
        <v>0</v>
      </c>
      <c r="AK921" s="38">
        <v>0</v>
      </c>
      <c r="AN921" s="38">
        <v>0</v>
      </c>
      <c r="AQ921" s="38">
        <v>0</v>
      </c>
      <c r="AT921" s="38">
        <v>0</v>
      </c>
      <c r="AV921" s="38"/>
    </row>
    <row r="922" spans="1:49" x14ac:dyDescent="0.3">
      <c r="A922" s="26"/>
      <c r="B922" s="56" t="s">
        <v>2598</v>
      </c>
      <c r="Y922" s="57"/>
      <c r="Z922" s="57" t="str">
        <f>CONCATENATE(A922,Y922)</f>
        <v/>
      </c>
      <c r="AA922" s="58">
        <f>IF(Z922="xok",1,0)</f>
        <v>0</v>
      </c>
      <c r="AB922" s="58">
        <f>IF(Z922="x",1,0)</f>
        <v>0</v>
      </c>
      <c r="AE922" s="38">
        <v>0</v>
      </c>
      <c r="AH922" s="38">
        <v>0</v>
      </c>
      <c r="AK922" s="38">
        <v>0</v>
      </c>
      <c r="AN922" s="38">
        <v>0</v>
      </c>
      <c r="AQ922" s="38">
        <v>0</v>
      </c>
      <c r="AT922" s="38">
        <v>0</v>
      </c>
      <c r="AV922" s="38"/>
    </row>
    <row r="923" spans="1:49" ht="21.75" thickBot="1" x14ac:dyDescent="0.35">
      <c r="A923" s="27"/>
      <c r="B923" s="59" t="s">
        <v>2599</v>
      </c>
      <c r="Y923" s="57"/>
      <c r="Z923" s="57" t="str">
        <f>CONCATENATE(A923,Y923)</f>
        <v/>
      </c>
      <c r="AA923" s="58">
        <f>IF(Z923="xok",1,0)</f>
        <v>0</v>
      </c>
      <c r="AB923" s="58">
        <f>IF(Z923="x",1,0)</f>
        <v>0</v>
      </c>
      <c r="AE923" s="38">
        <v>0</v>
      </c>
      <c r="AH923" s="38">
        <v>0</v>
      </c>
      <c r="AK923" s="38">
        <v>0</v>
      </c>
      <c r="AN923" s="38">
        <v>0</v>
      </c>
      <c r="AQ923" s="38">
        <v>0</v>
      </c>
      <c r="AT923" s="38">
        <v>0</v>
      </c>
      <c r="AV923" s="38"/>
    </row>
    <row r="924" spans="1:49" ht="21.75" thickBot="1" x14ac:dyDescent="0.35">
      <c r="AV924" s="38"/>
    </row>
    <row r="925" spans="1:49" x14ac:dyDescent="0.3">
      <c r="A925" s="54">
        <v>185</v>
      </c>
      <c r="B925" s="55" t="s">
        <v>2600</v>
      </c>
      <c r="V925" s="38" t="s">
        <v>3504</v>
      </c>
      <c r="X925" s="39">
        <v>185</v>
      </c>
      <c r="Y925" s="39" t="s">
        <v>3505</v>
      </c>
      <c r="Z925" s="39" t="s">
        <v>3506</v>
      </c>
      <c r="AA925" s="39" t="s">
        <v>2987</v>
      </c>
      <c r="AB925" s="39" t="s">
        <v>2988</v>
      </c>
      <c r="AE925" s="38" t="s">
        <v>2988</v>
      </c>
      <c r="AH925" s="39" t="s">
        <v>2988</v>
      </c>
      <c r="AK925" s="38" t="s">
        <v>2988</v>
      </c>
      <c r="AN925" s="38" t="s">
        <v>2988</v>
      </c>
      <c r="AQ925" s="38" t="s">
        <v>2988</v>
      </c>
      <c r="AT925" s="38" t="s">
        <v>2988</v>
      </c>
      <c r="AV925" s="38"/>
      <c r="AW925" s="39"/>
    </row>
    <row r="926" spans="1:49" x14ac:dyDescent="0.3">
      <c r="A926" s="26"/>
      <c r="B926" s="56" t="s">
        <v>2601</v>
      </c>
      <c r="Y926" s="57"/>
      <c r="Z926" s="57" t="str">
        <f>CONCATENATE(A926,Y926)</f>
        <v/>
      </c>
      <c r="AA926" s="58">
        <f>IF(Z926="xok",1,0)</f>
        <v>0</v>
      </c>
      <c r="AB926" s="58">
        <f>IF(Z926="x",1,0)</f>
        <v>0</v>
      </c>
      <c r="AE926" s="38">
        <v>0</v>
      </c>
      <c r="AH926" s="38">
        <v>0</v>
      </c>
      <c r="AK926" s="38">
        <v>0</v>
      </c>
      <c r="AN926" s="38">
        <v>0</v>
      </c>
      <c r="AQ926" s="38">
        <v>0</v>
      </c>
      <c r="AT926" s="38">
        <v>0</v>
      </c>
      <c r="AV926" s="38"/>
    </row>
    <row r="927" spans="1:49" x14ac:dyDescent="0.3">
      <c r="A927" s="26"/>
      <c r="B927" s="56" t="s">
        <v>2602</v>
      </c>
      <c r="Y927" s="57"/>
      <c r="Z927" s="57" t="str">
        <f>CONCATENATE(A927,Y927)</f>
        <v/>
      </c>
      <c r="AA927" s="58">
        <f>IF(Z927="xok",1,0)</f>
        <v>0</v>
      </c>
      <c r="AB927" s="58">
        <f>IF(Z927="x",1,0)</f>
        <v>0</v>
      </c>
      <c r="AE927" s="38">
        <v>0</v>
      </c>
      <c r="AH927" s="38">
        <v>0</v>
      </c>
      <c r="AK927" s="38">
        <v>0</v>
      </c>
      <c r="AN927" s="38">
        <v>0</v>
      </c>
      <c r="AQ927" s="38">
        <v>0</v>
      </c>
      <c r="AT927" s="38">
        <v>0</v>
      </c>
      <c r="AV927" s="38"/>
    </row>
    <row r="928" spans="1:49" ht="21.75" thickBot="1" x14ac:dyDescent="0.35">
      <c r="A928" s="27"/>
      <c r="B928" s="59" t="s">
        <v>2603</v>
      </c>
      <c r="Y928" s="57" t="s">
        <v>3571</v>
      </c>
      <c r="Z928" s="57" t="str">
        <f>CONCATENATE(A928,Y928)</f>
        <v>ok</v>
      </c>
      <c r="AA928" s="58">
        <f>IF(Z928="xok",1,0)</f>
        <v>0</v>
      </c>
      <c r="AB928" s="58">
        <f>IF(Z928="x",1,0)</f>
        <v>0</v>
      </c>
      <c r="AE928" s="38">
        <v>0</v>
      </c>
      <c r="AH928" s="38">
        <v>0</v>
      </c>
      <c r="AK928" s="38">
        <v>0</v>
      </c>
      <c r="AN928" s="38">
        <v>0</v>
      </c>
      <c r="AQ928" s="38">
        <v>0</v>
      </c>
      <c r="AT928" s="38">
        <v>0</v>
      </c>
      <c r="AV928" s="38"/>
    </row>
    <row r="929" spans="1:49" ht="21.75" thickBot="1" x14ac:dyDescent="0.35">
      <c r="AV929" s="38"/>
    </row>
    <row r="930" spans="1:49" x14ac:dyDescent="0.3">
      <c r="A930" s="54">
        <v>186</v>
      </c>
      <c r="B930" s="55" t="s">
        <v>2604</v>
      </c>
      <c r="V930" s="38" t="s">
        <v>3504</v>
      </c>
      <c r="X930" s="39">
        <v>186</v>
      </c>
      <c r="Y930" s="39" t="s">
        <v>3505</v>
      </c>
      <c r="Z930" s="39" t="s">
        <v>3506</v>
      </c>
      <c r="AA930" s="39" t="s">
        <v>2987</v>
      </c>
      <c r="AB930" s="39" t="s">
        <v>2988</v>
      </c>
      <c r="AE930" s="38" t="s">
        <v>2988</v>
      </c>
      <c r="AH930" s="39" t="s">
        <v>2988</v>
      </c>
      <c r="AK930" s="38" t="s">
        <v>2988</v>
      </c>
      <c r="AN930" s="38" t="s">
        <v>2988</v>
      </c>
      <c r="AQ930" s="38" t="s">
        <v>2988</v>
      </c>
      <c r="AT930" s="38" t="s">
        <v>2988</v>
      </c>
      <c r="AV930" s="38"/>
      <c r="AW930" s="39"/>
    </row>
    <row r="931" spans="1:49" x14ac:dyDescent="0.3">
      <c r="A931" s="26"/>
      <c r="B931" s="56" t="s">
        <v>2531</v>
      </c>
      <c r="Y931" s="57"/>
      <c r="Z931" s="57" t="str">
        <f>CONCATENATE(A931,Y931)</f>
        <v/>
      </c>
      <c r="AA931" s="58">
        <f>IF(Z931="xok",1,0)</f>
        <v>0</v>
      </c>
      <c r="AB931" s="58">
        <f>IF(Z931="x",1,0)</f>
        <v>0</v>
      </c>
      <c r="AE931" s="38">
        <v>0</v>
      </c>
      <c r="AH931" s="38">
        <v>0</v>
      </c>
      <c r="AK931" s="38">
        <v>0</v>
      </c>
      <c r="AN931" s="38">
        <v>0</v>
      </c>
      <c r="AQ931" s="38">
        <v>0</v>
      </c>
      <c r="AT931" s="38">
        <v>0</v>
      </c>
      <c r="AV931" s="38"/>
    </row>
    <row r="932" spans="1:49" x14ac:dyDescent="0.3">
      <c r="A932" s="26"/>
      <c r="B932" s="56" t="s">
        <v>2605</v>
      </c>
      <c r="Y932" s="57"/>
      <c r="Z932" s="57" t="str">
        <f>CONCATENATE(A932,Y932)</f>
        <v/>
      </c>
      <c r="AA932" s="58">
        <f>IF(Z932="xok",1,0)</f>
        <v>0</v>
      </c>
      <c r="AB932" s="58">
        <f>IF(Z932="x",1,0)</f>
        <v>0</v>
      </c>
      <c r="AE932" s="38">
        <v>0</v>
      </c>
      <c r="AH932" s="38">
        <v>0</v>
      </c>
      <c r="AK932" s="60">
        <v>1</v>
      </c>
      <c r="AN932" s="38">
        <v>0</v>
      </c>
      <c r="AQ932" s="38">
        <v>0</v>
      </c>
      <c r="AT932" s="38">
        <v>0</v>
      </c>
      <c r="AV932" s="38"/>
    </row>
    <row r="933" spans="1:49" ht="21.75" thickBot="1" x14ac:dyDescent="0.35">
      <c r="A933" s="27"/>
      <c r="B933" s="59" t="s">
        <v>2606</v>
      </c>
      <c r="Y933" s="57" t="s">
        <v>3571</v>
      </c>
      <c r="Z933" s="57" t="str">
        <f>CONCATENATE(A933,Y933)</f>
        <v>ok</v>
      </c>
      <c r="AA933" s="58">
        <f>IF(Z933="xok",1,0)</f>
        <v>0</v>
      </c>
      <c r="AB933" s="58">
        <f>IF(Z933="x",1,0)</f>
        <v>0</v>
      </c>
      <c r="AE933" s="38">
        <v>0</v>
      </c>
      <c r="AH933" s="38">
        <v>0</v>
      </c>
      <c r="AK933" s="38">
        <v>0</v>
      </c>
      <c r="AN933" s="38">
        <v>0</v>
      </c>
      <c r="AQ933" s="38">
        <v>0</v>
      </c>
      <c r="AT933" s="38">
        <v>0</v>
      </c>
      <c r="AV933" s="38"/>
    </row>
    <row r="934" spans="1:49" ht="21.75" thickBot="1" x14ac:dyDescent="0.35">
      <c r="AV934" s="38"/>
    </row>
    <row r="935" spans="1:49" x14ac:dyDescent="0.3">
      <c r="A935" s="54">
        <v>187</v>
      </c>
      <c r="B935" s="55" t="s">
        <v>2607</v>
      </c>
      <c r="V935" s="38" t="s">
        <v>3504</v>
      </c>
      <c r="X935" s="39">
        <v>187</v>
      </c>
      <c r="Y935" s="39" t="s">
        <v>3505</v>
      </c>
      <c r="Z935" s="39" t="s">
        <v>3506</v>
      </c>
      <c r="AA935" s="39" t="s">
        <v>2987</v>
      </c>
      <c r="AB935" s="39" t="s">
        <v>2988</v>
      </c>
      <c r="AE935" s="38" t="s">
        <v>2988</v>
      </c>
      <c r="AH935" s="39" t="s">
        <v>2988</v>
      </c>
      <c r="AK935" s="38" t="s">
        <v>2988</v>
      </c>
      <c r="AN935" s="38" t="s">
        <v>2988</v>
      </c>
      <c r="AQ935" s="38" t="s">
        <v>2988</v>
      </c>
      <c r="AT935" s="38" t="s">
        <v>2988</v>
      </c>
      <c r="AV935" s="38"/>
      <c r="AW935" s="39"/>
    </row>
    <row r="936" spans="1:49" x14ac:dyDescent="0.3">
      <c r="A936" s="26"/>
      <c r="B936" s="56" t="s">
        <v>2608</v>
      </c>
      <c r="Y936" s="57"/>
      <c r="Z936" s="57" t="str">
        <f>CONCATENATE(A936,Y936)</f>
        <v/>
      </c>
      <c r="AA936" s="58">
        <f>IF(Z936="xok",1,0)</f>
        <v>0</v>
      </c>
      <c r="AB936" s="58">
        <f>IF(Z936="x",1,0)</f>
        <v>0</v>
      </c>
      <c r="AE936" s="38">
        <v>0</v>
      </c>
      <c r="AH936" s="38">
        <v>0</v>
      </c>
      <c r="AK936" s="38">
        <v>0</v>
      </c>
      <c r="AN936" s="38">
        <v>0</v>
      </c>
      <c r="AQ936" s="38">
        <v>0</v>
      </c>
      <c r="AT936" s="38">
        <v>0</v>
      </c>
      <c r="AV936" s="38"/>
    </row>
    <row r="937" spans="1:49" x14ac:dyDescent="0.3">
      <c r="A937" s="26"/>
      <c r="B937" s="56" t="s">
        <v>3535</v>
      </c>
      <c r="Y937" s="57"/>
      <c r="Z937" s="57" t="str">
        <f>CONCATENATE(A937,Y937)</f>
        <v/>
      </c>
      <c r="AA937" s="58">
        <f>IF(Z937="xok",1,0)</f>
        <v>0</v>
      </c>
      <c r="AB937" s="58">
        <f>IF(Z937="x",1,0)</f>
        <v>0</v>
      </c>
      <c r="AE937" s="38">
        <v>0</v>
      </c>
      <c r="AH937" s="38">
        <v>0</v>
      </c>
      <c r="AK937" s="38">
        <v>0</v>
      </c>
      <c r="AN937" s="38">
        <v>0</v>
      </c>
      <c r="AQ937" s="38">
        <v>0</v>
      </c>
      <c r="AT937" s="38">
        <v>0</v>
      </c>
      <c r="AV937" s="38"/>
    </row>
    <row r="938" spans="1:49" ht="21.75" thickBot="1" x14ac:dyDescent="0.35">
      <c r="A938" s="27"/>
      <c r="B938" s="59" t="s">
        <v>2609</v>
      </c>
      <c r="Y938" s="57" t="s">
        <v>3571</v>
      </c>
      <c r="Z938" s="57" t="str">
        <f>CONCATENATE(A938,Y938)</f>
        <v>ok</v>
      </c>
      <c r="AA938" s="58">
        <f>IF(Z938="xok",1,0)</f>
        <v>0</v>
      </c>
      <c r="AB938" s="58">
        <f>IF(Z938="x",1,0)</f>
        <v>0</v>
      </c>
      <c r="AE938" s="38">
        <v>0</v>
      </c>
      <c r="AH938" s="38">
        <v>0</v>
      </c>
      <c r="AK938" s="38">
        <v>0</v>
      </c>
      <c r="AN938" s="38">
        <v>0</v>
      </c>
      <c r="AQ938" s="38">
        <v>0</v>
      </c>
      <c r="AT938" s="38">
        <v>0</v>
      </c>
      <c r="AV938" s="38"/>
    </row>
    <row r="939" spans="1:49" ht="21.75" thickBot="1" x14ac:dyDescent="0.35">
      <c r="AV939" s="38"/>
    </row>
    <row r="940" spans="1:49" x14ac:dyDescent="0.3">
      <c r="A940" s="54">
        <v>188</v>
      </c>
      <c r="B940" s="55" t="s">
        <v>2610</v>
      </c>
      <c r="V940" s="38" t="s">
        <v>3504</v>
      </c>
      <c r="X940" s="39">
        <v>188</v>
      </c>
      <c r="Y940" s="39" t="s">
        <v>3505</v>
      </c>
      <c r="Z940" s="39" t="s">
        <v>3506</v>
      </c>
      <c r="AA940" s="39" t="s">
        <v>2987</v>
      </c>
      <c r="AB940" s="39" t="s">
        <v>2988</v>
      </c>
      <c r="AE940" s="38" t="s">
        <v>2988</v>
      </c>
      <c r="AH940" s="39" t="s">
        <v>2988</v>
      </c>
      <c r="AK940" s="38" t="s">
        <v>2988</v>
      </c>
      <c r="AN940" s="38" t="s">
        <v>2988</v>
      </c>
      <c r="AQ940" s="38" t="s">
        <v>2988</v>
      </c>
      <c r="AT940" s="38" t="s">
        <v>2988</v>
      </c>
      <c r="AV940" s="38"/>
      <c r="AW940" s="39"/>
    </row>
    <row r="941" spans="1:49" x14ac:dyDescent="0.3">
      <c r="A941" s="26"/>
      <c r="B941" s="56" t="s">
        <v>2611</v>
      </c>
      <c r="Y941" s="57"/>
      <c r="Z941" s="57" t="str">
        <f>CONCATENATE(A941,Y941)</f>
        <v/>
      </c>
      <c r="AA941" s="58">
        <f>IF(Z941="xok",1,0)</f>
        <v>0</v>
      </c>
      <c r="AB941" s="58">
        <f>IF(Z941="x",1,0)</f>
        <v>0</v>
      </c>
      <c r="AE941" s="38">
        <v>0</v>
      </c>
      <c r="AH941" s="38">
        <v>0</v>
      </c>
      <c r="AK941" s="38">
        <v>0</v>
      </c>
      <c r="AN941" s="38">
        <v>0</v>
      </c>
      <c r="AQ941" s="38">
        <v>0</v>
      </c>
      <c r="AT941" s="38">
        <v>0</v>
      </c>
      <c r="AV941" s="38"/>
    </row>
    <row r="942" spans="1:49" x14ac:dyDescent="0.3">
      <c r="A942" s="26"/>
      <c r="B942" s="56" t="s">
        <v>2612</v>
      </c>
      <c r="Y942" s="57" t="s">
        <v>3571</v>
      </c>
      <c r="Z942" s="57" t="str">
        <f>CONCATENATE(A942,Y942)</f>
        <v>ok</v>
      </c>
      <c r="AA942" s="58">
        <f>IF(Z942="xok",1,0)</f>
        <v>0</v>
      </c>
      <c r="AB942" s="58">
        <f>IF(Z942="x",1,0)</f>
        <v>0</v>
      </c>
      <c r="AE942" s="38">
        <v>0</v>
      </c>
      <c r="AH942" s="38">
        <v>0</v>
      </c>
      <c r="AK942" s="38">
        <v>0</v>
      </c>
      <c r="AN942" s="38">
        <v>0</v>
      </c>
      <c r="AQ942" s="38">
        <v>0</v>
      </c>
      <c r="AT942" s="38">
        <v>0</v>
      </c>
      <c r="AV942" s="38"/>
    </row>
    <row r="943" spans="1:49" ht="21.75" thickBot="1" x14ac:dyDescent="0.35">
      <c r="A943" s="27"/>
      <c r="B943" s="59" t="s">
        <v>2613</v>
      </c>
      <c r="Y943" s="57"/>
      <c r="Z943" s="57" t="str">
        <f>CONCATENATE(A943,Y943)</f>
        <v/>
      </c>
      <c r="AA943" s="58">
        <f>IF(Z943="xok",1,0)</f>
        <v>0</v>
      </c>
      <c r="AB943" s="58">
        <f>IF(Z943="x",1,0)</f>
        <v>0</v>
      </c>
      <c r="AE943" s="60">
        <v>1</v>
      </c>
      <c r="AH943" s="38">
        <v>0</v>
      </c>
      <c r="AK943" s="38">
        <v>0</v>
      </c>
      <c r="AN943" s="38">
        <v>0</v>
      </c>
      <c r="AQ943" s="38">
        <v>0</v>
      </c>
      <c r="AT943" s="38">
        <v>0</v>
      </c>
      <c r="AV943" s="38"/>
    </row>
    <row r="944" spans="1:49" ht="21.75" thickBot="1" x14ac:dyDescent="0.35">
      <c r="AV944" s="38"/>
    </row>
    <row r="945" spans="1:49" x14ac:dyDescent="0.3">
      <c r="A945" s="54">
        <v>189</v>
      </c>
      <c r="B945" s="55" t="s">
        <v>2614</v>
      </c>
      <c r="V945" s="38" t="s">
        <v>3504</v>
      </c>
      <c r="X945" s="39">
        <v>189</v>
      </c>
      <c r="Y945" s="39" t="s">
        <v>3505</v>
      </c>
      <c r="Z945" s="39" t="s">
        <v>3506</v>
      </c>
      <c r="AA945" s="39" t="s">
        <v>2987</v>
      </c>
      <c r="AB945" s="39" t="s">
        <v>2988</v>
      </c>
      <c r="AE945" s="38" t="s">
        <v>2988</v>
      </c>
      <c r="AH945" s="39" t="s">
        <v>2988</v>
      </c>
      <c r="AK945" s="38" t="s">
        <v>2988</v>
      </c>
      <c r="AN945" s="38" t="s">
        <v>2988</v>
      </c>
      <c r="AQ945" s="38" t="s">
        <v>2988</v>
      </c>
      <c r="AT945" s="38" t="s">
        <v>2988</v>
      </c>
      <c r="AV945" s="38"/>
      <c r="AW945" s="39"/>
    </row>
    <row r="946" spans="1:49" x14ac:dyDescent="0.3">
      <c r="A946" s="26"/>
      <c r="B946" s="56" t="s">
        <v>3263</v>
      </c>
      <c r="Y946" s="57"/>
      <c r="Z946" s="57" t="str">
        <f>CONCATENATE(A946,Y946)</f>
        <v/>
      </c>
      <c r="AA946" s="58">
        <f>IF(Z946="xok",1,0)</f>
        <v>0</v>
      </c>
      <c r="AB946" s="58">
        <f>IF(Z946="x",1,0)</f>
        <v>0</v>
      </c>
      <c r="AE946" s="38">
        <v>0</v>
      </c>
      <c r="AH946" s="38">
        <v>0</v>
      </c>
      <c r="AK946" s="38">
        <v>0</v>
      </c>
      <c r="AN946" s="38">
        <v>0</v>
      </c>
      <c r="AQ946" s="38">
        <v>0</v>
      </c>
      <c r="AT946" s="38">
        <v>0</v>
      </c>
      <c r="AV946" s="38"/>
    </row>
    <row r="947" spans="1:49" x14ac:dyDescent="0.3">
      <c r="A947" s="26"/>
      <c r="B947" s="56" t="s">
        <v>3262</v>
      </c>
      <c r="Y947" s="57" t="s">
        <v>3571</v>
      </c>
      <c r="Z947" s="57" t="str">
        <f>CONCATENATE(A947,Y947)</f>
        <v>ok</v>
      </c>
      <c r="AA947" s="58">
        <f>IF(Z947="xok",1,0)</f>
        <v>0</v>
      </c>
      <c r="AB947" s="58">
        <f>IF(Z947="x",1,0)</f>
        <v>0</v>
      </c>
      <c r="AE947" s="38">
        <v>0</v>
      </c>
      <c r="AH947" s="38">
        <v>0</v>
      </c>
      <c r="AK947" s="38">
        <v>0</v>
      </c>
      <c r="AN947" s="38">
        <v>0</v>
      </c>
      <c r="AQ947" s="38">
        <v>0</v>
      </c>
      <c r="AT947" s="38">
        <v>0</v>
      </c>
      <c r="AV947" s="38"/>
    </row>
    <row r="948" spans="1:49" ht="21.75" thickBot="1" x14ac:dyDescent="0.35">
      <c r="A948" s="27"/>
      <c r="B948" s="59" t="s">
        <v>3413</v>
      </c>
      <c r="Y948" s="57"/>
      <c r="Z948" s="57" t="str">
        <f>CONCATENATE(A948,Y948)</f>
        <v/>
      </c>
      <c r="AA948" s="58">
        <f>IF(Z948="xok",1,0)</f>
        <v>0</v>
      </c>
      <c r="AB948" s="58">
        <f>IF(Z948="x",1,0)</f>
        <v>0</v>
      </c>
      <c r="AE948" s="38">
        <v>0</v>
      </c>
      <c r="AH948" s="38">
        <v>0</v>
      </c>
      <c r="AK948" s="38">
        <v>0</v>
      </c>
      <c r="AN948" s="38">
        <v>0</v>
      </c>
      <c r="AQ948" s="38">
        <v>0</v>
      </c>
      <c r="AT948" s="38">
        <v>0</v>
      </c>
      <c r="AV948" s="38"/>
    </row>
    <row r="949" spans="1:49" ht="21.75" thickBot="1" x14ac:dyDescent="0.35">
      <c r="AV949" s="38"/>
    </row>
    <row r="950" spans="1:49" x14ac:dyDescent="0.3">
      <c r="A950" s="54">
        <v>190</v>
      </c>
      <c r="B950" s="55" t="s">
        <v>2615</v>
      </c>
      <c r="V950" s="38" t="s">
        <v>3504</v>
      </c>
      <c r="X950" s="39">
        <v>190</v>
      </c>
      <c r="Y950" s="39" t="s">
        <v>3505</v>
      </c>
      <c r="Z950" s="39" t="s">
        <v>3506</v>
      </c>
      <c r="AA950" s="39" t="s">
        <v>2987</v>
      </c>
      <c r="AB950" s="39" t="s">
        <v>2988</v>
      </c>
      <c r="AE950" s="38" t="s">
        <v>2988</v>
      </c>
      <c r="AH950" s="39" t="s">
        <v>2988</v>
      </c>
      <c r="AK950" s="38" t="s">
        <v>2988</v>
      </c>
      <c r="AN950" s="38" t="s">
        <v>2988</v>
      </c>
      <c r="AQ950" s="38" t="s">
        <v>2988</v>
      </c>
      <c r="AT950" s="38" t="s">
        <v>2988</v>
      </c>
      <c r="AV950" s="38"/>
      <c r="AW950" s="39"/>
    </row>
    <row r="951" spans="1:49" x14ac:dyDescent="0.3">
      <c r="A951" s="26"/>
      <c r="B951" s="56" t="s">
        <v>3263</v>
      </c>
      <c r="Y951" s="57"/>
      <c r="Z951" s="57" t="str">
        <f>CONCATENATE(A951,Y951)</f>
        <v/>
      </c>
      <c r="AA951" s="58">
        <f>IF(Z951="xok",1,0)</f>
        <v>0</v>
      </c>
      <c r="AB951" s="58">
        <f>IF(Z951="x",1,0)</f>
        <v>0</v>
      </c>
      <c r="AE951" s="38">
        <v>0</v>
      </c>
      <c r="AH951" s="38">
        <v>0</v>
      </c>
      <c r="AK951" s="38">
        <v>0</v>
      </c>
      <c r="AN951" s="38">
        <v>0</v>
      </c>
      <c r="AQ951" s="38">
        <v>0</v>
      </c>
      <c r="AT951" s="38">
        <v>0</v>
      </c>
      <c r="AV951" s="38"/>
    </row>
    <row r="952" spans="1:49" x14ac:dyDescent="0.3">
      <c r="A952" s="26"/>
      <c r="B952" s="56" t="s">
        <v>2616</v>
      </c>
      <c r="Y952" s="57"/>
      <c r="Z952" s="57" t="str">
        <f>CONCATENATE(A952,Y952)</f>
        <v/>
      </c>
      <c r="AA952" s="58">
        <f>IF(Z952="xok",1,0)</f>
        <v>0</v>
      </c>
      <c r="AB952" s="58">
        <f>IF(Z952="x",1,0)</f>
        <v>0</v>
      </c>
      <c r="AE952" s="38">
        <v>0</v>
      </c>
      <c r="AH952" s="38">
        <v>0</v>
      </c>
      <c r="AK952" s="38">
        <v>0</v>
      </c>
      <c r="AN952" s="38">
        <v>0</v>
      </c>
      <c r="AQ952" s="38">
        <v>0</v>
      </c>
      <c r="AT952" s="38">
        <v>0</v>
      </c>
      <c r="AV952" s="38"/>
    </row>
    <row r="953" spans="1:49" ht="21.75" thickBot="1" x14ac:dyDescent="0.35">
      <c r="A953" s="27"/>
      <c r="B953" s="59" t="s">
        <v>3262</v>
      </c>
      <c r="Y953" s="57" t="s">
        <v>3571</v>
      </c>
      <c r="Z953" s="57" t="str">
        <f>CONCATENATE(A953,Y953)</f>
        <v>ok</v>
      </c>
      <c r="AA953" s="58">
        <f>IF(Z953="xok",1,0)</f>
        <v>0</v>
      </c>
      <c r="AB953" s="58">
        <f>IF(Z953="x",1,0)</f>
        <v>0</v>
      </c>
      <c r="AE953" s="38">
        <v>0</v>
      </c>
      <c r="AH953" s="38">
        <v>0</v>
      </c>
      <c r="AK953" s="38">
        <v>0</v>
      </c>
      <c r="AN953" s="38">
        <v>0</v>
      </c>
      <c r="AQ953" s="38">
        <v>0</v>
      </c>
      <c r="AT953" s="38">
        <v>0</v>
      </c>
      <c r="AV953" s="38"/>
    </row>
    <row r="954" spans="1:49" ht="21.75" thickBot="1" x14ac:dyDescent="0.35">
      <c r="AV954" s="38"/>
    </row>
    <row r="955" spans="1:49" x14ac:dyDescent="0.3">
      <c r="A955" s="54">
        <v>191</v>
      </c>
      <c r="B955" s="55" t="s">
        <v>2617</v>
      </c>
      <c r="V955" s="38" t="s">
        <v>3504</v>
      </c>
      <c r="X955" s="39">
        <v>191</v>
      </c>
      <c r="Y955" s="39" t="s">
        <v>3505</v>
      </c>
      <c r="Z955" s="39" t="s">
        <v>3506</v>
      </c>
      <c r="AA955" s="39" t="s">
        <v>2987</v>
      </c>
      <c r="AB955" s="39" t="s">
        <v>2988</v>
      </c>
      <c r="AE955" s="38" t="s">
        <v>2988</v>
      </c>
      <c r="AH955" s="39" t="s">
        <v>2988</v>
      </c>
      <c r="AK955" s="38" t="s">
        <v>2988</v>
      </c>
      <c r="AN955" s="38" t="s">
        <v>2988</v>
      </c>
      <c r="AQ955" s="38" t="s">
        <v>2988</v>
      </c>
      <c r="AT955" s="38" t="s">
        <v>2988</v>
      </c>
      <c r="AW955" s="39"/>
    </row>
    <row r="956" spans="1:49" x14ac:dyDescent="0.3">
      <c r="A956" s="26"/>
      <c r="B956" s="56" t="s">
        <v>2618</v>
      </c>
      <c r="Y956" s="57"/>
      <c r="Z956" s="57" t="str">
        <f>CONCATENATE(A956,Y956)</f>
        <v/>
      </c>
      <c r="AA956" s="58">
        <f>IF(Z956="xok",1,0)</f>
        <v>0</v>
      </c>
      <c r="AB956" s="58">
        <f>IF(Z956="x",1,0)</f>
        <v>0</v>
      </c>
      <c r="AE956" s="38">
        <v>0</v>
      </c>
      <c r="AH956" s="38">
        <v>0</v>
      </c>
      <c r="AK956" s="38">
        <v>0</v>
      </c>
      <c r="AN956" s="38">
        <v>0</v>
      </c>
      <c r="AQ956" s="38">
        <v>0</v>
      </c>
      <c r="AT956" s="38">
        <v>0</v>
      </c>
    </row>
    <row r="957" spans="1:49" x14ac:dyDescent="0.3">
      <c r="A957" s="26"/>
      <c r="B957" s="56" t="s">
        <v>3291</v>
      </c>
      <c r="Y957" s="57" t="s">
        <v>3571</v>
      </c>
      <c r="Z957" s="57" t="str">
        <f>CONCATENATE(A957,Y957)</f>
        <v>ok</v>
      </c>
      <c r="AA957" s="58">
        <f>IF(Z957="xok",1,0)</f>
        <v>0</v>
      </c>
      <c r="AB957" s="58">
        <f>IF(Z957="x",1,0)</f>
        <v>0</v>
      </c>
      <c r="AE957" s="38">
        <v>0</v>
      </c>
      <c r="AH957" s="38">
        <v>0</v>
      </c>
      <c r="AK957" s="38">
        <v>0</v>
      </c>
      <c r="AN957" s="38">
        <v>0</v>
      </c>
      <c r="AQ957" s="38">
        <v>0</v>
      </c>
      <c r="AT957" s="38">
        <v>0</v>
      </c>
    </row>
    <row r="958" spans="1:49" ht="21.75" thickBot="1" x14ac:dyDescent="0.35">
      <c r="A958" s="27"/>
      <c r="B958" s="59" t="s">
        <v>2619</v>
      </c>
      <c r="Y958" s="57"/>
      <c r="Z958" s="57" t="str">
        <f>CONCATENATE(A958,Y958)</f>
        <v/>
      </c>
      <c r="AA958" s="58">
        <f>IF(Z958="xok",1,0)</f>
        <v>0</v>
      </c>
      <c r="AB958" s="58">
        <f>IF(Z958="x",1,0)</f>
        <v>0</v>
      </c>
      <c r="AE958" s="38">
        <v>0</v>
      </c>
      <c r="AH958" s="38">
        <v>0</v>
      </c>
      <c r="AK958" s="38">
        <v>0</v>
      </c>
      <c r="AN958" s="38">
        <v>0</v>
      </c>
      <c r="AQ958" s="60">
        <v>1</v>
      </c>
      <c r="AT958" s="38">
        <v>0</v>
      </c>
    </row>
    <row r="959" spans="1:49" ht="21.75" thickBot="1" x14ac:dyDescent="0.35">
      <c r="AV959" s="38"/>
    </row>
    <row r="960" spans="1:49" x14ac:dyDescent="0.3">
      <c r="A960" s="54">
        <v>192</v>
      </c>
      <c r="B960" s="55" t="s">
        <v>2620</v>
      </c>
      <c r="V960" s="38" t="s">
        <v>3504</v>
      </c>
      <c r="X960" s="39">
        <v>192</v>
      </c>
      <c r="Y960" s="39" t="s">
        <v>3505</v>
      </c>
      <c r="Z960" s="39" t="s">
        <v>3506</v>
      </c>
      <c r="AA960" s="39" t="s">
        <v>2987</v>
      </c>
      <c r="AB960" s="39" t="s">
        <v>2988</v>
      </c>
      <c r="AE960" s="38" t="s">
        <v>2988</v>
      </c>
      <c r="AH960" s="39" t="s">
        <v>2988</v>
      </c>
      <c r="AK960" s="38" t="s">
        <v>2988</v>
      </c>
      <c r="AN960" s="38" t="s">
        <v>2988</v>
      </c>
      <c r="AQ960" s="38" t="s">
        <v>2988</v>
      </c>
      <c r="AT960" s="38" t="s">
        <v>2988</v>
      </c>
      <c r="AW960" s="39"/>
    </row>
    <row r="961" spans="1:49" x14ac:dyDescent="0.3">
      <c r="A961" s="26"/>
      <c r="B961" s="56" t="s">
        <v>2621</v>
      </c>
      <c r="Y961" s="57"/>
      <c r="Z961" s="57" t="str">
        <f>CONCATENATE(A961,Y961)</f>
        <v/>
      </c>
      <c r="AA961" s="58">
        <f>IF(Z961="xok",1,0)</f>
        <v>0</v>
      </c>
      <c r="AB961" s="58">
        <f>IF(Z961="x",1,0)</f>
        <v>0</v>
      </c>
      <c r="AE961" s="38">
        <v>0</v>
      </c>
      <c r="AH961" s="38">
        <v>0</v>
      </c>
      <c r="AK961" s="38">
        <v>0</v>
      </c>
      <c r="AN961" s="38">
        <v>0</v>
      </c>
      <c r="AQ961" s="38">
        <v>0</v>
      </c>
      <c r="AT961" s="38">
        <v>0</v>
      </c>
    </row>
    <row r="962" spans="1:49" x14ac:dyDescent="0.3">
      <c r="A962" s="26"/>
      <c r="B962" s="56" t="s">
        <v>2622</v>
      </c>
      <c r="Y962" s="57"/>
      <c r="Z962" s="57" t="str">
        <f>CONCATENATE(A962,Y962)</f>
        <v/>
      </c>
      <c r="AA962" s="58">
        <f>IF(Z962="xok",1,0)</f>
        <v>0</v>
      </c>
      <c r="AB962" s="58">
        <f>IF(Z962="x",1,0)</f>
        <v>0</v>
      </c>
      <c r="AE962" s="38">
        <v>0</v>
      </c>
      <c r="AH962" s="60">
        <v>1</v>
      </c>
      <c r="AK962" s="38">
        <v>0</v>
      </c>
      <c r="AN962" s="38">
        <v>0</v>
      </c>
      <c r="AQ962" s="38">
        <v>0</v>
      </c>
      <c r="AT962" s="38">
        <v>0</v>
      </c>
    </row>
    <row r="963" spans="1:49" ht="21.75" thickBot="1" x14ac:dyDescent="0.35">
      <c r="A963" s="27"/>
      <c r="B963" s="59" t="s">
        <v>2623</v>
      </c>
      <c r="Y963" s="57" t="s">
        <v>3571</v>
      </c>
      <c r="Z963" s="57" t="str">
        <f>CONCATENATE(A963,Y963)</f>
        <v>ok</v>
      </c>
      <c r="AA963" s="58">
        <f>IF(Z963="xok",1,0)</f>
        <v>0</v>
      </c>
      <c r="AB963" s="58">
        <f>IF(Z963="x",1,0)</f>
        <v>0</v>
      </c>
      <c r="AE963" s="38">
        <v>0</v>
      </c>
      <c r="AH963" s="38">
        <v>0</v>
      </c>
      <c r="AK963" s="38">
        <v>0</v>
      </c>
      <c r="AN963" s="38">
        <v>0</v>
      </c>
      <c r="AQ963" s="38">
        <v>0</v>
      </c>
      <c r="AT963" s="38">
        <v>0</v>
      </c>
    </row>
    <row r="964" spans="1:49" ht="21.75" thickBot="1" x14ac:dyDescent="0.35">
      <c r="AV964" s="38"/>
    </row>
    <row r="965" spans="1:49" x14ac:dyDescent="0.3">
      <c r="A965" s="54">
        <v>193</v>
      </c>
      <c r="B965" s="55" t="s">
        <v>2624</v>
      </c>
      <c r="V965" s="38" t="s">
        <v>3504</v>
      </c>
      <c r="X965" s="39">
        <v>193</v>
      </c>
      <c r="Y965" s="39" t="s">
        <v>3505</v>
      </c>
      <c r="Z965" s="39" t="s">
        <v>3506</v>
      </c>
      <c r="AA965" s="39" t="s">
        <v>2987</v>
      </c>
      <c r="AB965" s="39" t="s">
        <v>2988</v>
      </c>
      <c r="AE965" s="38" t="s">
        <v>2988</v>
      </c>
      <c r="AH965" s="39" t="s">
        <v>2988</v>
      </c>
      <c r="AK965" s="38" t="s">
        <v>2988</v>
      </c>
      <c r="AN965" s="38" t="s">
        <v>2988</v>
      </c>
      <c r="AQ965" s="38" t="s">
        <v>2988</v>
      </c>
      <c r="AT965" s="38" t="s">
        <v>2988</v>
      </c>
      <c r="AV965" s="38"/>
      <c r="AW965" s="39"/>
    </row>
    <row r="966" spans="1:49" x14ac:dyDescent="0.3">
      <c r="A966" s="26"/>
      <c r="B966" s="56" t="s">
        <v>2625</v>
      </c>
      <c r="Y966" s="57"/>
      <c r="Z966" s="57" t="str">
        <f>CONCATENATE(A966,Y966)</f>
        <v/>
      </c>
      <c r="AA966" s="58">
        <f>IF(Z966="xok",1,0)</f>
        <v>0</v>
      </c>
      <c r="AB966" s="58">
        <f>IF(Z966="x",1,0)</f>
        <v>0</v>
      </c>
      <c r="AE966" s="38">
        <v>0</v>
      </c>
      <c r="AH966" s="38">
        <v>0</v>
      </c>
      <c r="AK966" s="38">
        <v>0</v>
      </c>
      <c r="AN966" s="38">
        <v>0</v>
      </c>
      <c r="AQ966" s="38">
        <v>0</v>
      </c>
      <c r="AT966" s="38">
        <v>0</v>
      </c>
      <c r="AV966" s="38"/>
    </row>
    <row r="967" spans="1:49" x14ac:dyDescent="0.3">
      <c r="A967" s="26"/>
      <c r="B967" s="56" t="s">
        <v>2523</v>
      </c>
      <c r="Y967" s="57"/>
      <c r="Z967" s="57" t="str">
        <f>CONCATENATE(A967,Y967)</f>
        <v/>
      </c>
      <c r="AA967" s="58">
        <f>IF(Z967="xok",1,0)</f>
        <v>0</v>
      </c>
      <c r="AB967" s="58">
        <f>IF(Z967="x",1,0)</f>
        <v>0</v>
      </c>
      <c r="AE967" s="38">
        <v>0</v>
      </c>
      <c r="AH967" s="38">
        <v>0</v>
      </c>
      <c r="AK967" s="38">
        <v>0</v>
      </c>
      <c r="AN967" s="38">
        <v>0</v>
      </c>
      <c r="AQ967" s="38">
        <v>0</v>
      </c>
      <c r="AT967" s="38">
        <v>0</v>
      </c>
      <c r="AV967" s="38"/>
    </row>
    <row r="968" spans="1:49" ht="21.75" thickBot="1" x14ac:dyDescent="0.35">
      <c r="A968" s="27"/>
      <c r="B968" s="59" t="s">
        <v>2529</v>
      </c>
      <c r="Y968" s="57" t="s">
        <v>3571</v>
      </c>
      <c r="Z968" s="57" t="str">
        <f>CONCATENATE(A968,Y968)</f>
        <v>ok</v>
      </c>
      <c r="AA968" s="58">
        <f>IF(Z968="xok",1,0)</f>
        <v>0</v>
      </c>
      <c r="AB968" s="58">
        <f>IF(Z968="x",1,0)</f>
        <v>0</v>
      </c>
      <c r="AE968" s="38">
        <v>0</v>
      </c>
      <c r="AH968" s="38">
        <v>0</v>
      </c>
      <c r="AK968" s="38">
        <v>0</v>
      </c>
      <c r="AN968" s="38">
        <v>0</v>
      </c>
      <c r="AQ968" s="38">
        <v>0</v>
      </c>
      <c r="AT968" s="38">
        <v>0</v>
      </c>
      <c r="AV968" s="38"/>
    </row>
    <row r="969" spans="1:49" ht="21.75" thickBot="1" x14ac:dyDescent="0.35">
      <c r="AV969" s="38"/>
    </row>
    <row r="970" spans="1:49" x14ac:dyDescent="0.3">
      <c r="A970" s="54">
        <v>194</v>
      </c>
      <c r="B970" s="55" t="s">
        <v>2626</v>
      </c>
      <c r="V970" s="38" t="s">
        <v>3504</v>
      </c>
      <c r="X970" s="39">
        <v>194</v>
      </c>
      <c r="Y970" s="39" t="s">
        <v>3505</v>
      </c>
      <c r="Z970" s="39" t="s">
        <v>3506</v>
      </c>
      <c r="AA970" s="39" t="s">
        <v>2987</v>
      </c>
      <c r="AB970" s="39" t="s">
        <v>2988</v>
      </c>
      <c r="AE970" s="38" t="s">
        <v>2988</v>
      </c>
      <c r="AH970" s="39" t="s">
        <v>2988</v>
      </c>
      <c r="AK970" s="38" t="s">
        <v>2988</v>
      </c>
      <c r="AN970" s="38" t="s">
        <v>2988</v>
      </c>
      <c r="AQ970" s="38" t="s">
        <v>2988</v>
      </c>
      <c r="AT970" s="38" t="s">
        <v>2988</v>
      </c>
      <c r="AV970" s="38"/>
      <c r="AW970" s="39"/>
    </row>
    <row r="971" spans="1:49" x14ac:dyDescent="0.3">
      <c r="A971" s="26"/>
      <c r="B971" s="56" t="s">
        <v>2627</v>
      </c>
      <c r="Y971" s="57"/>
      <c r="Z971" s="57" t="str">
        <f>CONCATENATE(A971,Y971)</f>
        <v/>
      </c>
      <c r="AA971" s="58">
        <f>IF(Z971="xok",1,0)</f>
        <v>0</v>
      </c>
      <c r="AB971" s="58">
        <f>IF(Z971="x",1,0)</f>
        <v>0</v>
      </c>
      <c r="AE971" s="38">
        <v>0</v>
      </c>
      <c r="AH971" s="38">
        <v>0</v>
      </c>
      <c r="AK971" s="38">
        <v>0</v>
      </c>
      <c r="AN971" s="38">
        <v>0</v>
      </c>
      <c r="AQ971" s="38">
        <v>0</v>
      </c>
      <c r="AT971" s="38">
        <v>0</v>
      </c>
      <c r="AV971" s="38"/>
    </row>
    <row r="972" spans="1:49" x14ac:dyDescent="0.3">
      <c r="A972" s="26"/>
      <c r="B972" s="56" t="s">
        <v>2628</v>
      </c>
      <c r="Y972" s="57"/>
      <c r="Z972" s="57" t="str">
        <f>CONCATENATE(A972,Y972)</f>
        <v/>
      </c>
      <c r="AA972" s="58">
        <f>IF(Z972="xok",1,0)</f>
        <v>0</v>
      </c>
      <c r="AB972" s="58">
        <f>IF(Z972="x",1,0)</f>
        <v>0</v>
      </c>
      <c r="AE972" s="38">
        <v>0</v>
      </c>
      <c r="AH972" s="38">
        <v>0</v>
      </c>
      <c r="AK972" s="38">
        <v>0</v>
      </c>
      <c r="AN972" s="38">
        <v>0</v>
      </c>
      <c r="AQ972" s="38">
        <v>0</v>
      </c>
      <c r="AT972" s="38">
        <v>0</v>
      </c>
      <c r="AV972" s="38"/>
    </row>
    <row r="973" spans="1:49" ht="21.75" thickBot="1" x14ac:dyDescent="0.35">
      <c r="A973" s="27"/>
      <c r="B973" s="59" t="s">
        <v>2629</v>
      </c>
      <c r="Y973" s="57" t="s">
        <v>3571</v>
      </c>
      <c r="Z973" s="57" t="str">
        <f>CONCATENATE(A973,Y973)</f>
        <v>ok</v>
      </c>
      <c r="AA973" s="58">
        <f>IF(Z973="xok",1,0)</f>
        <v>0</v>
      </c>
      <c r="AB973" s="58">
        <f>IF(Z973="x",1,0)</f>
        <v>0</v>
      </c>
      <c r="AE973" s="38">
        <v>0</v>
      </c>
      <c r="AH973" s="38">
        <v>0</v>
      </c>
      <c r="AK973" s="38">
        <v>0</v>
      </c>
      <c r="AN973" s="38">
        <v>0</v>
      </c>
      <c r="AQ973" s="38">
        <v>0</v>
      </c>
      <c r="AT973" s="38">
        <v>0</v>
      </c>
      <c r="AV973" s="38"/>
    </row>
    <row r="974" spans="1:49" ht="21.75" thickBot="1" x14ac:dyDescent="0.35">
      <c r="AV974" s="38"/>
    </row>
    <row r="975" spans="1:49" x14ac:dyDescent="0.3">
      <c r="A975" s="54">
        <v>195</v>
      </c>
      <c r="B975" s="55" t="s">
        <v>2630</v>
      </c>
      <c r="V975" s="38" t="s">
        <v>3504</v>
      </c>
      <c r="X975" s="39">
        <v>195</v>
      </c>
      <c r="Y975" s="39" t="s">
        <v>3505</v>
      </c>
      <c r="Z975" s="39" t="s">
        <v>3506</v>
      </c>
      <c r="AA975" s="39" t="s">
        <v>2987</v>
      </c>
      <c r="AB975" s="39" t="s">
        <v>2988</v>
      </c>
      <c r="AE975" s="38" t="s">
        <v>2988</v>
      </c>
      <c r="AH975" s="39" t="s">
        <v>2988</v>
      </c>
      <c r="AK975" s="38" t="s">
        <v>2988</v>
      </c>
      <c r="AN975" s="38" t="s">
        <v>2988</v>
      </c>
      <c r="AQ975" s="38" t="s">
        <v>2988</v>
      </c>
      <c r="AT975" s="38" t="s">
        <v>2988</v>
      </c>
      <c r="AV975" s="38"/>
      <c r="AW975" s="39"/>
    </row>
    <row r="976" spans="1:49" x14ac:dyDescent="0.3">
      <c r="A976" s="26"/>
      <c r="B976" s="56" t="s">
        <v>3263</v>
      </c>
      <c r="Y976" s="57"/>
      <c r="Z976" s="57" t="str">
        <f>CONCATENATE(A976,Y976)</f>
        <v/>
      </c>
      <c r="AA976" s="58">
        <f>IF(Z976="xok",1,0)</f>
        <v>0</v>
      </c>
      <c r="AB976" s="58">
        <f>IF(Z976="x",1,0)</f>
        <v>0</v>
      </c>
      <c r="AE976" s="38">
        <v>0</v>
      </c>
      <c r="AH976" s="38">
        <v>0</v>
      </c>
      <c r="AK976" s="38">
        <v>0</v>
      </c>
      <c r="AN976" s="38">
        <v>0</v>
      </c>
      <c r="AQ976" s="38">
        <v>0</v>
      </c>
      <c r="AT976" s="38">
        <v>0</v>
      </c>
      <c r="AV976" s="38"/>
    </row>
    <row r="977" spans="1:49" x14ac:dyDescent="0.3">
      <c r="A977" s="26"/>
      <c r="B977" s="56" t="s">
        <v>3262</v>
      </c>
      <c r="Y977" s="57" t="s">
        <v>3571</v>
      </c>
      <c r="Z977" s="57" t="str">
        <f>CONCATENATE(A977,Y977)</f>
        <v>ok</v>
      </c>
      <c r="AA977" s="58">
        <f>IF(Z977="xok",1,0)</f>
        <v>0</v>
      </c>
      <c r="AB977" s="58">
        <f>IF(Z977="x",1,0)</f>
        <v>0</v>
      </c>
      <c r="AE977" s="38">
        <v>0</v>
      </c>
      <c r="AH977" s="38">
        <v>0</v>
      </c>
      <c r="AK977" s="38">
        <v>0</v>
      </c>
      <c r="AN977" s="38">
        <v>0</v>
      </c>
      <c r="AQ977" s="38">
        <v>0</v>
      </c>
      <c r="AT977" s="38">
        <v>0</v>
      </c>
      <c r="AV977" s="38"/>
    </row>
    <row r="978" spans="1:49" ht="21.75" thickBot="1" x14ac:dyDescent="0.35">
      <c r="A978" s="27"/>
      <c r="B978" s="59" t="s">
        <v>2631</v>
      </c>
      <c r="Y978" s="57"/>
      <c r="Z978" s="57" t="str">
        <f>CONCATENATE(A978,Y978)</f>
        <v/>
      </c>
      <c r="AA978" s="58">
        <f>IF(Z978="xok",1,0)</f>
        <v>0</v>
      </c>
      <c r="AB978" s="58">
        <f>IF(Z978="x",1,0)</f>
        <v>0</v>
      </c>
      <c r="AE978" s="38">
        <v>0</v>
      </c>
      <c r="AH978" s="38">
        <v>0</v>
      </c>
      <c r="AK978" s="38">
        <v>0</v>
      </c>
      <c r="AN978" s="38">
        <v>0</v>
      </c>
      <c r="AQ978" s="38">
        <v>0</v>
      </c>
      <c r="AT978" s="38">
        <v>0</v>
      </c>
      <c r="AV978" s="38"/>
    </row>
    <row r="979" spans="1:49" ht="21.75" thickBot="1" x14ac:dyDescent="0.35">
      <c r="AV979" s="38"/>
    </row>
    <row r="980" spans="1:49" x14ac:dyDescent="0.3">
      <c r="A980" s="54">
        <v>196</v>
      </c>
      <c r="B980" s="55" t="s">
        <v>2632</v>
      </c>
      <c r="V980" s="38" t="s">
        <v>3504</v>
      </c>
      <c r="X980" s="39">
        <v>196</v>
      </c>
      <c r="Y980" s="39" t="s">
        <v>3505</v>
      </c>
      <c r="Z980" s="39" t="s">
        <v>3506</v>
      </c>
      <c r="AA980" s="39" t="s">
        <v>2987</v>
      </c>
      <c r="AB980" s="39" t="s">
        <v>2988</v>
      </c>
      <c r="AE980" s="38" t="s">
        <v>2988</v>
      </c>
      <c r="AH980" s="39" t="s">
        <v>2988</v>
      </c>
      <c r="AK980" s="38" t="s">
        <v>2988</v>
      </c>
      <c r="AN980" s="38" t="s">
        <v>2988</v>
      </c>
      <c r="AQ980" s="38" t="s">
        <v>2988</v>
      </c>
      <c r="AT980" s="38" t="s">
        <v>2988</v>
      </c>
      <c r="AV980" s="38"/>
      <c r="AW980" s="39"/>
    </row>
    <row r="981" spans="1:49" x14ac:dyDescent="0.3">
      <c r="A981" s="26"/>
      <c r="B981" s="56" t="s">
        <v>2633</v>
      </c>
      <c r="Y981" s="57"/>
      <c r="Z981" s="57" t="str">
        <f>CONCATENATE(A981,Y981)</f>
        <v/>
      </c>
      <c r="AA981" s="58">
        <f>IF(Z981="xok",1,0)</f>
        <v>0</v>
      </c>
      <c r="AB981" s="58">
        <f>IF(Z981="x",1,0)</f>
        <v>0</v>
      </c>
      <c r="AE981" s="38">
        <v>0</v>
      </c>
      <c r="AH981" s="38">
        <v>0</v>
      </c>
      <c r="AK981" s="38">
        <v>0</v>
      </c>
      <c r="AN981" s="38">
        <v>0</v>
      </c>
      <c r="AQ981" s="38">
        <v>0</v>
      </c>
      <c r="AT981" s="38">
        <v>0</v>
      </c>
      <c r="AV981" s="38"/>
    </row>
    <row r="982" spans="1:49" x14ac:dyDescent="0.3">
      <c r="A982" s="26"/>
      <c r="B982" s="56" t="s">
        <v>2634</v>
      </c>
      <c r="Y982" s="57"/>
      <c r="Z982" s="57" t="str">
        <f>CONCATENATE(A982,Y982)</f>
        <v/>
      </c>
      <c r="AA982" s="58">
        <f>IF(Z982="xok",1,0)</f>
        <v>0</v>
      </c>
      <c r="AB982" s="58">
        <f>IF(Z982="x",1,0)</f>
        <v>0</v>
      </c>
      <c r="AE982" s="38">
        <v>0</v>
      </c>
      <c r="AH982" s="38">
        <v>0</v>
      </c>
      <c r="AK982" s="38">
        <v>0</v>
      </c>
      <c r="AN982" s="38">
        <v>0</v>
      </c>
      <c r="AQ982" s="38">
        <v>0</v>
      </c>
      <c r="AT982" s="38">
        <v>0</v>
      </c>
      <c r="AV982" s="38"/>
    </row>
    <row r="983" spans="1:49" ht="21.75" thickBot="1" x14ac:dyDescent="0.35">
      <c r="A983" s="27"/>
      <c r="B983" s="59" t="s">
        <v>2635</v>
      </c>
      <c r="Y983" s="57" t="s">
        <v>3571</v>
      </c>
      <c r="Z983" s="57" t="str">
        <f>CONCATENATE(A983,Y983)</f>
        <v>ok</v>
      </c>
      <c r="AA983" s="58">
        <f>IF(Z983="xok",1,0)</f>
        <v>0</v>
      </c>
      <c r="AB983" s="58">
        <f>IF(Z983="x",1,0)</f>
        <v>0</v>
      </c>
      <c r="AE983" s="38">
        <v>0</v>
      </c>
      <c r="AH983" s="38">
        <v>0</v>
      </c>
      <c r="AK983" s="38">
        <v>0</v>
      </c>
      <c r="AN983" s="38">
        <v>0</v>
      </c>
      <c r="AQ983" s="38">
        <v>0</v>
      </c>
      <c r="AT983" s="38">
        <v>0</v>
      </c>
      <c r="AV983" s="38"/>
    </row>
    <row r="984" spans="1:49" ht="21.75" thickBot="1" x14ac:dyDescent="0.35">
      <c r="AV984" s="38"/>
    </row>
    <row r="985" spans="1:49" x14ac:dyDescent="0.3">
      <c r="A985" s="54">
        <v>197</v>
      </c>
      <c r="B985" s="55" t="s">
        <v>2636</v>
      </c>
      <c r="V985" s="38" t="s">
        <v>3504</v>
      </c>
      <c r="X985" s="39">
        <v>197</v>
      </c>
      <c r="Y985" s="39" t="s">
        <v>3505</v>
      </c>
      <c r="Z985" s="39" t="s">
        <v>3506</v>
      </c>
      <c r="AA985" s="39" t="s">
        <v>2987</v>
      </c>
      <c r="AB985" s="39" t="s">
        <v>2988</v>
      </c>
      <c r="AE985" s="38" t="s">
        <v>2988</v>
      </c>
      <c r="AH985" s="39" t="s">
        <v>2988</v>
      </c>
      <c r="AK985" s="38" t="s">
        <v>2988</v>
      </c>
      <c r="AN985" s="38" t="s">
        <v>2988</v>
      </c>
      <c r="AQ985" s="38" t="s">
        <v>2988</v>
      </c>
      <c r="AT985" s="38" t="s">
        <v>2988</v>
      </c>
      <c r="AV985" s="38"/>
      <c r="AW985" s="39"/>
    </row>
    <row r="986" spans="1:49" x14ac:dyDescent="0.3">
      <c r="A986" s="26"/>
      <c r="B986" s="56" t="s">
        <v>3263</v>
      </c>
      <c r="Y986" s="57"/>
      <c r="Z986" s="57" t="str">
        <f>CONCATENATE(A986,Y986)</f>
        <v/>
      </c>
      <c r="AA986" s="58">
        <f>IF(Z986="xok",1,0)</f>
        <v>0</v>
      </c>
      <c r="AB986" s="58">
        <f>IF(Z986="x",1,0)</f>
        <v>0</v>
      </c>
      <c r="AE986" s="38">
        <v>0</v>
      </c>
      <c r="AH986" s="38">
        <v>0</v>
      </c>
      <c r="AK986" s="38">
        <v>0</v>
      </c>
      <c r="AN986" s="38">
        <v>0</v>
      </c>
      <c r="AQ986" s="38">
        <v>0</v>
      </c>
      <c r="AT986" s="38">
        <v>0</v>
      </c>
      <c r="AV986" s="38"/>
    </row>
    <row r="987" spans="1:49" x14ac:dyDescent="0.3">
      <c r="A987" s="26"/>
      <c r="B987" s="56" t="s">
        <v>3262</v>
      </c>
      <c r="Y987" s="57" t="s">
        <v>3571</v>
      </c>
      <c r="Z987" s="57" t="str">
        <f>CONCATENATE(A987,Y987)</f>
        <v>ok</v>
      </c>
      <c r="AA987" s="58">
        <f>IF(Z987="xok",1,0)</f>
        <v>0</v>
      </c>
      <c r="AB987" s="58">
        <f>IF(Z987="x",1,0)</f>
        <v>0</v>
      </c>
      <c r="AE987" s="38">
        <v>0</v>
      </c>
      <c r="AH987" s="38">
        <v>0</v>
      </c>
      <c r="AK987" s="38">
        <v>0</v>
      </c>
      <c r="AN987" s="38">
        <v>0</v>
      </c>
      <c r="AQ987" s="38">
        <v>0</v>
      </c>
      <c r="AT987" s="38">
        <v>0</v>
      </c>
      <c r="AV987" s="38"/>
    </row>
    <row r="988" spans="1:49" ht="21.75" thickBot="1" x14ac:dyDescent="0.35">
      <c r="A988" s="27"/>
      <c r="B988" s="59" t="s">
        <v>2637</v>
      </c>
      <c r="Y988" s="57"/>
      <c r="Z988" s="57" t="str">
        <f>CONCATENATE(A988,Y988)</f>
        <v/>
      </c>
      <c r="AA988" s="58">
        <f>IF(Z988="xok",1,0)</f>
        <v>0</v>
      </c>
      <c r="AB988" s="58">
        <f>IF(Z988="x",1,0)</f>
        <v>0</v>
      </c>
      <c r="AE988" s="38">
        <v>0</v>
      </c>
      <c r="AH988" s="38">
        <v>0</v>
      </c>
      <c r="AK988" s="38">
        <v>0</v>
      </c>
      <c r="AN988" s="38">
        <v>0</v>
      </c>
      <c r="AQ988" s="38">
        <v>0</v>
      </c>
      <c r="AT988" s="38">
        <v>0</v>
      </c>
      <c r="AV988" s="38"/>
    </row>
    <row r="989" spans="1:49" ht="21.75" thickBot="1" x14ac:dyDescent="0.35">
      <c r="AV989" s="38"/>
    </row>
    <row r="990" spans="1:49" x14ac:dyDescent="0.3">
      <c r="A990" s="54">
        <v>198</v>
      </c>
      <c r="B990" s="55" t="s">
        <v>2638</v>
      </c>
      <c r="V990" s="38" t="s">
        <v>3504</v>
      </c>
      <c r="X990" s="39">
        <v>198</v>
      </c>
      <c r="Y990" s="39" t="s">
        <v>3505</v>
      </c>
      <c r="Z990" s="39" t="s">
        <v>3506</v>
      </c>
      <c r="AA990" s="39" t="s">
        <v>2987</v>
      </c>
      <c r="AB990" s="39" t="s">
        <v>2988</v>
      </c>
      <c r="AE990" s="38" t="s">
        <v>2988</v>
      </c>
      <c r="AH990" s="39" t="s">
        <v>2988</v>
      </c>
      <c r="AK990" s="38" t="s">
        <v>2988</v>
      </c>
      <c r="AN990" s="38" t="s">
        <v>2988</v>
      </c>
      <c r="AQ990" s="38" t="s">
        <v>2988</v>
      </c>
      <c r="AT990" s="38" t="s">
        <v>2988</v>
      </c>
      <c r="AW990" s="39"/>
    </row>
    <row r="991" spans="1:49" x14ac:dyDescent="0.3">
      <c r="A991" s="26"/>
      <c r="B991" s="56" t="s">
        <v>2639</v>
      </c>
      <c r="Y991" s="57"/>
      <c r="Z991" s="57" t="str">
        <f>CONCATENATE(A991,Y991)</f>
        <v/>
      </c>
      <c r="AA991" s="58">
        <f>IF(Z991="xok",1,0)</f>
        <v>0</v>
      </c>
      <c r="AB991" s="58">
        <f>IF(Z991="x",1,0)</f>
        <v>0</v>
      </c>
      <c r="AE991" s="38">
        <v>0</v>
      </c>
      <c r="AH991" s="38">
        <v>0</v>
      </c>
      <c r="AK991" s="38">
        <v>0</v>
      </c>
      <c r="AN991" s="38">
        <v>0</v>
      </c>
      <c r="AQ991" s="38">
        <v>0</v>
      </c>
      <c r="AT991" s="38">
        <v>0</v>
      </c>
    </row>
    <row r="992" spans="1:49" x14ac:dyDescent="0.3">
      <c r="A992" s="26"/>
      <c r="B992" s="56" t="s">
        <v>2640</v>
      </c>
      <c r="Y992" s="57"/>
      <c r="Z992" s="57" t="str">
        <f>CONCATENATE(A992,Y992)</f>
        <v/>
      </c>
      <c r="AA992" s="58">
        <f>IF(Z992="xok",1,0)</f>
        <v>0</v>
      </c>
      <c r="AB992" s="58">
        <f>IF(Z992="x",1,0)</f>
        <v>0</v>
      </c>
      <c r="AE992" s="38">
        <v>0</v>
      </c>
      <c r="AH992" s="38">
        <v>0</v>
      </c>
      <c r="AK992" s="38">
        <v>0</v>
      </c>
      <c r="AN992" s="38">
        <v>0</v>
      </c>
      <c r="AQ992" s="38">
        <v>0</v>
      </c>
      <c r="AT992" s="38">
        <v>0</v>
      </c>
    </row>
    <row r="993" spans="1:49" ht="21.75" thickBot="1" x14ac:dyDescent="0.35">
      <c r="A993" s="27"/>
      <c r="B993" s="59" t="s">
        <v>2641</v>
      </c>
      <c r="Y993" s="57" t="s">
        <v>3571</v>
      </c>
      <c r="Z993" s="57" t="str">
        <f>CONCATENATE(A993,Y993)</f>
        <v>ok</v>
      </c>
      <c r="AA993" s="58">
        <f>IF(Z993="xok",1,0)</f>
        <v>0</v>
      </c>
      <c r="AB993" s="58">
        <f>IF(Z993="x",1,0)</f>
        <v>0</v>
      </c>
      <c r="AE993" s="60">
        <v>1</v>
      </c>
      <c r="AH993" s="38">
        <v>0</v>
      </c>
      <c r="AK993" s="38">
        <v>0</v>
      </c>
      <c r="AN993" s="38">
        <v>0</v>
      </c>
      <c r="AQ993" s="61">
        <v>0</v>
      </c>
      <c r="AT993" s="38">
        <v>0</v>
      </c>
    </row>
    <row r="994" spans="1:49" ht="21.75" thickBot="1" x14ac:dyDescent="0.35">
      <c r="AV994" s="38"/>
    </row>
    <row r="995" spans="1:49" x14ac:dyDescent="0.3">
      <c r="A995" s="54">
        <v>199</v>
      </c>
      <c r="B995" s="55" t="s">
        <v>2642</v>
      </c>
      <c r="V995" s="38" t="s">
        <v>3504</v>
      </c>
      <c r="X995" s="39">
        <v>199</v>
      </c>
      <c r="Y995" s="39" t="s">
        <v>3505</v>
      </c>
      <c r="Z995" s="39" t="s">
        <v>3506</v>
      </c>
      <c r="AA995" s="39" t="s">
        <v>2987</v>
      </c>
      <c r="AB995" s="39" t="s">
        <v>2988</v>
      </c>
      <c r="AE995" s="38" t="s">
        <v>2988</v>
      </c>
      <c r="AH995" s="39" t="s">
        <v>2988</v>
      </c>
      <c r="AK995" s="38" t="s">
        <v>2988</v>
      </c>
      <c r="AN995" s="38" t="s">
        <v>2988</v>
      </c>
      <c r="AQ995" s="38" t="s">
        <v>2988</v>
      </c>
      <c r="AT995" s="38" t="s">
        <v>2988</v>
      </c>
      <c r="AW995" s="39"/>
    </row>
    <row r="996" spans="1:49" x14ac:dyDescent="0.3">
      <c r="A996" s="26"/>
      <c r="B996" s="56" t="s">
        <v>2643</v>
      </c>
      <c r="Y996" s="57" t="s">
        <v>3571</v>
      </c>
      <c r="Z996" s="57" t="str">
        <f>CONCATENATE(A996,Y996)</f>
        <v>ok</v>
      </c>
      <c r="AA996" s="58">
        <f>IF(Z996="xok",1,0)</f>
        <v>0</v>
      </c>
      <c r="AB996" s="58">
        <f>IF(Z996="x",1,0)</f>
        <v>0</v>
      </c>
      <c r="AE996" s="38">
        <v>0</v>
      </c>
      <c r="AH996" s="38">
        <v>0</v>
      </c>
      <c r="AK996" s="38">
        <v>0</v>
      </c>
      <c r="AN996" s="38">
        <v>0</v>
      </c>
      <c r="AQ996" s="38">
        <v>0</v>
      </c>
      <c r="AT996" s="38">
        <v>0</v>
      </c>
    </row>
    <row r="997" spans="1:49" x14ac:dyDescent="0.3">
      <c r="A997" s="26"/>
      <c r="B997" s="56" t="s">
        <v>2644</v>
      </c>
      <c r="Y997" s="57"/>
      <c r="Z997" s="57" t="str">
        <f>CONCATENATE(A997,Y997)</f>
        <v/>
      </c>
      <c r="AA997" s="58">
        <f>IF(Z997="xok",1,0)</f>
        <v>0</v>
      </c>
      <c r="AB997" s="58">
        <f>IF(Z997="x",1,0)</f>
        <v>0</v>
      </c>
      <c r="AE997" s="60">
        <v>1</v>
      </c>
      <c r="AH997" s="60">
        <v>1</v>
      </c>
      <c r="AK997" s="38">
        <v>0</v>
      </c>
      <c r="AN997" s="38">
        <v>0</v>
      </c>
      <c r="AQ997" s="38">
        <v>0</v>
      </c>
      <c r="AT997" s="38">
        <v>0</v>
      </c>
    </row>
    <row r="998" spans="1:49" ht="21.75" thickBot="1" x14ac:dyDescent="0.35">
      <c r="A998" s="27"/>
      <c r="B998" s="59" t="s">
        <v>2645</v>
      </c>
      <c r="Y998" s="57"/>
      <c r="Z998" s="57" t="str">
        <f>CONCATENATE(A998,Y998)</f>
        <v/>
      </c>
      <c r="AA998" s="58">
        <f>IF(Z998="xok",1,0)</f>
        <v>0</v>
      </c>
      <c r="AB998" s="58">
        <f>IF(Z998="x",1,0)</f>
        <v>0</v>
      </c>
      <c r="AE998" s="38">
        <v>0</v>
      </c>
      <c r="AH998" s="38">
        <v>0</v>
      </c>
      <c r="AK998" s="38">
        <v>0</v>
      </c>
      <c r="AN998" s="60">
        <v>1</v>
      </c>
      <c r="AQ998" s="38">
        <v>0</v>
      </c>
      <c r="AT998" s="38">
        <v>0</v>
      </c>
    </row>
    <row r="999" spans="1:49" ht="21.75" thickBot="1" x14ac:dyDescent="0.35">
      <c r="AV999" s="38"/>
    </row>
    <row r="1000" spans="1:49" x14ac:dyDescent="0.3">
      <c r="A1000" s="54">
        <v>200</v>
      </c>
      <c r="B1000" s="55" t="s">
        <v>2646</v>
      </c>
      <c r="V1000" s="38" t="s">
        <v>3504</v>
      </c>
      <c r="X1000" s="39">
        <v>200</v>
      </c>
      <c r="Y1000" s="39" t="s">
        <v>3505</v>
      </c>
      <c r="Z1000" s="39" t="s">
        <v>3506</v>
      </c>
      <c r="AA1000" s="39" t="s">
        <v>2987</v>
      </c>
      <c r="AB1000" s="39" t="s">
        <v>2988</v>
      </c>
      <c r="AE1000" s="38" t="s">
        <v>2988</v>
      </c>
      <c r="AH1000" s="39" t="s">
        <v>2988</v>
      </c>
      <c r="AK1000" s="38" t="s">
        <v>2988</v>
      </c>
      <c r="AN1000" s="38" t="s">
        <v>2988</v>
      </c>
      <c r="AQ1000" s="38" t="s">
        <v>2988</v>
      </c>
      <c r="AT1000" s="38" t="s">
        <v>2988</v>
      </c>
      <c r="AW1000" s="39"/>
    </row>
    <row r="1001" spans="1:49" x14ac:dyDescent="0.3">
      <c r="A1001" s="26"/>
      <c r="B1001" s="56" t="s">
        <v>3263</v>
      </c>
      <c r="Y1001" s="57" t="s">
        <v>3571</v>
      </c>
      <c r="Z1001" s="57" t="str">
        <f>CONCATENATE(A1001,Y1001)</f>
        <v>ok</v>
      </c>
      <c r="AA1001" s="58">
        <f>IF(Z1001="xok",1,0)</f>
        <v>0</v>
      </c>
      <c r="AB1001" s="58">
        <f>IF(Z1001="x",1,0)</f>
        <v>0</v>
      </c>
      <c r="AE1001" s="38">
        <v>0</v>
      </c>
      <c r="AH1001" s="38">
        <v>0</v>
      </c>
      <c r="AK1001" s="38">
        <v>0</v>
      </c>
      <c r="AN1001" s="38">
        <v>0</v>
      </c>
      <c r="AQ1001" s="38">
        <v>0</v>
      </c>
      <c r="AT1001" s="38">
        <v>0</v>
      </c>
    </row>
    <row r="1002" spans="1:49" x14ac:dyDescent="0.3">
      <c r="A1002" s="26"/>
      <c r="B1002" s="56" t="s">
        <v>3262</v>
      </c>
      <c r="Y1002" s="57"/>
      <c r="Z1002" s="57" t="str">
        <f>CONCATENATE(A1002,Y1002)</f>
        <v/>
      </c>
      <c r="AA1002" s="58">
        <f>IF(Z1002="xok",1,0)</f>
        <v>0</v>
      </c>
      <c r="AB1002" s="58">
        <f>IF(Z1002="x",1,0)</f>
        <v>0</v>
      </c>
      <c r="AE1002" s="38">
        <v>0</v>
      </c>
      <c r="AH1002" s="38">
        <v>0</v>
      </c>
      <c r="AK1002" s="38">
        <v>0</v>
      </c>
      <c r="AN1002" s="38">
        <v>0</v>
      </c>
      <c r="AQ1002" s="38">
        <v>0</v>
      </c>
      <c r="AT1002" s="38">
        <v>0</v>
      </c>
    </row>
    <row r="1003" spans="1:49" ht="21.75" thickBot="1" x14ac:dyDescent="0.35">
      <c r="A1003" s="27"/>
      <c r="B1003" s="59" t="s">
        <v>2647</v>
      </c>
      <c r="Y1003" s="57"/>
      <c r="Z1003" s="57" t="str">
        <f>CONCATENATE(A1003,Y1003)</f>
        <v/>
      </c>
      <c r="AA1003" s="58">
        <f>IF(Z1003="xok",1,0)</f>
        <v>0</v>
      </c>
      <c r="AB1003" s="58">
        <f>IF(Z1003="x",1,0)</f>
        <v>0</v>
      </c>
      <c r="AE1003" s="38">
        <v>0</v>
      </c>
      <c r="AH1003" s="38">
        <v>0</v>
      </c>
      <c r="AK1003" s="38">
        <v>0</v>
      </c>
      <c r="AN1003" s="38">
        <v>0</v>
      </c>
      <c r="AQ1003" s="38">
        <v>0</v>
      </c>
      <c r="AT1003" s="38">
        <v>0</v>
      </c>
    </row>
    <row r="1004" spans="1:49" ht="21.75" thickBot="1" x14ac:dyDescent="0.35">
      <c r="AV1004" s="38"/>
    </row>
    <row r="1005" spans="1:49" x14ac:dyDescent="0.3">
      <c r="A1005" s="54">
        <v>201</v>
      </c>
      <c r="B1005" s="55" t="s">
        <v>2648</v>
      </c>
      <c r="V1005" s="38" t="s">
        <v>3504</v>
      </c>
      <c r="X1005" s="39">
        <v>201</v>
      </c>
      <c r="Y1005" s="39" t="s">
        <v>3505</v>
      </c>
      <c r="Z1005" s="39" t="s">
        <v>3506</v>
      </c>
      <c r="AA1005" s="39" t="s">
        <v>2987</v>
      </c>
      <c r="AB1005" s="39" t="s">
        <v>2988</v>
      </c>
      <c r="AE1005" s="38" t="s">
        <v>2988</v>
      </c>
      <c r="AH1005" s="39" t="s">
        <v>2988</v>
      </c>
      <c r="AK1005" s="38" t="s">
        <v>2988</v>
      </c>
      <c r="AN1005" s="38" t="s">
        <v>2988</v>
      </c>
      <c r="AQ1005" s="38" t="s">
        <v>2988</v>
      </c>
      <c r="AT1005" s="38" t="s">
        <v>2988</v>
      </c>
      <c r="AW1005" s="39"/>
    </row>
    <row r="1006" spans="1:49" x14ac:dyDescent="0.3">
      <c r="A1006" s="26"/>
      <c r="B1006" s="56" t="s">
        <v>2649</v>
      </c>
      <c r="Y1006" s="57"/>
      <c r="Z1006" s="57" t="str">
        <f>CONCATENATE(A1006,Y1006)</f>
        <v/>
      </c>
      <c r="AA1006" s="58">
        <f>IF(Z1006="xok",1,0)</f>
        <v>0</v>
      </c>
      <c r="AB1006" s="58">
        <f>IF(Z1006="x",1,0)</f>
        <v>0</v>
      </c>
      <c r="AE1006" s="38">
        <v>0</v>
      </c>
      <c r="AH1006" s="60">
        <v>1</v>
      </c>
      <c r="AK1006" s="38">
        <v>0</v>
      </c>
      <c r="AN1006" s="38">
        <v>0</v>
      </c>
      <c r="AQ1006" s="38">
        <v>0</v>
      </c>
      <c r="AT1006" s="38">
        <v>0</v>
      </c>
    </row>
    <row r="1007" spans="1:49" x14ac:dyDescent="0.3">
      <c r="A1007" s="26"/>
      <c r="B1007" s="56" t="s">
        <v>2650</v>
      </c>
      <c r="Y1007" s="57"/>
      <c r="Z1007" s="57" t="str">
        <f>CONCATENATE(A1007,Y1007)</f>
        <v/>
      </c>
      <c r="AA1007" s="58">
        <f>IF(Z1007="xok",1,0)</f>
        <v>0</v>
      </c>
      <c r="AB1007" s="58">
        <f>IF(Z1007="x",1,0)</f>
        <v>0</v>
      </c>
      <c r="AE1007" s="60">
        <v>1</v>
      </c>
      <c r="AH1007" s="38">
        <v>0</v>
      </c>
      <c r="AK1007" s="38">
        <v>0</v>
      </c>
      <c r="AN1007" s="38">
        <v>0</v>
      </c>
      <c r="AQ1007" s="61">
        <v>0</v>
      </c>
      <c r="AT1007" s="38">
        <v>0</v>
      </c>
    </row>
    <row r="1008" spans="1:49" ht="21.75" thickBot="1" x14ac:dyDescent="0.35">
      <c r="A1008" s="27"/>
      <c r="B1008" s="59" t="s">
        <v>2651</v>
      </c>
      <c r="Y1008" s="57" t="s">
        <v>3571</v>
      </c>
      <c r="Z1008" s="57" t="str">
        <f>CONCATENATE(A1008,Y1008)</f>
        <v>ok</v>
      </c>
      <c r="AA1008" s="58">
        <f>IF(Z1008="xok",1,0)</f>
        <v>0</v>
      </c>
      <c r="AB1008" s="58">
        <f>IF(Z1008="x",1,0)</f>
        <v>0</v>
      </c>
      <c r="AE1008" s="38">
        <v>0</v>
      </c>
      <c r="AH1008" s="38">
        <v>0</v>
      </c>
      <c r="AK1008" s="38">
        <v>0</v>
      </c>
      <c r="AN1008" s="38">
        <v>0</v>
      </c>
      <c r="AQ1008" s="38">
        <v>0</v>
      </c>
      <c r="AT1008" s="38">
        <v>0</v>
      </c>
    </row>
    <row r="1009" spans="1:49" ht="21.75" thickBot="1" x14ac:dyDescent="0.35">
      <c r="AV1009" s="38"/>
    </row>
    <row r="1010" spans="1:49" x14ac:dyDescent="0.3">
      <c r="A1010" s="54">
        <v>202</v>
      </c>
      <c r="B1010" s="55" t="s">
        <v>2652</v>
      </c>
      <c r="V1010" s="38" t="s">
        <v>3504</v>
      </c>
      <c r="X1010" s="39">
        <v>202</v>
      </c>
      <c r="Y1010" s="39" t="s">
        <v>3505</v>
      </c>
      <c r="Z1010" s="39" t="s">
        <v>3506</v>
      </c>
      <c r="AA1010" s="39" t="s">
        <v>2987</v>
      </c>
      <c r="AB1010" s="39" t="s">
        <v>2988</v>
      </c>
      <c r="AE1010" s="38" t="s">
        <v>2988</v>
      </c>
      <c r="AH1010" s="39" t="s">
        <v>2988</v>
      </c>
      <c r="AK1010" s="38" t="s">
        <v>2988</v>
      </c>
      <c r="AN1010" s="38" t="s">
        <v>2988</v>
      </c>
      <c r="AQ1010" s="38" t="s">
        <v>2988</v>
      </c>
      <c r="AT1010" s="38" t="s">
        <v>2988</v>
      </c>
      <c r="AV1010" s="38"/>
      <c r="AW1010" s="39"/>
    </row>
    <row r="1011" spans="1:49" x14ac:dyDescent="0.3">
      <c r="A1011" s="26"/>
      <c r="B1011" s="56" t="s">
        <v>2653</v>
      </c>
      <c r="Y1011" s="57"/>
      <c r="Z1011" s="57" t="str">
        <f>CONCATENATE(A1011,Y1011)</f>
        <v/>
      </c>
      <c r="AA1011" s="58">
        <f>IF(Z1011="xok",1,0)</f>
        <v>0</v>
      </c>
      <c r="AB1011" s="58">
        <f>IF(Z1011="x",1,0)</f>
        <v>0</v>
      </c>
      <c r="AE1011" s="38">
        <v>0</v>
      </c>
      <c r="AH1011" s="38">
        <v>0</v>
      </c>
      <c r="AK1011" s="38">
        <v>0</v>
      </c>
      <c r="AN1011" s="38">
        <v>0</v>
      </c>
      <c r="AQ1011" s="38">
        <v>0</v>
      </c>
      <c r="AT1011" s="38">
        <v>0</v>
      </c>
      <c r="AV1011" s="38"/>
    </row>
    <row r="1012" spans="1:49" x14ac:dyDescent="0.3">
      <c r="A1012" s="26"/>
      <c r="B1012" s="56" t="s">
        <v>2654</v>
      </c>
      <c r="Y1012" s="57"/>
      <c r="Z1012" s="57" t="str">
        <f>CONCATENATE(A1012,Y1012)</f>
        <v/>
      </c>
      <c r="AA1012" s="58">
        <f>IF(Z1012="xok",1,0)</f>
        <v>0</v>
      </c>
      <c r="AB1012" s="58">
        <f>IF(Z1012="x",1,0)</f>
        <v>0</v>
      </c>
      <c r="AE1012" s="38">
        <v>0</v>
      </c>
      <c r="AH1012" s="38">
        <v>0</v>
      </c>
      <c r="AK1012" s="38">
        <v>0</v>
      </c>
      <c r="AN1012" s="38">
        <v>0</v>
      </c>
      <c r="AQ1012" s="38">
        <v>0</v>
      </c>
      <c r="AT1012" s="38">
        <v>0</v>
      </c>
      <c r="AV1012" s="38"/>
    </row>
    <row r="1013" spans="1:49" ht="21.75" thickBot="1" x14ac:dyDescent="0.35">
      <c r="A1013" s="27"/>
      <c r="B1013" s="67">
        <v>25</v>
      </c>
      <c r="Y1013" s="57" t="s">
        <v>3571</v>
      </c>
      <c r="Z1013" s="57" t="str">
        <f>CONCATENATE(A1013,Y1013)</f>
        <v>ok</v>
      </c>
      <c r="AA1013" s="58">
        <f>IF(Z1013="xok",1,0)</f>
        <v>0</v>
      </c>
      <c r="AB1013" s="58">
        <f>IF(Z1013="x",1,0)</f>
        <v>0</v>
      </c>
      <c r="AE1013" s="38">
        <v>0</v>
      </c>
      <c r="AH1013" s="38">
        <v>0</v>
      </c>
      <c r="AK1013" s="38">
        <v>0</v>
      </c>
      <c r="AN1013" s="38">
        <v>0</v>
      </c>
      <c r="AQ1013" s="38">
        <v>0</v>
      </c>
      <c r="AT1013" s="38">
        <v>0</v>
      </c>
      <c r="AV1013" s="38"/>
    </row>
    <row r="1014" spans="1:49" ht="21.75" thickBot="1" x14ac:dyDescent="0.35">
      <c r="AV1014" s="38"/>
    </row>
    <row r="1015" spans="1:49" x14ac:dyDescent="0.3">
      <c r="A1015" s="54">
        <v>203</v>
      </c>
      <c r="B1015" s="55" t="s">
        <v>2655</v>
      </c>
      <c r="V1015" s="38" t="s">
        <v>3504</v>
      </c>
      <c r="X1015" s="39">
        <v>203</v>
      </c>
      <c r="Y1015" s="39" t="s">
        <v>3505</v>
      </c>
      <c r="Z1015" s="39" t="s">
        <v>3506</v>
      </c>
      <c r="AA1015" s="39" t="s">
        <v>2987</v>
      </c>
      <c r="AB1015" s="39" t="s">
        <v>2988</v>
      </c>
      <c r="AE1015" s="38" t="s">
        <v>2988</v>
      </c>
      <c r="AH1015" s="39" t="s">
        <v>2988</v>
      </c>
      <c r="AK1015" s="38" t="s">
        <v>2988</v>
      </c>
      <c r="AN1015" s="38" t="s">
        <v>2988</v>
      </c>
      <c r="AQ1015" s="38" t="s">
        <v>2988</v>
      </c>
      <c r="AT1015" s="38" t="s">
        <v>2988</v>
      </c>
      <c r="AW1015" s="39"/>
    </row>
    <row r="1016" spans="1:49" x14ac:dyDescent="0.3">
      <c r="A1016" s="26"/>
      <c r="B1016" s="56" t="s">
        <v>3112</v>
      </c>
      <c r="Y1016" s="57"/>
      <c r="Z1016" s="57" t="str">
        <f>CONCATENATE(A1016,Y1016)</f>
        <v/>
      </c>
      <c r="AA1016" s="58">
        <f>IF(Z1016="xok",1,0)</f>
        <v>0</v>
      </c>
      <c r="AB1016" s="58">
        <f>IF(Z1016="x",1,0)</f>
        <v>0</v>
      </c>
      <c r="AE1016" s="60">
        <v>1</v>
      </c>
      <c r="AH1016" s="60">
        <v>1</v>
      </c>
      <c r="AK1016" s="38">
        <v>0</v>
      </c>
      <c r="AN1016" s="38">
        <v>0</v>
      </c>
      <c r="AQ1016" s="61">
        <v>0</v>
      </c>
      <c r="AT1016" s="38">
        <v>0</v>
      </c>
    </row>
    <row r="1017" spans="1:49" x14ac:dyDescent="0.3">
      <c r="A1017" s="26"/>
      <c r="B1017" s="56" t="s">
        <v>3111</v>
      </c>
      <c r="Y1017" s="57" t="s">
        <v>3571</v>
      </c>
      <c r="Z1017" s="57" t="str">
        <f>CONCATENATE(A1017,Y1017)</f>
        <v>ok</v>
      </c>
      <c r="AA1017" s="58">
        <f>IF(Z1017="xok",1,0)</f>
        <v>0</v>
      </c>
      <c r="AB1017" s="58">
        <f>IF(Z1017="x",1,0)</f>
        <v>0</v>
      </c>
      <c r="AE1017" s="38">
        <v>0</v>
      </c>
      <c r="AH1017" s="38">
        <v>0</v>
      </c>
      <c r="AK1017" s="38">
        <v>0</v>
      </c>
      <c r="AN1017" s="38">
        <v>0</v>
      </c>
      <c r="AQ1017" s="38">
        <v>0</v>
      </c>
      <c r="AT1017" s="38">
        <v>0</v>
      </c>
    </row>
    <row r="1018" spans="1:49" ht="21.75" thickBot="1" x14ac:dyDescent="0.35">
      <c r="A1018" s="27"/>
      <c r="B1018" s="59" t="s">
        <v>3416</v>
      </c>
      <c r="Y1018" s="57"/>
      <c r="Z1018" s="57" t="str">
        <f>CONCATENATE(A1018,Y1018)</f>
        <v/>
      </c>
      <c r="AA1018" s="58">
        <f>IF(Z1018="xok",1,0)</f>
        <v>0</v>
      </c>
      <c r="AB1018" s="58">
        <f>IF(Z1018="x",1,0)</f>
        <v>0</v>
      </c>
      <c r="AE1018" s="38">
        <v>0</v>
      </c>
      <c r="AH1018" s="38">
        <v>0</v>
      </c>
      <c r="AK1018" s="38">
        <v>0</v>
      </c>
      <c r="AN1018" s="38">
        <v>0</v>
      </c>
      <c r="AQ1018" s="38">
        <v>0</v>
      </c>
      <c r="AT1018" s="38">
        <v>0</v>
      </c>
    </row>
    <row r="1019" spans="1:49" ht="21.75" thickBot="1" x14ac:dyDescent="0.35">
      <c r="AV1019" s="38"/>
    </row>
    <row r="1020" spans="1:49" x14ac:dyDescent="0.3">
      <c r="A1020" s="54">
        <v>204</v>
      </c>
      <c r="B1020" s="55" t="s">
        <v>2656</v>
      </c>
      <c r="V1020" s="38" t="s">
        <v>3504</v>
      </c>
      <c r="X1020" s="39">
        <v>204</v>
      </c>
      <c r="Y1020" s="39" t="s">
        <v>3505</v>
      </c>
      <c r="Z1020" s="39" t="s">
        <v>3506</v>
      </c>
      <c r="AA1020" s="39" t="s">
        <v>2987</v>
      </c>
      <c r="AB1020" s="39" t="s">
        <v>2988</v>
      </c>
      <c r="AE1020" s="38" t="s">
        <v>2988</v>
      </c>
      <c r="AH1020" s="39" t="s">
        <v>2988</v>
      </c>
      <c r="AK1020" s="38" t="s">
        <v>2988</v>
      </c>
      <c r="AN1020" s="38" t="s">
        <v>2988</v>
      </c>
      <c r="AQ1020" s="38" t="s">
        <v>2988</v>
      </c>
      <c r="AT1020" s="38" t="s">
        <v>2988</v>
      </c>
      <c r="AW1020" s="39"/>
    </row>
    <row r="1021" spans="1:49" x14ac:dyDescent="0.3">
      <c r="A1021" s="26"/>
      <c r="B1021" s="56" t="s">
        <v>2657</v>
      </c>
      <c r="Y1021" s="57" t="s">
        <v>3571</v>
      </c>
      <c r="Z1021" s="57" t="str">
        <f>CONCATENATE(A1021,Y1021)</f>
        <v>ok</v>
      </c>
      <c r="AA1021" s="58">
        <f>IF(Z1021="xok",1,0)</f>
        <v>0</v>
      </c>
      <c r="AB1021" s="58">
        <f>IF(Z1021="x",1,0)</f>
        <v>0</v>
      </c>
      <c r="AE1021" s="38">
        <v>0</v>
      </c>
      <c r="AH1021" s="38">
        <v>0</v>
      </c>
      <c r="AK1021" s="38">
        <v>0</v>
      </c>
      <c r="AN1021" s="38">
        <v>0</v>
      </c>
      <c r="AQ1021" s="38">
        <v>0</v>
      </c>
      <c r="AT1021" s="38">
        <v>0</v>
      </c>
    </row>
    <row r="1022" spans="1:49" x14ac:dyDescent="0.3">
      <c r="A1022" s="26"/>
      <c r="B1022" s="56" t="s">
        <v>3259</v>
      </c>
      <c r="Y1022" s="57"/>
      <c r="Z1022" s="57" t="str">
        <f>CONCATENATE(A1022,Y1022)</f>
        <v/>
      </c>
      <c r="AA1022" s="58">
        <f>IF(Z1022="xok",1,0)</f>
        <v>0</v>
      </c>
      <c r="AB1022" s="58">
        <f>IF(Z1022="x",1,0)</f>
        <v>0</v>
      </c>
      <c r="AE1022" s="38">
        <v>0</v>
      </c>
      <c r="AH1022" s="38">
        <v>0</v>
      </c>
      <c r="AK1022" s="38">
        <v>0</v>
      </c>
      <c r="AN1022" s="38">
        <v>0</v>
      </c>
      <c r="AQ1022" s="38">
        <v>0</v>
      </c>
      <c r="AT1022" s="38">
        <v>0</v>
      </c>
    </row>
    <row r="1023" spans="1:49" ht="21.75" thickBot="1" x14ac:dyDescent="0.35">
      <c r="A1023" s="27"/>
      <c r="B1023" s="59" t="s">
        <v>2658</v>
      </c>
      <c r="Y1023" s="57"/>
      <c r="Z1023" s="57" t="str">
        <f>CONCATENATE(A1023,Y1023)</f>
        <v/>
      </c>
      <c r="AA1023" s="58">
        <f>IF(Z1023="xok",1,0)</f>
        <v>0</v>
      </c>
      <c r="AB1023" s="58">
        <f>IF(Z1023="x",1,0)</f>
        <v>0</v>
      </c>
      <c r="AE1023" s="38">
        <v>0</v>
      </c>
      <c r="AH1023" s="38">
        <v>0</v>
      </c>
      <c r="AK1023" s="38">
        <v>0</v>
      </c>
      <c r="AN1023" s="38">
        <v>0</v>
      </c>
      <c r="AQ1023" s="38">
        <v>0</v>
      </c>
      <c r="AT1023" s="38">
        <v>0</v>
      </c>
    </row>
    <row r="1024" spans="1:49" ht="21.75" thickBot="1" x14ac:dyDescent="0.35">
      <c r="AV1024" s="38"/>
    </row>
    <row r="1025" spans="1:49" x14ac:dyDescent="0.3">
      <c r="A1025" s="54">
        <v>205</v>
      </c>
      <c r="B1025" s="55" t="s">
        <v>3090</v>
      </c>
      <c r="V1025" s="38" t="s">
        <v>3504</v>
      </c>
      <c r="X1025" s="39">
        <v>205</v>
      </c>
      <c r="Y1025" s="39" t="s">
        <v>3505</v>
      </c>
      <c r="Z1025" s="39" t="s">
        <v>3506</v>
      </c>
      <c r="AA1025" s="39" t="s">
        <v>2987</v>
      </c>
      <c r="AB1025" s="39" t="s">
        <v>2988</v>
      </c>
      <c r="AE1025" s="38" t="s">
        <v>2988</v>
      </c>
      <c r="AH1025" s="39" t="s">
        <v>2988</v>
      </c>
      <c r="AK1025" s="38" t="s">
        <v>2988</v>
      </c>
      <c r="AN1025" s="38" t="s">
        <v>2988</v>
      </c>
      <c r="AQ1025" s="38" t="s">
        <v>2988</v>
      </c>
      <c r="AT1025" s="38" t="s">
        <v>2988</v>
      </c>
      <c r="AV1025" s="38"/>
      <c r="AW1025" s="39"/>
    </row>
    <row r="1026" spans="1:49" x14ac:dyDescent="0.3">
      <c r="A1026" s="26"/>
      <c r="B1026" s="56" t="s">
        <v>3263</v>
      </c>
      <c r="Y1026" s="57"/>
      <c r="Z1026" s="57" t="str">
        <f>CONCATENATE(A1026,Y1026)</f>
        <v/>
      </c>
      <c r="AA1026" s="58">
        <f>IF(Z1026="xok",1,0)</f>
        <v>0</v>
      </c>
      <c r="AB1026" s="58">
        <f>IF(Z1026="x",1,0)</f>
        <v>0</v>
      </c>
      <c r="AE1026" s="38">
        <v>0</v>
      </c>
      <c r="AH1026" s="38">
        <v>0</v>
      </c>
      <c r="AK1026" s="38">
        <v>0</v>
      </c>
      <c r="AN1026" s="38">
        <v>0</v>
      </c>
      <c r="AQ1026" s="38">
        <v>0</v>
      </c>
      <c r="AT1026" s="38">
        <v>0</v>
      </c>
      <c r="AV1026" s="38"/>
    </row>
    <row r="1027" spans="1:49" x14ac:dyDescent="0.3">
      <c r="A1027" s="26"/>
      <c r="B1027" s="56" t="s">
        <v>3262</v>
      </c>
      <c r="Y1027" s="57"/>
      <c r="Z1027" s="57" t="str">
        <f>CONCATENATE(A1027,Y1027)</f>
        <v/>
      </c>
      <c r="AA1027" s="58">
        <f>IF(Z1027="xok",1,0)</f>
        <v>0</v>
      </c>
      <c r="AB1027" s="58">
        <f>IF(Z1027="x",1,0)</f>
        <v>0</v>
      </c>
      <c r="AE1027" s="38">
        <v>0</v>
      </c>
      <c r="AH1027" s="38">
        <v>0</v>
      </c>
      <c r="AK1027" s="38">
        <v>0</v>
      </c>
      <c r="AN1027" s="38">
        <v>0</v>
      </c>
      <c r="AQ1027" s="38">
        <v>0</v>
      </c>
      <c r="AT1027" s="38">
        <v>0</v>
      </c>
      <c r="AV1027" s="38"/>
    </row>
    <row r="1028" spans="1:49" ht="21.75" thickBot="1" x14ac:dyDescent="0.35">
      <c r="A1028" s="27"/>
      <c r="B1028" s="59" t="s">
        <v>2659</v>
      </c>
      <c r="Y1028" s="57" t="s">
        <v>3571</v>
      </c>
      <c r="Z1028" s="57" t="str">
        <f>CONCATENATE(A1028,Y1028)</f>
        <v>ok</v>
      </c>
      <c r="AA1028" s="58">
        <f>IF(Z1028="xok",1,0)</f>
        <v>0</v>
      </c>
      <c r="AB1028" s="58">
        <f>IF(Z1028="x",1,0)</f>
        <v>0</v>
      </c>
      <c r="AE1028" s="38">
        <v>0</v>
      </c>
      <c r="AH1028" s="38">
        <v>0</v>
      </c>
      <c r="AK1028" s="38">
        <v>0</v>
      </c>
      <c r="AN1028" s="38">
        <v>0</v>
      </c>
      <c r="AQ1028" s="38">
        <v>0</v>
      </c>
      <c r="AT1028" s="38">
        <v>0</v>
      </c>
      <c r="AV1028" s="38"/>
    </row>
    <row r="1029" spans="1:49" ht="21.75" thickBot="1" x14ac:dyDescent="0.35">
      <c r="AV1029" s="38"/>
    </row>
    <row r="1030" spans="1:49" x14ac:dyDescent="0.3">
      <c r="A1030" s="54">
        <v>206</v>
      </c>
      <c r="B1030" s="55" t="s">
        <v>2660</v>
      </c>
      <c r="V1030" s="38" t="s">
        <v>3504</v>
      </c>
      <c r="X1030" s="39">
        <v>206</v>
      </c>
      <c r="Y1030" s="39" t="s">
        <v>3505</v>
      </c>
      <c r="Z1030" s="39" t="s">
        <v>3506</v>
      </c>
      <c r="AA1030" s="39" t="s">
        <v>2987</v>
      </c>
      <c r="AB1030" s="39" t="s">
        <v>2988</v>
      </c>
      <c r="AE1030" s="38" t="s">
        <v>2988</v>
      </c>
      <c r="AH1030" s="39" t="s">
        <v>2988</v>
      </c>
      <c r="AK1030" s="38" t="s">
        <v>2988</v>
      </c>
      <c r="AN1030" s="38" t="s">
        <v>2988</v>
      </c>
      <c r="AQ1030" s="38" t="s">
        <v>2988</v>
      </c>
      <c r="AT1030" s="38" t="s">
        <v>2988</v>
      </c>
      <c r="AV1030" s="38"/>
      <c r="AW1030" s="39"/>
    </row>
    <row r="1031" spans="1:49" x14ac:dyDescent="0.3">
      <c r="A1031" s="26"/>
      <c r="B1031" s="56" t="s">
        <v>3322</v>
      </c>
      <c r="Y1031" s="57"/>
      <c r="Z1031" s="57" t="str">
        <f>CONCATENATE(A1031,Y1031)</f>
        <v/>
      </c>
      <c r="AA1031" s="58">
        <f>IF(Z1031="xok",1,0)</f>
        <v>0</v>
      </c>
      <c r="AB1031" s="58">
        <f>IF(Z1031="x",1,0)</f>
        <v>0</v>
      </c>
      <c r="AE1031" s="38">
        <v>0</v>
      </c>
      <c r="AH1031" s="38">
        <v>0</v>
      </c>
      <c r="AK1031" s="38">
        <v>0</v>
      </c>
      <c r="AN1031" s="38">
        <v>0</v>
      </c>
      <c r="AQ1031" s="38">
        <v>0</v>
      </c>
      <c r="AT1031" s="38">
        <v>0</v>
      </c>
      <c r="AV1031" s="38"/>
    </row>
    <row r="1032" spans="1:49" x14ac:dyDescent="0.3">
      <c r="A1032" s="26"/>
      <c r="B1032" s="56" t="s">
        <v>2661</v>
      </c>
      <c r="Y1032" s="57"/>
      <c r="Z1032" s="57" t="str">
        <f>CONCATENATE(A1032,Y1032)</f>
        <v/>
      </c>
      <c r="AA1032" s="58">
        <f>IF(Z1032="xok",1,0)</f>
        <v>0</v>
      </c>
      <c r="AB1032" s="58">
        <f>IF(Z1032="x",1,0)</f>
        <v>0</v>
      </c>
      <c r="AE1032" s="38">
        <v>0</v>
      </c>
      <c r="AH1032" s="38">
        <v>0</v>
      </c>
      <c r="AK1032" s="38">
        <v>0</v>
      </c>
      <c r="AN1032" s="38">
        <v>0</v>
      </c>
      <c r="AQ1032" s="38">
        <v>0</v>
      </c>
      <c r="AT1032" s="38">
        <v>0</v>
      </c>
      <c r="AV1032" s="38"/>
    </row>
    <row r="1033" spans="1:49" ht="21.75" thickBot="1" x14ac:dyDescent="0.35">
      <c r="A1033" s="27"/>
      <c r="B1033" s="59" t="s">
        <v>3262</v>
      </c>
      <c r="Y1033" s="57" t="s">
        <v>3571</v>
      </c>
      <c r="Z1033" s="57" t="str">
        <f>CONCATENATE(A1033,Y1033)</f>
        <v>ok</v>
      </c>
      <c r="AA1033" s="58">
        <f>IF(Z1033="xok",1,0)</f>
        <v>0</v>
      </c>
      <c r="AB1033" s="58">
        <f>IF(Z1033="x",1,0)</f>
        <v>0</v>
      </c>
      <c r="AE1033" s="38">
        <v>0</v>
      </c>
      <c r="AH1033" s="38">
        <v>0</v>
      </c>
      <c r="AK1033" s="38">
        <v>0</v>
      </c>
      <c r="AN1033" s="38">
        <v>0</v>
      </c>
      <c r="AQ1033" s="38">
        <v>0</v>
      </c>
      <c r="AT1033" s="38">
        <v>0</v>
      </c>
      <c r="AV1033" s="38"/>
    </row>
    <row r="1034" spans="1:49" ht="21.75" thickBot="1" x14ac:dyDescent="0.35">
      <c r="AV1034" s="38"/>
    </row>
    <row r="1035" spans="1:49" x14ac:dyDescent="0.3">
      <c r="A1035" s="54">
        <v>207</v>
      </c>
      <c r="B1035" s="55" t="s">
        <v>2662</v>
      </c>
      <c r="V1035" s="38" t="s">
        <v>3504</v>
      </c>
      <c r="X1035" s="39">
        <v>207</v>
      </c>
      <c r="Y1035" s="39" t="s">
        <v>3505</v>
      </c>
      <c r="Z1035" s="39" t="s">
        <v>3506</v>
      </c>
      <c r="AA1035" s="39" t="s">
        <v>2987</v>
      </c>
      <c r="AB1035" s="39" t="s">
        <v>2988</v>
      </c>
      <c r="AE1035" s="38" t="s">
        <v>2988</v>
      </c>
      <c r="AH1035" s="39" t="s">
        <v>2988</v>
      </c>
      <c r="AK1035" s="38" t="s">
        <v>2988</v>
      </c>
      <c r="AN1035" s="38" t="s">
        <v>2988</v>
      </c>
      <c r="AQ1035" s="38" t="s">
        <v>2988</v>
      </c>
      <c r="AT1035" s="38" t="s">
        <v>2988</v>
      </c>
      <c r="AV1035" s="38"/>
      <c r="AW1035" s="39"/>
    </row>
    <row r="1036" spans="1:49" x14ac:dyDescent="0.3">
      <c r="A1036" s="26"/>
      <c r="B1036" s="56" t="s">
        <v>2663</v>
      </c>
      <c r="Y1036" s="57"/>
      <c r="Z1036" s="57" t="str">
        <f>CONCATENATE(A1036,Y1036)</f>
        <v/>
      </c>
      <c r="AA1036" s="58">
        <f>IF(Z1036="xok",1,0)</f>
        <v>0</v>
      </c>
      <c r="AB1036" s="58">
        <f>IF(Z1036="x",1,0)</f>
        <v>0</v>
      </c>
      <c r="AE1036" s="38">
        <v>0</v>
      </c>
      <c r="AH1036" s="38">
        <v>0</v>
      </c>
      <c r="AK1036" s="38">
        <v>0</v>
      </c>
      <c r="AN1036" s="38">
        <v>0</v>
      </c>
      <c r="AQ1036" s="38">
        <v>0</v>
      </c>
      <c r="AT1036" s="38">
        <v>0</v>
      </c>
      <c r="AV1036" s="38"/>
    </row>
    <row r="1037" spans="1:49" x14ac:dyDescent="0.3">
      <c r="A1037" s="26"/>
      <c r="B1037" s="56" t="s">
        <v>2664</v>
      </c>
      <c r="Y1037" s="57" t="s">
        <v>3571</v>
      </c>
      <c r="Z1037" s="57" t="str">
        <f>CONCATENATE(A1037,Y1037)</f>
        <v>ok</v>
      </c>
      <c r="AA1037" s="58">
        <f>IF(Z1037="xok",1,0)</f>
        <v>0</v>
      </c>
      <c r="AB1037" s="58">
        <f>IF(Z1037="x",1,0)</f>
        <v>0</v>
      </c>
      <c r="AE1037" s="38">
        <v>0</v>
      </c>
      <c r="AH1037" s="38">
        <v>0</v>
      </c>
      <c r="AK1037" s="38">
        <v>0</v>
      </c>
      <c r="AN1037" s="38">
        <v>0</v>
      </c>
      <c r="AQ1037" s="38">
        <v>0</v>
      </c>
      <c r="AT1037" s="38">
        <v>0</v>
      </c>
      <c r="AV1037" s="38"/>
    </row>
    <row r="1038" spans="1:49" ht="21.75" thickBot="1" x14ac:dyDescent="0.35">
      <c r="A1038" s="27"/>
      <c r="B1038" s="59" t="s">
        <v>2665</v>
      </c>
      <c r="Y1038" s="57"/>
      <c r="Z1038" s="57" t="str">
        <f>CONCATENATE(A1038,Y1038)</f>
        <v/>
      </c>
      <c r="AA1038" s="58">
        <f>IF(Z1038="xok",1,0)</f>
        <v>0</v>
      </c>
      <c r="AB1038" s="58">
        <f>IF(Z1038="x",1,0)</f>
        <v>0</v>
      </c>
      <c r="AE1038" s="38">
        <v>0</v>
      </c>
      <c r="AH1038" s="60">
        <v>1</v>
      </c>
      <c r="AK1038" s="38">
        <v>0</v>
      </c>
      <c r="AN1038" s="60">
        <v>1</v>
      </c>
      <c r="AQ1038" s="38">
        <v>0</v>
      </c>
      <c r="AT1038" s="38">
        <v>0</v>
      </c>
      <c r="AV1038" s="38"/>
    </row>
    <row r="1039" spans="1:49" ht="21.75" thickBot="1" x14ac:dyDescent="0.35">
      <c r="AV1039" s="38"/>
    </row>
    <row r="1040" spans="1:49" x14ac:dyDescent="0.3">
      <c r="A1040" s="54">
        <v>208</v>
      </c>
      <c r="B1040" s="55" t="s">
        <v>2666</v>
      </c>
      <c r="V1040" s="38" t="s">
        <v>3504</v>
      </c>
      <c r="X1040" s="39">
        <v>208</v>
      </c>
      <c r="Y1040" s="39" t="s">
        <v>3505</v>
      </c>
      <c r="Z1040" s="39" t="s">
        <v>3506</v>
      </c>
      <c r="AA1040" s="39" t="s">
        <v>2987</v>
      </c>
      <c r="AB1040" s="39" t="s">
        <v>2988</v>
      </c>
      <c r="AE1040" s="38" t="s">
        <v>2988</v>
      </c>
      <c r="AH1040" s="39" t="s">
        <v>2988</v>
      </c>
      <c r="AK1040" s="38" t="s">
        <v>2988</v>
      </c>
      <c r="AN1040" s="38" t="s">
        <v>2988</v>
      </c>
      <c r="AQ1040" s="38" t="s">
        <v>2988</v>
      </c>
      <c r="AT1040" s="38" t="s">
        <v>2988</v>
      </c>
      <c r="AW1040" s="39"/>
    </row>
    <row r="1041" spans="1:49" x14ac:dyDescent="0.3">
      <c r="A1041" s="26"/>
      <c r="B1041" s="56" t="s">
        <v>3113</v>
      </c>
      <c r="Y1041" s="57"/>
      <c r="Z1041" s="57" t="str">
        <f>CONCATENATE(A1041,Y1041)</f>
        <v/>
      </c>
      <c r="AA1041" s="58">
        <f>IF(Z1041="xok",1,0)</f>
        <v>0</v>
      </c>
      <c r="AB1041" s="58">
        <f>IF(Z1041="x",1,0)</f>
        <v>0</v>
      </c>
      <c r="AE1041" s="38">
        <v>0</v>
      </c>
      <c r="AH1041" s="38">
        <v>0</v>
      </c>
      <c r="AK1041" s="38">
        <v>0</v>
      </c>
      <c r="AN1041" s="38">
        <v>0</v>
      </c>
      <c r="AQ1041" s="38">
        <v>0</v>
      </c>
      <c r="AT1041" s="38">
        <v>0</v>
      </c>
    </row>
    <row r="1042" spans="1:49" x14ac:dyDescent="0.3">
      <c r="A1042" s="26"/>
      <c r="B1042" s="56" t="s">
        <v>3144</v>
      </c>
      <c r="Y1042" s="57"/>
      <c r="Z1042" s="57" t="str">
        <f>CONCATENATE(A1042,Y1042)</f>
        <v/>
      </c>
      <c r="AA1042" s="58">
        <f>IF(Z1042="xok",1,0)</f>
        <v>0</v>
      </c>
      <c r="AB1042" s="58">
        <f>IF(Z1042="x",1,0)</f>
        <v>0</v>
      </c>
      <c r="AE1042" s="38">
        <v>0</v>
      </c>
      <c r="AH1042" s="38">
        <v>0</v>
      </c>
      <c r="AK1042" s="38">
        <v>0</v>
      </c>
      <c r="AN1042" s="38">
        <v>0</v>
      </c>
      <c r="AQ1042" s="38">
        <v>0</v>
      </c>
      <c r="AT1042" s="38">
        <v>0</v>
      </c>
    </row>
    <row r="1043" spans="1:49" ht="21.75" thickBot="1" x14ac:dyDescent="0.35">
      <c r="A1043" s="27"/>
      <c r="B1043" s="59" t="s">
        <v>3184</v>
      </c>
      <c r="Y1043" s="57" t="s">
        <v>3571</v>
      </c>
      <c r="Z1043" s="57" t="str">
        <f>CONCATENATE(A1043,Y1043)</f>
        <v>ok</v>
      </c>
      <c r="AA1043" s="58">
        <f>IF(Z1043="xok",1,0)</f>
        <v>0</v>
      </c>
      <c r="AB1043" s="58">
        <f>IF(Z1043="x",1,0)</f>
        <v>0</v>
      </c>
      <c r="AE1043" s="38">
        <v>0</v>
      </c>
      <c r="AH1043" s="38">
        <v>0</v>
      </c>
      <c r="AK1043" s="38">
        <v>0</v>
      </c>
      <c r="AN1043" s="38">
        <v>0</v>
      </c>
      <c r="AQ1043" s="38">
        <v>0</v>
      </c>
      <c r="AT1043" s="38">
        <v>0</v>
      </c>
    </row>
    <row r="1044" spans="1:49" ht="21.75" thickBot="1" x14ac:dyDescent="0.35">
      <c r="AV1044" s="38"/>
    </row>
    <row r="1045" spans="1:49" x14ac:dyDescent="0.3">
      <c r="A1045" s="54">
        <v>209</v>
      </c>
      <c r="B1045" s="55" t="s">
        <v>2667</v>
      </c>
      <c r="V1045" s="38" t="s">
        <v>3504</v>
      </c>
      <c r="X1045" s="39">
        <v>209</v>
      </c>
      <c r="Y1045" s="39" t="s">
        <v>3505</v>
      </c>
      <c r="Z1045" s="39" t="s">
        <v>3506</v>
      </c>
      <c r="AA1045" s="39" t="s">
        <v>2987</v>
      </c>
      <c r="AB1045" s="39" t="s">
        <v>2988</v>
      </c>
      <c r="AE1045" s="38" t="s">
        <v>2988</v>
      </c>
      <c r="AH1045" s="39" t="s">
        <v>2988</v>
      </c>
      <c r="AK1045" s="38" t="s">
        <v>2988</v>
      </c>
      <c r="AN1045" s="38" t="s">
        <v>2988</v>
      </c>
      <c r="AQ1045" s="38" t="s">
        <v>2988</v>
      </c>
      <c r="AT1045" s="38" t="s">
        <v>2988</v>
      </c>
      <c r="AV1045" s="38"/>
      <c r="AW1045" s="39"/>
    </row>
    <row r="1046" spans="1:49" x14ac:dyDescent="0.3">
      <c r="A1046" s="26"/>
      <c r="B1046" s="56" t="s">
        <v>2668</v>
      </c>
      <c r="Y1046" s="57"/>
      <c r="Z1046" s="57" t="str">
        <f>CONCATENATE(A1046,Y1046)</f>
        <v/>
      </c>
      <c r="AA1046" s="58">
        <f>IF(Z1046="xok",1,0)</f>
        <v>0</v>
      </c>
      <c r="AB1046" s="58">
        <f>IF(Z1046="x",1,0)</f>
        <v>0</v>
      </c>
      <c r="AE1046" s="38">
        <v>0</v>
      </c>
      <c r="AH1046" s="38">
        <v>0</v>
      </c>
      <c r="AK1046" s="38">
        <v>0</v>
      </c>
      <c r="AN1046" s="38">
        <v>0</v>
      </c>
      <c r="AQ1046" s="38">
        <v>0</v>
      </c>
      <c r="AT1046" s="38">
        <v>0</v>
      </c>
      <c r="AV1046" s="38"/>
    </row>
    <row r="1047" spans="1:49" x14ac:dyDescent="0.3">
      <c r="A1047" s="26"/>
      <c r="B1047" s="56" t="s">
        <v>2574</v>
      </c>
      <c r="Y1047" s="57"/>
      <c r="Z1047" s="57" t="str">
        <f>CONCATENATE(A1047,Y1047)</f>
        <v/>
      </c>
      <c r="AA1047" s="58">
        <f>IF(Z1047="xok",1,0)</f>
        <v>0</v>
      </c>
      <c r="AB1047" s="58">
        <f>IF(Z1047="x",1,0)</f>
        <v>0</v>
      </c>
      <c r="AE1047" s="38">
        <v>0</v>
      </c>
      <c r="AH1047" s="38">
        <v>0</v>
      </c>
      <c r="AK1047" s="38">
        <v>0</v>
      </c>
      <c r="AN1047" s="38">
        <v>0</v>
      </c>
      <c r="AQ1047" s="38">
        <v>0</v>
      </c>
      <c r="AT1047" s="38">
        <v>0</v>
      </c>
      <c r="AV1047" s="38"/>
    </row>
    <row r="1048" spans="1:49" ht="21.75" thickBot="1" x14ac:dyDescent="0.35">
      <c r="A1048" s="27"/>
      <c r="B1048" s="59" t="s">
        <v>2669</v>
      </c>
      <c r="Y1048" s="57" t="s">
        <v>3571</v>
      </c>
      <c r="Z1048" s="57" t="str">
        <f>CONCATENATE(A1048,Y1048)</f>
        <v>ok</v>
      </c>
      <c r="AA1048" s="58">
        <f>IF(Z1048="xok",1,0)</f>
        <v>0</v>
      </c>
      <c r="AB1048" s="58">
        <f>IF(Z1048="x",1,0)</f>
        <v>0</v>
      </c>
      <c r="AE1048" s="38">
        <v>0</v>
      </c>
      <c r="AH1048" s="38">
        <v>0</v>
      </c>
      <c r="AK1048" s="38">
        <v>0</v>
      </c>
      <c r="AN1048" s="38">
        <v>0</v>
      </c>
      <c r="AQ1048" s="38">
        <v>0</v>
      </c>
      <c r="AT1048" s="38">
        <v>0</v>
      </c>
      <c r="AV1048" s="38"/>
    </row>
    <row r="1049" spans="1:49" ht="21.75" thickBot="1" x14ac:dyDescent="0.35">
      <c r="AV1049" s="38"/>
    </row>
    <row r="1050" spans="1:49" x14ac:dyDescent="0.3">
      <c r="A1050" s="54">
        <v>210</v>
      </c>
      <c r="B1050" s="55" t="s">
        <v>3038</v>
      </c>
      <c r="V1050" s="38" t="s">
        <v>3504</v>
      </c>
      <c r="X1050" s="39">
        <v>210</v>
      </c>
      <c r="Y1050" s="39" t="s">
        <v>3505</v>
      </c>
      <c r="Z1050" s="39" t="s">
        <v>3506</v>
      </c>
      <c r="AA1050" s="39" t="s">
        <v>2987</v>
      </c>
      <c r="AB1050" s="39" t="s">
        <v>2988</v>
      </c>
      <c r="AE1050" s="38" t="s">
        <v>2988</v>
      </c>
      <c r="AH1050" s="39" t="s">
        <v>2988</v>
      </c>
      <c r="AK1050" s="38" t="s">
        <v>2988</v>
      </c>
      <c r="AN1050" s="38" t="s">
        <v>2988</v>
      </c>
      <c r="AQ1050" s="38" t="s">
        <v>2988</v>
      </c>
      <c r="AT1050" s="38" t="s">
        <v>2988</v>
      </c>
      <c r="AV1050" s="38"/>
      <c r="AW1050" s="39"/>
    </row>
    <row r="1051" spans="1:49" x14ac:dyDescent="0.3">
      <c r="A1051" s="26"/>
      <c r="B1051" s="56" t="s">
        <v>2670</v>
      </c>
      <c r="Y1051" s="57"/>
      <c r="Z1051" s="57" t="str">
        <f>CONCATENATE(A1051,Y1051)</f>
        <v/>
      </c>
      <c r="AA1051" s="58">
        <f>IF(Z1051="xok",1,0)</f>
        <v>0</v>
      </c>
      <c r="AB1051" s="58">
        <f>IF(Z1051="x",1,0)</f>
        <v>0</v>
      </c>
      <c r="AE1051" s="38">
        <v>0</v>
      </c>
      <c r="AH1051" s="38">
        <v>0</v>
      </c>
      <c r="AK1051" s="38">
        <v>0</v>
      </c>
      <c r="AN1051" s="38">
        <v>0</v>
      </c>
      <c r="AQ1051" s="38">
        <v>0</v>
      </c>
      <c r="AT1051" s="38">
        <v>0</v>
      </c>
      <c r="AV1051" s="38"/>
    </row>
    <row r="1052" spans="1:49" x14ac:dyDescent="0.3">
      <c r="A1052" s="26"/>
      <c r="B1052" s="56" t="s">
        <v>2671</v>
      </c>
      <c r="Y1052" s="57"/>
      <c r="Z1052" s="57" t="str">
        <f>CONCATENATE(A1052,Y1052)</f>
        <v/>
      </c>
      <c r="AA1052" s="58">
        <f>IF(Z1052="xok",1,0)</f>
        <v>0</v>
      </c>
      <c r="AB1052" s="58">
        <f>IF(Z1052="x",1,0)</f>
        <v>0</v>
      </c>
      <c r="AE1052" s="38">
        <v>0</v>
      </c>
      <c r="AH1052" s="38">
        <v>0</v>
      </c>
      <c r="AK1052" s="38">
        <v>0</v>
      </c>
      <c r="AN1052" s="38">
        <v>0</v>
      </c>
      <c r="AQ1052" s="38">
        <v>0</v>
      </c>
      <c r="AT1052" s="38">
        <v>0</v>
      </c>
      <c r="AV1052" s="38"/>
    </row>
    <row r="1053" spans="1:49" ht="21.75" thickBot="1" x14ac:dyDescent="0.35">
      <c r="A1053" s="27"/>
      <c r="B1053" s="59" t="s">
        <v>3039</v>
      </c>
      <c r="Y1053" s="57" t="s">
        <v>3571</v>
      </c>
      <c r="Z1053" s="57" t="str">
        <f>CONCATENATE(A1053,Y1053)</f>
        <v>ok</v>
      </c>
      <c r="AA1053" s="58">
        <f>IF(Z1053="xok",1,0)</f>
        <v>0</v>
      </c>
      <c r="AB1053" s="58">
        <f>IF(Z1053="x",1,0)</f>
        <v>0</v>
      </c>
      <c r="AE1053" s="38">
        <v>0</v>
      </c>
      <c r="AH1053" s="38">
        <v>0</v>
      </c>
      <c r="AK1053" s="38">
        <v>0</v>
      </c>
      <c r="AN1053" s="38">
        <v>0</v>
      </c>
      <c r="AQ1053" s="38">
        <v>0</v>
      </c>
      <c r="AT1053" s="38">
        <v>0</v>
      </c>
      <c r="AV1053" s="38"/>
    </row>
    <row r="1054" spans="1:49" ht="21.75" thickBot="1" x14ac:dyDescent="0.35">
      <c r="AV1054" s="38"/>
    </row>
    <row r="1055" spans="1:49" x14ac:dyDescent="0.3">
      <c r="A1055" s="54">
        <v>211</v>
      </c>
      <c r="B1055" s="55" t="s">
        <v>2672</v>
      </c>
      <c r="V1055" s="38" t="s">
        <v>3504</v>
      </c>
      <c r="X1055" s="39">
        <v>211</v>
      </c>
      <c r="Y1055" s="39" t="s">
        <v>3505</v>
      </c>
      <c r="Z1055" s="39" t="s">
        <v>3506</v>
      </c>
      <c r="AA1055" s="39" t="s">
        <v>2987</v>
      </c>
      <c r="AB1055" s="39" t="s">
        <v>2988</v>
      </c>
      <c r="AE1055" s="38" t="s">
        <v>2988</v>
      </c>
      <c r="AH1055" s="39" t="s">
        <v>2988</v>
      </c>
      <c r="AK1055" s="38" t="s">
        <v>2988</v>
      </c>
      <c r="AN1055" s="38" t="s">
        <v>2988</v>
      </c>
      <c r="AQ1055" s="38" t="s">
        <v>2988</v>
      </c>
      <c r="AT1055" s="38" t="s">
        <v>2988</v>
      </c>
      <c r="AV1055" s="38"/>
      <c r="AW1055" s="39"/>
    </row>
    <row r="1056" spans="1:49" x14ac:dyDescent="0.3">
      <c r="A1056" s="26"/>
      <c r="B1056" s="56" t="s">
        <v>2673</v>
      </c>
      <c r="Y1056" s="57"/>
      <c r="Z1056" s="57" t="str">
        <f>CONCATENATE(A1056,Y1056)</f>
        <v/>
      </c>
      <c r="AA1056" s="58">
        <f>IF(Z1056="xok",1,0)</f>
        <v>0</v>
      </c>
      <c r="AB1056" s="58">
        <f>IF(Z1056="x",1,0)</f>
        <v>0</v>
      </c>
      <c r="AE1056" s="38">
        <v>0</v>
      </c>
      <c r="AH1056" s="38">
        <v>0</v>
      </c>
      <c r="AK1056" s="38">
        <v>0</v>
      </c>
      <c r="AN1056" s="38">
        <v>0</v>
      </c>
      <c r="AQ1056" s="38">
        <v>0</v>
      </c>
      <c r="AT1056" s="38">
        <v>0</v>
      </c>
      <c r="AV1056" s="38"/>
    </row>
    <row r="1057" spans="1:49" x14ac:dyDescent="0.3">
      <c r="A1057" s="26"/>
      <c r="B1057" s="56" t="s">
        <v>3144</v>
      </c>
      <c r="Y1057" s="57"/>
      <c r="Z1057" s="57" t="str">
        <f>CONCATENATE(A1057,Y1057)</f>
        <v/>
      </c>
      <c r="AA1057" s="58">
        <f>IF(Z1057="xok",1,0)</f>
        <v>0</v>
      </c>
      <c r="AB1057" s="58">
        <f>IF(Z1057="x",1,0)</f>
        <v>0</v>
      </c>
      <c r="AE1057" s="38">
        <v>0</v>
      </c>
      <c r="AH1057" s="38">
        <v>0</v>
      </c>
      <c r="AK1057" s="38">
        <v>0</v>
      </c>
      <c r="AN1057" s="38">
        <v>0</v>
      </c>
      <c r="AQ1057" s="38">
        <v>0</v>
      </c>
      <c r="AT1057" s="38">
        <v>0</v>
      </c>
      <c r="AV1057" s="38"/>
    </row>
    <row r="1058" spans="1:49" ht="21.75" thickBot="1" x14ac:dyDescent="0.35">
      <c r="A1058" s="27"/>
      <c r="B1058" s="59" t="s">
        <v>3173</v>
      </c>
      <c r="Y1058" s="57" t="s">
        <v>3571</v>
      </c>
      <c r="Z1058" s="57" t="str">
        <f>CONCATENATE(A1058,Y1058)</f>
        <v>ok</v>
      </c>
      <c r="AA1058" s="58">
        <f>IF(Z1058="xok",1,0)</f>
        <v>0</v>
      </c>
      <c r="AB1058" s="58">
        <f>IF(Z1058="x",1,0)</f>
        <v>0</v>
      </c>
      <c r="AE1058" s="38">
        <v>0</v>
      </c>
      <c r="AH1058" s="38">
        <v>0</v>
      </c>
      <c r="AK1058" s="38">
        <v>0</v>
      </c>
      <c r="AN1058" s="38">
        <v>0</v>
      </c>
      <c r="AQ1058" s="38">
        <v>0</v>
      </c>
      <c r="AT1058" s="38">
        <v>0</v>
      </c>
      <c r="AV1058" s="38"/>
    </row>
    <row r="1059" spans="1:49" ht="21.75" thickBot="1" x14ac:dyDescent="0.35">
      <c r="AV1059" s="38"/>
    </row>
    <row r="1060" spans="1:49" x14ac:dyDescent="0.3">
      <c r="A1060" s="54">
        <v>212</v>
      </c>
      <c r="B1060" s="55" t="s">
        <v>2674</v>
      </c>
      <c r="V1060" s="38" t="s">
        <v>3504</v>
      </c>
      <c r="X1060" s="39">
        <v>212</v>
      </c>
      <c r="Y1060" s="39" t="s">
        <v>3505</v>
      </c>
      <c r="Z1060" s="39" t="s">
        <v>3506</v>
      </c>
      <c r="AA1060" s="39" t="s">
        <v>2987</v>
      </c>
      <c r="AB1060" s="39" t="s">
        <v>2988</v>
      </c>
      <c r="AE1060" s="38" t="s">
        <v>2988</v>
      </c>
      <c r="AH1060" s="39" t="s">
        <v>2988</v>
      </c>
      <c r="AK1060" s="38" t="s">
        <v>2988</v>
      </c>
      <c r="AN1060" s="38" t="s">
        <v>2988</v>
      </c>
      <c r="AQ1060" s="38" t="s">
        <v>2988</v>
      </c>
      <c r="AT1060" s="38" t="s">
        <v>2988</v>
      </c>
      <c r="AV1060" s="38"/>
      <c r="AW1060" s="39"/>
    </row>
    <row r="1061" spans="1:49" x14ac:dyDescent="0.3">
      <c r="A1061" s="26"/>
      <c r="B1061" s="56" t="s">
        <v>2675</v>
      </c>
      <c r="Y1061" s="57"/>
      <c r="Z1061" s="57" t="str">
        <f>CONCATENATE(A1061,Y1061)</f>
        <v/>
      </c>
      <c r="AA1061" s="58">
        <f>IF(Z1061="xok",1,0)</f>
        <v>0</v>
      </c>
      <c r="AB1061" s="58">
        <f>IF(Z1061="x",1,0)</f>
        <v>0</v>
      </c>
      <c r="AE1061" s="38">
        <v>0</v>
      </c>
      <c r="AH1061" s="38">
        <v>0</v>
      </c>
      <c r="AK1061" s="38">
        <v>0</v>
      </c>
      <c r="AN1061" s="38">
        <v>0</v>
      </c>
      <c r="AQ1061" s="38">
        <v>0</v>
      </c>
      <c r="AT1061" s="38">
        <v>0</v>
      </c>
      <c r="AV1061" s="38"/>
    </row>
    <row r="1062" spans="1:49" x14ac:dyDescent="0.3">
      <c r="A1062" s="26"/>
      <c r="B1062" s="56" t="s">
        <v>2676</v>
      </c>
      <c r="Y1062" s="57"/>
      <c r="Z1062" s="57" t="str">
        <f>CONCATENATE(A1062,Y1062)</f>
        <v/>
      </c>
      <c r="AA1062" s="58">
        <f>IF(Z1062="xok",1,0)</f>
        <v>0</v>
      </c>
      <c r="AB1062" s="58">
        <f>IF(Z1062="x",1,0)</f>
        <v>0</v>
      </c>
      <c r="AE1062" s="38">
        <v>0</v>
      </c>
      <c r="AH1062" s="38">
        <v>0</v>
      </c>
      <c r="AK1062" s="38">
        <v>0</v>
      </c>
      <c r="AN1062" s="38">
        <v>0</v>
      </c>
      <c r="AQ1062" s="38">
        <v>0</v>
      </c>
      <c r="AT1062" s="38">
        <v>0</v>
      </c>
      <c r="AV1062" s="38"/>
    </row>
    <row r="1063" spans="1:49" ht="21.75" thickBot="1" x14ac:dyDescent="0.35">
      <c r="A1063" s="27"/>
      <c r="B1063" s="59" t="s">
        <v>3287</v>
      </c>
      <c r="Y1063" s="57" t="s">
        <v>3571</v>
      </c>
      <c r="Z1063" s="57" t="str">
        <f>CONCATENATE(A1063,Y1063)</f>
        <v>ok</v>
      </c>
      <c r="AA1063" s="58">
        <f>IF(Z1063="xok",1,0)</f>
        <v>0</v>
      </c>
      <c r="AB1063" s="58">
        <f>IF(Z1063="x",1,0)</f>
        <v>0</v>
      </c>
      <c r="AE1063" s="60">
        <v>1</v>
      </c>
      <c r="AH1063" s="60">
        <v>1</v>
      </c>
      <c r="AK1063" s="38">
        <v>0</v>
      </c>
      <c r="AN1063" s="38">
        <v>0</v>
      </c>
      <c r="AQ1063" s="38">
        <v>0</v>
      </c>
      <c r="AT1063" s="38">
        <v>0</v>
      </c>
      <c r="AV1063" s="38"/>
    </row>
    <row r="1064" spans="1:49" ht="21.75" thickBot="1" x14ac:dyDescent="0.35">
      <c r="AV1064" s="38"/>
    </row>
    <row r="1065" spans="1:49" x14ac:dyDescent="0.3">
      <c r="A1065" s="54">
        <v>213</v>
      </c>
      <c r="B1065" s="55" t="s">
        <v>2677</v>
      </c>
      <c r="V1065" s="38" t="s">
        <v>3504</v>
      </c>
      <c r="X1065" s="39">
        <v>213</v>
      </c>
      <c r="Y1065" s="39" t="s">
        <v>3505</v>
      </c>
      <c r="Z1065" s="39" t="s">
        <v>3506</v>
      </c>
      <c r="AA1065" s="39" t="s">
        <v>2987</v>
      </c>
      <c r="AB1065" s="39" t="s">
        <v>2988</v>
      </c>
      <c r="AE1065" s="38" t="s">
        <v>2988</v>
      </c>
      <c r="AH1065" s="39" t="s">
        <v>2988</v>
      </c>
      <c r="AK1065" s="38" t="s">
        <v>2988</v>
      </c>
      <c r="AN1065" s="38" t="s">
        <v>2988</v>
      </c>
      <c r="AQ1065" s="38" t="s">
        <v>2988</v>
      </c>
      <c r="AT1065" s="38" t="s">
        <v>2988</v>
      </c>
      <c r="AV1065" s="38"/>
      <c r="AW1065" s="39"/>
    </row>
    <row r="1066" spans="1:49" x14ac:dyDescent="0.3">
      <c r="A1066" s="26"/>
      <c r="B1066" s="56" t="s">
        <v>2678</v>
      </c>
      <c r="Y1066" s="57"/>
      <c r="Z1066" s="57" t="str">
        <f>CONCATENATE(A1066,Y1066)</f>
        <v/>
      </c>
      <c r="AA1066" s="58">
        <f>IF(Z1066="xok",1,0)</f>
        <v>0</v>
      </c>
      <c r="AB1066" s="58">
        <f>IF(Z1066="x",1,0)</f>
        <v>0</v>
      </c>
      <c r="AE1066" s="38">
        <v>0</v>
      </c>
      <c r="AH1066" s="38">
        <v>0</v>
      </c>
      <c r="AK1066" s="38">
        <v>0</v>
      </c>
      <c r="AN1066" s="38">
        <v>0</v>
      </c>
      <c r="AQ1066" s="38">
        <v>0</v>
      </c>
      <c r="AT1066" s="38">
        <v>0</v>
      </c>
      <c r="AV1066" s="38"/>
    </row>
    <row r="1067" spans="1:49" x14ac:dyDescent="0.3">
      <c r="A1067" s="26"/>
      <c r="B1067" s="56" t="s">
        <v>2679</v>
      </c>
      <c r="Y1067" s="57"/>
      <c r="Z1067" s="57" t="str">
        <f>CONCATENATE(A1067,Y1067)</f>
        <v/>
      </c>
      <c r="AA1067" s="58">
        <f>IF(Z1067="xok",1,0)</f>
        <v>0</v>
      </c>
      <c r="AB1067" s="58">
        <f>IF(Z1067="x",1,0)</f>
        <v>0</v>
      </c>
      <c r="AE1067" s="38">
        <v>0</v>
      </c>
      <c r="AH1067" s="38">
        <v>0</v>
      </c>
      <c r="AK1067" s="38">
        <v>0</v>
      </c>
      <c r="AN1067" s="38">
        <v>0</v>
      </c>
      <c r="AQ1067" s="38">
        <v>0</v>
      </c>
      <c r="AT1067" s="38">
        <v>0</v>
      </c>
      <c r="AV1067" s="38"/>
    </row>
    <row r="1068" spans="1:49" ht="21.75" thickBot="1" x14ac:dyDescent="0.35">
      <c r="A1068" s="27"/>
      <c r="B1068" s="59" t="s">
        <v>2680</v>
      </c>
      <c r="Y1068" s="57" t="s">
        <v>3571</v>
      </c>
      <c r="Z1068" s="57" t="str">
        <f>CONCATENATE(A1068,Y1068)</f>
        <v>ok</v>
      </c>
      <c r="AA1068" s="58">
        <f>IF(Z1068="xok",1,0)</f>
        <v>0</v>
      </c>
      <c r="AB1068" s="58">
        <f>IF(Z1068="x",1,0)</f>
        <v>0</v>
      </c>
      <c r="AE1068" s="38">
        <v>0</v>
      </c>
      <c r="AH1068" s="38">
        <v>0</v>
      </c>
      <c r="AK1068" s="38">
        <v>0</v>
      </c>
      <c r="AN1068" s="38">
        <v>0</v>
      </c>
      <c r="AQ1068" s="38">
        <v>0</v>
      </c>
      <c r="AT1068" s="38">
        <v>0</v>
      </c>
      <c r="AV1068" s="38"/>
    </row>
    <row r="1069" spans="1:49" ht="21.75" thickBot="1" x14ac:dyDescent="0.35">
      <c r="AV1069" s="38"/>
    </row>
    <row r="1070" spans="1:49" x14ac:dyDescent="0.3">
      <c r="A1070" s="54">
        <v>214</v>
      </c>
      <c r="B1070" s="55" t="s">
        <v>2681</v>
      </c>
      <c r="V1070" s="38" t="s">
        <v>3504</v>
      </c>
      <c r="X1070" s="39">
        <v>214</v>
      </c>
      <c r="Y1070" s="39" t="s">
        <v>3505</v>
      </c>
      <c r="Z1070" s="39" t="s">
        <v>3506</v>
      </c>
      <c r="AA1070" s="39" t="s">
        <v>2987</v>
      </c>
      <c r="AB1070" s="39" t="s">
        <v>2988</v>
      </c>
      <c r="AE1070" s="38" t="s">
        <v>2988</v>
      </c>
      <c r="AH1070" s="39" t="s">
        <v>2988</v>
      </c>
      <c r="AK1070" s="38" t="s">
        <v>2988</v>
      </c>
      <c r="AN1070" s="38" t="s">
        <v>2988</v>
      </c>
      <c r="AQ1070" s="38" t="s">
        <v>2988</v>
      </c>
      <c r="AT1070" s="38" t="s">
        <v>2988</v>
      </c>
      <c r="AV1070" s="38"/>
      <c r="AW1070" s="39"/>
    </row>
    <row r="1071" spans="1:49" x14ac:dyDescent="0.3">
      <c r="A1071" s="26"/>
      <c r="B1071" s="56" t="s">
        <v>3262</v>
      </c>
      <c r="Y1071" s="57"/>
      <c r="Z1071" s="57" t="str">
        <f>CONCATENATE(A1071,Y1071)</f>
        <v/>
      </c>
      <c r="AA1071" s="58">
        <f>IF(Z1071="xok",1,0)</f>
        <v>0</v>
      </c>
      <c r="AB1071" s="58">
        <f>IF(Z1071="x",1,0)</f>
        <v>0</v>
      </c>
      <c r="AE1071" s="38">
        <v>0</v>
      </c>
      <c r="AH1071" s="38">
        <v>0</v>
      </c>
      <c r="AK1071" s="38">
        <v>0</v>
      </c>
      <c r="AN1071" s="38">
        <v>0</v>
      </c>
      <c r="AQ1071" s="38">
        <v>0</v>
      </c>
      <c r="AT1071" s="38">
        <v>0</v>
      </c>
      <c r="AV1071" s="38"/>
    </row>
    <row r="1072" spans="1:49" x14ac:dyDescent="0.3">
      <c r="A1072" s="26"/>
      <c r="B1072" s="56" t="s">
        <v>2682</v>
      </c>
      <c r="Y1072" s="57"/>
      <c r="Z1072" s="57" t="str">
        <f>CONCATENATE(A1072,Y1072)</f>
        <v/>
      </c>
      <c r="AA1072" s="58">
        <f>IF(Z1072="xok",1,0)</f>
        <v>0</v>
      </c>
      <c r="AB1072" s="58">
        <f>IF(Z1072="x",1,0)</f>
        <v>0</v>
      </c>
      <c r="AE1072" s="38">
        <v>0</v>
      </c>
      <c r="AH1072" s="38">
        <v>0</v>
      </c>
      <c r="AK1072" s="38">
        <v>0</v>
      </c>
      <c r="AN1072" s="38">
        <v>0</v>
      </c>
      <c r="AQ1072" s="38">
        <v>0</v>
      </c>
      <c r="AT1072" s="38">
        <v>0</v>
      </c>
      <c r="AV1072" s="38"/>
    </row>
    <row r="1073" spans="1:49" ht="21.75" thickBot="1" x14ac:dyDescent="0.35">
      <c r="A1073" s="27"/>
      <c r="B1073" s="59" t="s">
        <v>2683</v>
      </c>
      <c r="Y1073" s="57" t="s">
        <v>3571</v>
      </c>
      <c r="Z1073" s="57" t="str">
        <f>CONCATENATE(A1073,Y1073)</f>
        <v>ok</v>
      </c>
      <c r="AA1073" s="58">
        <f>IF(Z1073="xok",1,0)</f>
        <v>0</v>
      </c>
      <c r="AB1073" s="58">
        <f>IF(Z1073="x",1,0)</f>
        <v>0</v>
      </c>
      <c r="AE1073" s="38">
        <v>0</v>
      </c>
      <c r="AH1073" s="38">
        <v>0</v>
      </c>
      <c r="AK1073" s="38">
        <v>0</v>
      </c>
      <c r="AN1073" s="38">
        <v>0</v>
      </c>
      <c r="AQ1073" s="38">
        <v>0</v>
      </c>
      <c r="AT1073" s="38">
        <v>0</v>
      </c>
      <c r="AV1073" s="38"/>
    </row>
    <row r="1074" spans="1:49" ht="21.75" thickBot="1" x14ac:dyDescent="0.35">
      <c r="AV1074" s="38"/>
    </row>
    <row r="1075" spans="1:49" x14ac:dyDescent="0.3">
      <c r="A1075" s="54">
        <v>215</v>
      </c>
      <c r="B1075" s="55" t="s">
        <v>2684</v>
      </c>
      <c r="V1075" s="38" t="s">
        <v>3504</v>
      </c>
      <c r="X1075" s="39">
        <v>215</v>
      </c>
      <c r="Y1075" s="39" t="s">
        <v>3505</v>
      </c>
      <c r="Z1075" s="39" t="s">
        <v>3506</v>
      </c>
      <c r="AA1075" s="39" t="s">
        <v>2987</v>
      </c>
      <c r="AB1075" s="39" t="s">
        <v>2988</v>
      </c>
      <c r="AE1075" s="38" t="s">
        <v>2988</v>
      </c>
      <c r="AH1075" s="39" t="s">
        <v>2988</v>
      </c>
      <c r="AK1075" s="38" t="s">
        <v>2988</v>
      </c>
      <c r="AN1075" s="38" t="s">
        <v>2988</v>
      </c>
      <c r="AQ1075" s="38" t="s">
        <v>2988</v>
      </c>
      <c r="AT1075" s="38" t="s">
        <v>2988</v>
      </c>
      <c r="AV1075" s="38"/>
      <c r="AW1075" s="39"/>
    </row>
    <row r="1076" spans="1:49" x14ac:dyDescent="0.3">
      <c r="A1076" s="26"/>
      <c r="B1076" s="56" t="s">
        <v>2685</v>
      </c>
      <c r="Y1076" s="57"/>
      <c r="Z1076" s="57" t="str">
        <f>CONCATENATE(A1076,Y1076)</f>
        <v/>
      </c>
      <c r="AA1076" s="58">
        <f>IF(Z1076="xok",1,0)</f>
        <v>0</v>
      </c>
      <c r="AB1076" s="58">
        <f>IF(Z1076="x",1,0)</f>
        <v>0</v>
      </c>
      <c r="AE1076" s="38">
        <v>0</v>
      </c>
      <c r="AH1076" s="38">
        <v>0</v>
      </c>
      <c r="AK1076" s="60">
        <v>1</v>
      </c>
      <c r="AN1076" s="38">
        <v>0</v>
      </c>
      <c r="AQ1076" s="61">
        <v>0</v>
      </c>
      <c r="AT1076" s="38">
        <v>0</v>
      </c>
      <c r="AV1076" s="38"/>
    </row>
    <row r="1077" spans="1:49" x14ac:dyDescent="0.3">
      <c r="A1077" s="26"/>
      <c r="B1077" s="56" t="s">
        <v>2686</v>
      </c>
      <c r="Y1077" s="57" t="s">
        <v>3571</v>
      </c>
      <c r="Z1077" s="57" t="str">
        <f>CONCATENATE(A1077,Y1077)</f>
        <v>ok</v>
      </c>
      <c r="AA1077" s="58">
        <f>IF(Z1077="xok",1,0)</f>
        <v>0</v>
      </c>
      <c r="AB1077" s="58">
        <f>IF(Z1077="x",1,0)</f>
        <v>0</v>
      </c>
      <c r="AE1077" s="38">
        <v>0</v>
      </c>
      <c r="AH1077" s="38">
        <v>0</v>
      </c>
      <c r="AK1077" s="38">
        <v>0</v>
      </c>
      <c r="AN1077" s="38">
        <v>0</v>
      </c>
      <c r="AQ1077" s="38">
        <v>0</v>
      </c>
      <c r="AT1077" s="38">
        <v>0</v>
      </c>
      <c r="AV1077" s="38"/>
    </row>
    <row r="1078" spans="1:49" ht="21.75" thickBot="1" x14ac:dyDescent="0.35">
      <c r="A1078" s="27"/>
      <c r="B1078" s="59" t="s">
        <v>2687</v>
      </c>
      <c r="Y1078" s="57"/>
      <c r="Z1078" s="57" t="str">
        <f>CONCATENATE(A1078,Y1078)</f>
        <v/>
      </c>
      <c r="AA1078" s="58">
        <f>IF(Z1078="xok",1,0)</f>
        <v>0</v>
      </c>
      <c r="AB1078" s="58">
        <f>IF(Z1078="x",1,0)</f>
        <v>0</v>
      </c>
      <c r="AE1078" s="38">
        <v>0</v>
      </c>
      <c r="AH1078" s="38">
        <v>0</v>
      </c>
      <c r="AK1078" s="38">
        <v>0</v>
      </c>
      <c r="AN1078" s="38">
        <v>0</v>
      </c>
      <c r="AQ1078" s="38">
        <v>0</v>
      </c>
      <c r="AT1078" s="38">
        <v>0</v>
      </c>
      <c r="AV1078" s="38"/>
    </row>
    <row r="1079" spans="1:49" ht="21.75" thickBot="1" x14ac:dyDescent="0.35">
      <c r="AV1079" s="38"/>
    </row>
    <row r="1080" spans="1:49" x14ac:dyDescent="0.3">
      <c r="A1080" s="54">
        <v>216</v>
      </c>
      <c r="B1080" s="55" t="s">
        <v>2688</v>
      </c>
      <c r="V1080" s="38" t="s">
        <v>3504</v>
      </c>
      <c r="X1080" s="39">
        <v>216</v>
      </c>
      <c r="Y1080" s="39" t="s">
        <v>3505</v>
      </c>
      <c r="Z1080" s="39" t="s">
        <v>3506</v>
      </c>
      <c r="AA1080" s="39" t="s">
        <v>2987</v>
      </c>
      <c r="AB1080" s="39" t="s">
        <v>2988</v>
      </c>
      <c r="AE1080" s="38" t="s">
        <v>2988</v>
      </c>
      <c r="AH1080" s="39" t="s">
        <v>2988</v>
      </c>
      <c r="AK1080" s="38" t="s">
        <v>2988</v>
      </c>
      <c r="AN1080" s="38" t="s">
        <v>2988</v>
      </c>
      <c r="AQ1080" s="38" t="s">
        <v>2988</v>
      </c>
      <c r="AT1080" s="38" t="s">
        <v>2988</v>
      </c>
      <c r="AV1080" s="38"/>
      <c r="AW1080" s="39"/>
    </row>
    <row r="1081" spans="1:49" x14ac:dyDescent="0.3">
      <c r="A1081" s="26"/>
      <c r="B1081" s="56" t="s">
        <v>3198</v>
      </c>
      <c r="Y1081" s="57" t="s">
        <v>3571</v>
      </c>
      <c r="Z1081" s="57" t="str">
        <f>CONCATENATE(A1081,Y1081)</f>
        <v>ok</v>
      </c>
      <c r="AA1081" s="58">
        <f>IF(Z1081="xok",1,0)</f>
        <v>0</v>
      </c>
      <c r="AB1081" s="58">
        <f>IF(Z1081="x",1,0)</f>
        <v>0</v>
      </c>
      <c r="AE1081" s="38">
        <v>0</v>
      </c>
      <c r="AH1081" s="38">
        <v>0</v>
      </c>
      <c r="AK1081" s="38">
        <v>0</v>
      </c>
      <c r="AN1081" s="38">
        <v>0</v>
      </c>
      <c r="AQ1081" s="38">
        <v>0</v>
      </c>
      <c r="AT1081" s="38">
        <v>0</v>
      </c>
      <c r="AV1081" s="38"/>
    </row>
    <row r="1082" spans="1:49" x14ac:dyDescent="0.3">
      <c r="A1082" s="26"/>
      <c r="B1082" s="56" t="s">
        <v>3111</v>
      </c>
      <c r="Y1082" s="57"/>
      <c r="Z1082" s="57" t="str">
        <f>CONCATENATE(A1082,Y1082)</f>
        <v/>
      </c>
      <c r="AA1082" s="58">
        <f>IF(Z1082="xok",1,0)</f>
        <v>0</v>
      </c>
      <c r="AB1082" s="58">
        <f>IF(Z1082="x",1,0)</f>
        <v>0</v>
      </c>
      <c r="AE1082" s="38">
        <v>0</v>
      </c>
      <c r="AH1082" s="38">
        <v>0</v>
      </c>
      <c r="AK1082" s="38">
        <v>0</v>
      </c>
      <c r="AN1082" s="38">
        <v>0</v>
      </c>
      <c r="AQ1082" s="38">
        <v>0</v>
      </c>
      <c r="AT1082" s="38">
        <v>0</v>
      </c>
      <c r="AV1082" s="38"/>
    </row>
    <row r="1083" spans="1:49" ht="21.75" thickBot="1" x14ac:dyDescent="0.35">
      <c r="A1083" s="27"/>
      <c r="B1083" s="59" t="s">
        <v>3145</v>
      </c>
      <c r="Y1083" s="57"/>
      <c r="Z1083" s="57" t="str">
        <f>CONCATENATE(A1083,Y1083)</f>
        <v/>
      </c>
      <c r="AA1083" s="58">
        <f>IF(Z1083="xok",1,0)</f>
        <v>0</v>
      </c>
      <c r="AB1083" s="58">
        <f>IF(Z1083="x",1,0)</f>
        <v>0</v>
      </c>
      <c r="AE1083" s="38">
        <v>0</v>
      </c>
      <c r="AH1083" s="38">
        <v>0</v>
      </c>
      <c r="AK1083" s="38">
        <v>0</v>
      </c>
      <c r="AN1083" s="38">
        <v>0</v>
      </c>
      <c r="AQ1083" s="38">
        <v>0</v>
      </c>
      <c r="AT1083" s="38">
        <v>0</v>
      </c>
      <c r="AV1083" s="38"/>
    </row>
    <row r="1084" spans="1:49" ht="21.75" thickBot="1" x14ac:dyDescent="0.35">
      <c r="AV1084" s="38"/>
    </row>
    <row r="1085" spans="1:49" x14ac:dyDescent="0.3">
      <c r="A1085" s="54">
        <v>217</v>
      </c>
      <c r="B1085" s="55" t="s">
        <v>2689</v>
      </c>
      <c r="V1085" s="38" t="s">
        <v>3504</v>
      </c>
      <c r="X1085" s="39">
        <v>217</v>
      </c>
      <c r="Y1085" s="39" t="s">
        <v>3505</v>
      </c>
      <c r="Z1085" s="39" t="s">
        <v>3506</v>
      </c>
      <c r="AA1085" s="39" t="s">
        <v>2987</v>
      </c>
      <c r="AB1085" s="39" t="s">
        <v>2988</v>
      </c>
      <c r="AE1085" s="38" t="s">
        <v>2988</v>
      </c>
      <c r="AH1085" s="39" t="s">
        <v>2988</v>
      </c>
      <c r="AK1085" s="38" t="s">
        <v>2988</v>
      </c>
      <c r="AN1085" s="38" t="s">
        <v>2988</v>
      </c>
      <c r="AQ1085" s="38" t="s">
        <v>2988</v>
      </c>
      <c r="AT1085" s="38" t="s">
        <v>2988</v>
      </c>
      <c r="AV1085" s="38"/>
      <c r="AW1085" s="39"/>
    </row>
    <row r="1086" spans="1:49" x14ac:dyDescent="0.3">
      <c r="A1086" s="26"/>
      <c r="B1086" s="56" t="s">
        <v>3262</v>
      </c>
      <c r="Y1086" s="57"/>
      <c r="Z1086" s="57" t="str">
        <f>CONCATENATE(A1086,Y1086)</f>
        <v/>
      </c>
      <c r="AA1086" s="58">
        <f>IF(Z1086="xok",1,0)</f>
        <v>0</v>
      </c>
      <c r="AB1086" s="58">
        <f>IF(Z1086="x",1,0)</f>
        <v>0</v>
      </c>
      <c r="AE1086" s="38">
        <v>0</v>
      </c>
      <c r="AH1086" s="38">
        <v>0</v>
      </c>
      <c r="AK1086" s="38">
        <v>0</v>
      </c>
      <c r="AN1086" s="38">
        <v>0</v>
      </c>
      <c r="AQ1086" s="38">
        <v>0</v>
      </c>
      <c r="AT1086" s="38">
        <v>0</v>
      </c>
      <c r="AV1086" s="38"/>
    </row>
    <row r="1087" spans="1:49" x14ac:dyDescent="0.3">
      <c r="A1087" s="26"/>
      <c r="B1087" s="56" t="s">
        <v>2690</v>
      </c>
      <c r="Y1087" s="57"/>
      <c r="Z1087" s="57" t="str">
        <f>CONCATENATE(A1087,Y1087)</f>
        <v/>
      </c>
      <c r="AA1087" s="58">
        <f>IF(Z1087="xok",1,0)</f>
        <v>0</v>
      </c>
      <c r="AB1087" s="58">
        <f>IF(Z1087="x",1,0)</f>
        <v>0</v>
      </c>
      <c r="AE1087" s="38">
        <v>0</v>
      </c>
      <c r="AH1087" s="38">
        <v>0</v>
      </c>
      <c r="AK1087" s="38">
        <v>0</v>
      </c>
      <c r="AN1087" s="38">
        <v>0</v>
      </c>
      <c r="AQ1087" s="38">
        <v>0</v>
      </c>
      <c r="AT1087" s="38">
        <v>0</v>
      </c>
      <c r="AV1087" s="38"/>
    </row>
    <row r="1088" spans="1:49" ht="21.75" thickBot="1" x14ac:dyDescent="0.35">
      <c r="A1088" s="27"/>
      <c r="B1088" s="59" t="s">
        <v>3544</v>
      </c>
      <c r="Y1088" s="57" t="s">
        <v>3571</v>
      </c>
      <c r="Z1088" s="57" t="str">
        <f>CONCATENATE(A1088,Y1088)</f>
        <v>ok</v>
      </c>
      <c r="AA1088" s="58">
        <f>IF(Z1088="xok",1,0)</f>
        <v>0</v>
      </c>
      <c r="AB1088" s="58">
        <f>IF(Z1088="x",1,0)</f>
        <v>0</v>
      </c>
      <c r="AE1088" s="38">
        <v>0</v>
      </c>
      <c r="AH1088" s="38">
        <v>0</v>
      </c>
      <c r="AK1088" s="38">
        <v>0</v>
      </c>
      <c r="AN1088" s="38">
        <v>0</v>
      </c>
      <c r="AQ1088" s="38">
        <v>0</v>
      </c>
      <c r="AT1088" s="38">
        <v>0</v>
      </c>
      <c r="AV1088" s="38"/>
    </row>
    <row r="1089" spans="1:49" ht="21.75" thickBot="1" x14ac:dyDescent="0.35">
      <c r="AV1089" s="38"/>
    </row>
    <row r="1090" spans="1:49" x14ac:dyDescent="0.3">
      <c r="A1090" s="54">
        <v>218</v>
      </c>
      <c r="B1090" s="55" t="s">
        <v>2691</v>
      </c>
      <c r="V1090" s="38" t="s">
        <v>3504</v>
      </c>
      <c r="X1090" s="39">
        <v>218</v>
      </c>
      <c r="Y1090" s="39" t="s">
        <v>3505</v>
      </c>
      <c r="Z1090" s="39" t="s">
        <v>3506</v>
      </c>
      <c r="AA1090" s="39" t="s">
        <v>2987</v>
      </c>
      <c r="AB1090" s="39" t="s">
        <v>2988</v>
      </c>
      <c r="AE1090" s="38" t="s">
        <v>2988</v>
      </c>
      <c r="AH1090" s="39" t="s">
        <v>2988</v>
      </c>
      <c r="AK1090" s="38" t="s">
        <v>2988</v>
      </c>
      <c r="AN1090" s="38" t="s">
        <v>2988</v>
      </c>
      <c r="AQ1090" s="38" t="s">
        <v>2988</v>
      </c>
      <c r="AT1090" s="38" t="s">
        <v>2988</v>
      </c>
      <c r="AV1090" s="38"/>
      <c r="AW1090" s="39"/>
    </row>
    <row r="1091" spans="1:49" x14ac:dyDescent="0.3">
      <c r="A1091" s="26"/>
      <c r="B1091" s="56" t="s">
        <v>2692</v>
      </c>
      <c r="Y1091" s="57" t="s">
        <v>3571</v>
      </c>
      <c r="Z1091" s="57" t="str">
        <f>CONCATENATE(A1091,Y1091)</f>
        <v>ok</v>
      </c>
      <c r="AA1091" s="58">
        <f>IF(Z1091="xok",1,0)</f>
        <v>0</v>
      </c>
      <c r="AB1091" s="58">
        <f>IF(Z1091="x",1,0)</f>
        <v>0</v>
      </c>
      <c r="AE1091" s="38">
        <v>0</v>
      </c>
      <c r="AH1091" s="38">
        <v>0</v>
      </c>
      <c r="AK1091" s="38">
        <v>0</v>
      </c>
      <c r="AN1091" s="38">
        <v>0</v>
      </c>
      <c r="AQ1091" s="38">
        <v>0</v>
      </c>
      <c r="AT1091" s="38">
        <v>0</v>
      </c>
      <c r="AV1091" s="38"/>
    </row>
    <row r="1092" spans="1:49" x14ac:dyDescent="0.3">
      <c r="A1092" s="26"/>
      <c r="B1092" s="56" t="s">
        <v>2693</v>
      </c>
      <c r="Y1092" s="57"/>
      <c r="Z1092" s="57" t="str">
        <f>CONCATENATE(A1092,Y1092)</f>
        <v/>
      </c>
      <c r="AA1092" s="58">
        <f>IF(Z1092="xok",1,0)</f>
        <v>0</v>
      </c>
      <c r="AB1092" s="58">
        <f>IF(Z1092="x",1,0)</f>
        <v>0</v>
      </c>
      <c r="AE1092" s="38">
        <v>0</v>
      </c>
      <c r="AH1092" s="38">
        <v>0</v>
      </c>
      <c r="AK1092" s="38">
        <v>0</v>
      </c>
      <c r="AN1092" s="38">
        <v>0</v>
      </c>
      <c r="AQ1092" s="38">
        <v>0</v>
      </c>
      <c r="AT1092" s="38">
        <v>0</v>
      </c>
      <c r="AV1092" s="38"/>
    </row>
    <row r="1093" spans="1:49" ht="21.75" thickBot="1" x14ac:dyDescent="0.35">
      <c r="A1093" s="27"/>
      <c r="B1093" s="59" t="s">
        <v>2694</v>
      </c>
      <c r="Y1093" s="57"/>
      <c r="Z1093" s="57" t="str">
        <f>CONCATENATE(A1093,Y1093)</f>
        <v/>
      </c>
      <c r="AA1093" s="58">
        <f>IF(Z1093="xok",1,0)</f>
        <v>0</v>
      </c>
      <c r="AB1093" s="58">
        <f>IF(Z1093="x",1,0)</f>
        <v>0</v>
      </c>
      <c r="AE1093" s="38">
        <v>0</v>
      </c>
      <c r="AH1093" s="38">
        <v>0</v>
      </c>
      <c r="AK1093" s="38">
        <v>0</v>
      </c>
      <c r="AN1093" s="38">
        <v>0</v>
      </c>
      <c r="AQ1093" s="38">
        <v>0</v>
      </c>
      <c r="AT1093" s="38">
        <v>0</v>
      </c>
      <c r="AV1093" s="38"/>
    </row>
    <row r="1094" spans="1:49" ht="21.75" thickBot="1" x14ac:dyDescent="0.35">
      <c r="AV1094" s="38"/>
    </row>
    <row r="1095" spans="1:49" x14ac:dyDescent="0.3">
      <c r="A1095" s="54">
        <v>219</v>
      </c>
      <c r="B1095" s="55" t="s">
        <v>3040</v>
      </c>
      <c r="V1095" s="38" t="s">
        <v>3504</v>
      </c>
      <c r="X1095" s="39">
        <v>219</v>
      </c>
      <c r="Y1095" s="39" t="s">
        <v>3505</v>
      </c>
      <c r="Z1095" s="39" t="s">
        <v>3506</v>
      </c>
      <c r="AA1095" s="39" t="s">
        <v>2987</v>
      </c>
      <c r="AB1095" s="39" t="s">
        <v>2988</v>
      </c>
      <c r="AE1095" s="38" t="s">
        <v>2988</v>
      </c>
      <c r="AH1095" s="39" t="s">
        <v>2988</v>
      </c>
      <c r="AK1095" s="38" t="s">
        <v>2988</v>
      </c>
      <c r="AN1095" s="38" t="s">
        <v>2988</v>
      </c>
      <c r="AQ1095" s="38" t="s">
        <v>2988</v>
      </c>
      <c r="AT1095" s="38" t="s">
        <v>2988</v>
      </c>
      <c r="AV1095" s="38"/>
      <c r="AW1095" s="39"/>
    </row>
    <row r="1096" spans="1:49" x14ac:dyDescent="0.3">
      <c r="A1096" s="26"/>
      <c r="B1096" s="56" t="s">
        <v>2335</v>
      </c>
      <c r="Y1096" s="57"/>
      <c r="Z1096" s="57" t="str">
        <f>CONCATENATE(A1096,Y1096)</f>
        <v/>
      </c>
      <c r="AA1096" s="58">
        <f>IF(Z1096="xok",1,0)</f>
        <v>0</v>
      </c>
      <c r="AB1096" s="58">
        <f>IF(Z1096="x",1,0)</f>
        <v>0</v>
      </c>
      <c r="AE1096" s="38">
        <v>0</v>
      </c>
      <c r="AH1096" s="38">
        <v>0</v>
      </c>
      <c r="AK1096" s="38">
        <v>0</v>
      </c>
      <c r="AN1096" s="38">
        <v>0</v>
      </c>
      <c r="AQ1096" s="38">
        <v>0</v>
      </c>
      <c r="AT1096" s="38">
        <v>0</v>
      </c>
      <c r="AV1096" s="38"/>
    </row>
    <row r="1097" spans="1:49" x14ac:dyDescent="0.3">
      <c r="A1097" s="26"/>
      <c r="B1097" s="56" t="s">
        <v>2695</v>
      </c>
      <c r="Y1097" s="57"/>
      <c r="Z1097" s="57" t="str">
        <f>CONCATENATE(A1097,Y1097)</f>
        <v/>
      </c>
      <c r="AA1097" s="58">
        <f>IF(Z1097="xok",1,0)</f>
        <v>0</v>
      </c>
      <c r="AB1097" s="58">
        <f>IF(Z1097="x",1,0)</f>
        <v>0</v>
      </c>
      <c r="AE1097" s="38">
        <v>0</v>
      </c>
      <c r="AH1097" s="38">
        <v>0</v>
      </c>
      <c r="AK1097" s="38">
        <v>0</v>
      </c>
      <c r="AN1097" s="38">
        <v>0</v>
      </c>
      <c r="AQ1097" s="38">
        <v>0</v>
      </c>
      <c r="AT1097" s="38">
        <v>0</v>
      </c>
      <c r="AV1097" s="38"/>
    </row>
    <row r="1098" spans="1:49" ht="21.75" thickBot="1" x14ac:dyDescent="0.35">
      <c r="A1098" s="27"/>
      <c r="B1098" s="59" t="s">
        <v>2696</v>
      </c>
      <c r="Y1098" s="57" t="s">
        <v>3571</v>
      </c>
      <c r="Z1098" s="57" t="str">
        <f>CONCATENATE(A1098,Y1098)</f>
        <v>ok</v>
      </c>
      <c r="AA1098" s="58">
        <f>IF(Z1098="xok",1,0)</f>
        <v>0</v>
      </c>
      <c r="AB1098" s="58">
        <f>IF(Z1098="x",1,0)</f>
        <v>0</v>
      </c>
      <c r="AE1098" s="38">
        <v>0</v>
      </c>
      <c r="AH1098" s="38">
        <v>0</v>
      </c>
      <c r="AK1098" s="38">
        <v>0</v>
      </c>
      <c r="AN1098" s="38">
        <v>0</v>
      </c>
      <c r="AQ1098" s="38">
        <v>0</v>
      </c>
      <c r="AT1098" s="38">
        <v>0</v>
      </c>
      <c r="AV1098" s="38"/>
    </row>
    <row r="1099" spans="1:49" ht="21.75" thickBot="1" x14ac:dyDescent="0.35">
      <c r="AV1099" s="38"/>
    </row>
    <row r="1100" spans="1:49" x14ac:dyDescent="0.3">
      <c r="A1100" s="54">
        <v>220</v>
      </c>
      <c r="B1100" s="55" t="s">
        <v>2697</v>
      </c>
      <c r="V1100" s="38" t="s">
        <v>3504</v>
      </c>
      <c r="X1100" s="39">
        <v>220</v>
      </c>
      <c r="Y1100" s="39" t="s">
        <v>3505</v>
      </c>
      <c r="Z1100" s="39" t="s">
        <v>3506</v>
      </c>
      <c r="AA1100" s="39" t="s">
        <v>2987</v>
      </c>
      <c r="AB1100" s="39" t="s">
        <v>2988</v>
      </c>
      <c r="AE1100" s="38" t="s">
        <v>2988</v>
      </c>
      <c r="AH1100" s="39" t="s">
        <v>2988</v>
      </c>
      <c r="AK1100" s="38" t="s">
        <v>2988</v>
      </c>
      <c r="AN1100" s="38" t="s">
        <v>2988</v>
      </c>
      <c r="AQ1100" s="38" t="s">
        <v>2988</v>
      </c>
      <c r="AT1100" s="38" t="s">
        <v>2988</v>
      </c>
      <c r="AV1100" s="38"/>
      <c r="AW1100" s="39"/>
    </row>
    <row r="1101" spans="1:49" x14ac:dyDescent="0.3">
      <c r="A1101" s="26"/>
      <c r="B1101" s="56" t="s">
        <v>3113</v>
      </c>
      <c r="Y1101" s="57" t="s">
        <v>3571</v>
      </c>
      <c r="Z1101" s="57" t="str">
        <f>CONCATENATE(A1101,Y1101)</f>
        <v>ok</v>
      </c>
      <c r="AA1101" s="58">
        <f>IF(Z1101="xok",1,0)</f>
        <v>0</v>
      </c>
      <c r="AB1101" s="58">
        <f>IF(Z1101="x",1,0)</f>
        <v>0</v>
      </c>
      <c r="AE1101" s="38">
        <v>0</v>
      </c>
      <c r="AH1101" s="38">
        <v>0</v>
      </c>
      <c r="AK1101" s="38">
        <v>0</v>
      </c>
      <c r="AN1101" s="38">
        <v>0</v>
      </c>
      <c r="AQ1101" s="38">
        <v>0</v>
      </c>
      <c r="AT1101" s="38">
        <v>0</v>
      </c>
      <c r="AV1101" s="38"/>
    </row>
    <row r="1102" spans="1:49" x14ac:dyDescent="0.3">
      <c r="A1102" s="26"/>
      <c r="B1102" s="56" t="s">
        <v>3145</v>
      </c>
      <c r="Y1102" s="57"/>
      <c r="Z1102" s="57" t="str">
        <f>CONCATENATE(A1102,Y1102)</f>
        <v/>
      </c>
      <c r="AA1102" s="58">
        <f>IF(Z1102="xok",1,0)</f>
        <v>0</v>
      </c>
      <c r="AB1102" s="58">
        <f>IF(Z1102="x",1,0)</f>
        <v>0</v>
      </c>
      <c r="AE1102" s="38">
        <v>0</v>
      </c>
      <c r="AH1102" s="38">
        <v>0</v>
      </c>
      <c r="AK1102" s="38">
        <v>0</v>
      </c>
      <c r="AN1102" s="38">
        <v>0</v>
      </c>
      <c r="AQ1102" s="38">
        <v>0</v>
      </c>
      <c r="AT1102" s="38">
        <v>0</v>
      </c>
      <c r="AV1102" s="38"/>
    </row>
    <row r="1103" spans="1:49" ht="21.75" thickBot="1" x14ac:dyDescent="0.35">
      <c r="A1103" s="27"/>
      <c r="B1103" s="59" t="s">
        <v>3198</v>
      </c>
      <c r="Y1103" s="57"/>
      <c r="Z1103" s="57" t="str">
        <f>CONCATENATE(A1103,Y1103)</f>
        <v/>
      </c>
      <c r="AA1103" s="58">
        <f>IF(Z1103="xok",1,0)</f>
        <v>0</v>
      </c>
      <c r="AB1103" s="58">
        <f>IF(Z1103="x",1,0)</f>
        <v>0</v>
      </c>
      <c r="AE1103" s="38">
        <v>0</v>
      </c>
      <c r="AH1103" s="38">
        <v>0</v>
      </c>
      <c r="AK1103" s="38">
        <v>0</v>
      </c>
      <c r="AN1103" s="38">
        <v>0</v>
      </c>
      <c r="AQ1103" s="38">
        <v>0</v>
      </c>
      <c r="AT1103" s="38">
        <v>0</v>
      </c>
      <c r="AV1103" s="38"/>
    </row>
    <row r="1104" spans="1:49" ht="21.75" thickBot="1" x14ac:dyDescent="0.35">
      <c r="AV1104" s="38"/>
    </row>
    <row r="1105" spans="1:49" x14ac:dyDescent="0.3">
      <c r="A1105" s="54">
        <v>221</v>
      </c>
      <c r="B1105" s="55" t="s">
        <v>2698</v>
      </c>
      <c r="V1105" s="38" t="s">
        <v>3504</v>
      </c>
      <c r="X1105" s="39">
        <v>221</v>
      </c>
      <c r="Y1105" s="39" t="s">
        <v>3505</v>
      </c>
      <c r="Z1105" s="39" t="s">
        <v>3506</v>
      </c>
      <c r="AA1105" s="39" t="s">
        <v>2987</v>
      </c>
      <c r="AB1105" s="39" t="s">
        <v>2988</v>
      </c>
      <c r="AE1105" s="38" t="s">
        <v>2988</v>
      </c>
      <c r="AH1105" s="39" t="s">
        <v>2988</v>
      </c>
      <c r="AK1105" s="38" t="s">
        <v>2988</v>
      </c>
      <c r="AN1105" s="38" t="s">
        <v>2988</v>
      </c>
      <c r="AQ1105" s="38" t="s">
        <v>2988</v>
      </c>
      <c r="AT1105" s="38" t="s">
        <v>2988</v>
      </c>
      <c r="AV1105" s="38"/>
      <c r="AW1105" s="39"/>
    </row>
    <row r="1106" spans="1:49" x14ac:dyDescent="0.3">
      <c r="A1106" s="26"/>
      <c r="B1106" s="56" t="s">
        <v>2699</v>
      </c>
      <c r="Y1106" s="57" t="s">
        <v>3571</v>
      </c>
      <c r="Z1106" s="57" t="str">
        <f>CONCATENATE(A1106,Y1106)</f>
        <v>ok</v>
      </c>
      <c r="AA1106" s="58">
        <f>IF(Z1106="xok",1,0)</f>
        <v>0</v>
      </c>
      <c r="AB1106" s="58">
        <f>IF(Z1106="x",1,0)</f>
        <v>0</v>
      </c>
      <c r="AE1106" s="38">
        <v>0</v>
      </c>
      <c r="AH1106" s="38">
        <v>0</v>
      </c>
      <c r="AK1106" s="38">
        <v>0</v>
      </c>
      <c r="AN1106" s="38">
        <v>0</v>
      </c>
      <c r="AQ1106" s="38">
        <v>0</v>
      </c>
      <c r="AT1106" s="38">
        <v>0</v>
      </c>
      <c r="AV1106" s="38"/>
    </row>
    <row r="1107" spans="1:49" x14ac:dyDescent="0.3">
      <c r="A1107" s="26"/>
      <c r="B1107" s="56" t="s">
        <v>2700</v>
      </c>
      <c r="Y1107" s="57"/>
      <c r="Z1107" s="57" t="str">
        <f>CONCATENATE(A1107,Y1107)</f>
        <v/>
      </c>
      <c r="AA1107" s="58">
        <f>IF(Z1107="xok",1,0)</f>
        <v>0</v>
      </c>
      <c r="AB1107" s="58">
        <f>IF(Z1107="x",1,0)</f>
        <v>0</v>
      </c>
      <c r="AE1107" s="60">
        <v>1</v>
      </c>
      <c r="AH1107" s="38">
        <v>0</v>
      </c>
      <c r="AK1107" s="38">
        <v>0</v>
      </c>
      <c r="AN1107" s="38">
        <v>0</v>
      </c>
      <c r="AQ1107" s="61">
        <v>0</v>
      </c>
      <c r="AT1107" s="38">
        <v>0</v>
      </c>
      <c r="AV1107" s="38"/>
    </row>
    <row r="1108" spans="1:49" ht="21.75" thickBot="1" x14ac:dyDescent="0.35">
      <c r="A1108" s="27"/>
      <c r="B1108" s="59" t="s">
        <v>2701</v>
      </c>
      <c r="Y1108" s="57"/>
      <c r="Z1108" s="57" t="str">
        <f>CONCATENATE(A1108,Y1108)</f>
        <v/>
      </c>
      <c r="AA1108" s="58">
        <f>IF(Z1108="xok",1,0)</f>
        <v>0</v>
      </c>
      <c r="AB1108" s="58">
        <f>IF(Z1108="x",1,0)</f>
        <v>0</v>
      </c>
      <c r="AE1108" s="38">
        <v>0</v>
      </c>
      <c r="AH1108" s="38">
        <v>0</v>
      </c>
      <c r="AK1108" s="38">
        <v>0</v>
      </c>
      <c r="AN1108" s="38">
        <v>0</v>
      </c>
      <c r="AQ1108" s="38">
        <v>0</v>
      </c>
      <c r="AT1108" s="38">
        <v>0</v>
      </c>
      <c r="AV1108" s="38"/>
    </row>
    <row r="1109" spans="1:49" ht="21.75" thickBot="1" x14ac:dyDescent="0.35">
      <c r="AV1109" s="38"/>
    </row>
    <row r="1110" spans="1:49" x14ac:dyDescent="0.3">
      <c r="A1110" s="54">
        <v>222</v>
      </c>
      <c r="B1110" s="55" t="s">
        <v>2702</v>
      </c>
      <c r="V1110" s="38" t="s">
        <v>3504</v>
      </c>
      <c r="X1110" s="39">
        <v>222</v>
      </c>
      <c r="Y1110" s="39" t="s">
        <v>3505</v>
      </c>
      <c r="Z1110" s="39" t="s">
        <v>3506</v>
      </c>
      <c r="AA1110" s="39" t="s">
        <v>2987</v>
      </c>
      <c r="AB1110" s="39" t="s">
        <v>2988</v>
      </c>
      <c r="AE1110" s="38" t="s">
        <v>2988</v>
      </c>
      <c r="AH1110" s="39" t="s">
        <v>2988</v>
      </c>
      <c r="AK1110" s="38" t="s">
        <v>2988</v>
      </c>
      <c r="AN1110" s="38" t="s">
        <v>2988</v>
      </c>
      <c r="AQ1110" s="38" t="s">
        <v>2988</v>
      </c>
      <c r="AT1110" s="38" t="s">
        <v>2988</v>
      </c>
      <c r="AV1110" s="38"/>
      <c r="AW1110" s="39"/>
    </row>
    <row r="1111" spans="1:49" x14ac:dyDescent="0.3">
      <c r="A1111" s="26"/>
      <c r="B1111" s="56" t="s">
        <v>2703</v>
      </c>
      <c r="Y1111" s="57"/>
      <c r="Z1111" s="57" t="str">
        <f>CONCATENATE(A1111,Y1111)</f>
        <v/>
      </c>
      <c r="AA1111" s="58">
        <f>IF(Z1111="xok",1,0)</f>
        <v>0</v>
      </c>
      <c r="AB1111" s="58">
        <f>IF(Z1111="x",1,0)</f>
        <v>0</v>
      </c>
      <c r="AE1111" s="38">
        <v>0</v>
      </c>
      <c r="AH1111" s="38">
        <v>0</v>
      </c>
      <c r="AK1111" s="38">
        <v>0</v>
      </c>
      <c r="AN1111" s="38">
        <v>0</v>
      </c>
      <c r="AQ1111" s="38">
        <v>0</v>
      </c>
      <c r="AT1111" s="38">
        <v>0</v>
      </c>
      <c r="AV1111" s="38"/>
    </row>
    <row r="1112" spans="1:49" x14ac:dyDescent="0.3">
      <c r="A1112" s="26"/>
      <c r="B1112" s="56" t="s">
        <v>2704</v>
      </c>
      <c r="Y1112" s="57"/>
      <c r="Z1112" s="57" t="str">
        <f>CONCATENATE(A1112,Y1112)</f>
        <v/>
      </c>
      <c r="AA1112" s="58">
        <f>IF(Z1112="xok",1,0)</f>
        <v>0</v>
      </c>
      <c r="AB1112" s="58">
        <f>IF(Z1112="x",1,0)</f>
        <v>0</v>
      </c>
      <c r="AE1112" s="38">
        <v>0</v>
      </c>
      <c r="AH1112" s="38">
        <v>0</v>
      </c>
      <c r="AK1112" s="38">
        <v>0</v>
      </c>
      <c r="AN1112" s="38">
        <v>0</v>
      </c>
      <c r="AQ1112" s="38">
        <v>0</v>
      </c>
      <c r="AT1112" s="38">
        <v>0</v>
      </c>
      <c r="AV1112" s="38"/>
    </row>
    <row r="1113" spans="1:49" ht="21.75" thickBot="1" x14ac:dyDescent="0.35">
      <c r="A1113" s="27"/>
      <c r="B1113" s="59" t="s">
        <v>2705</v>
      </c>
      <c r="Y1113" s="57" t="s">
        <v>3571</v>
      </c>
      <c r="Z1113" s="57" t="str">
        <f>CONCATENATE(A1113,Y1113)</f>
        <v>ok</v>
      </c>
      <c r="AA1113" s="58">
        <f>IF(Z1113="xok",1,0)</f>
        <v>0</v>
      </c>
      <c r="AB1113" s="58">
        <f>IF(Z1113="x",1,0)</f>
        <v>0</v>
      </c>
      <c r="AE1113" s="38">
        <v>0</v>
      </c>
      <c r="AH1113" s="38">
        <v>0</v>
      </c>
      <c r="AK1113" s="38">
        <v>0</v>
      </c>
      <c r="AN1113" s="38">
        <v>0</v>
      </c>
      <c r="AQ1113" s="38">
        <v>0</v>
      </c>
      <c r="AT1113" s="38">
        <v>0</v>
      </c>
      <c r="AV1113" s="38"/>
    </row>
    <row r="1114" spans="1:49" ht="21.75" thickBot="1" x14ac:dyDescent="0.35">
      <c r="AV1114" s="38"/>
    </row>
    <row r="1115" spans="1:49" x14ac:dyDescent="0.3">
      <c r="A1115" s="54">
        <v>223</v>
      </c>
      <c r="B1115" s="55" t="s">
        <v>2706</v>
      </c>
      <c r="V1115" s="38" t="s">
        <v>3504</v>
      </c>
      <c r="X1115" s="39">
        <v>223</v>
      </c>
      <c r="Y1115" s="39" t="s">
        <v>3505</v>
      </c>
      <c r="Z1115" s="39" t="s">
        <v>3506</v>
      </c>
      <c r="AA1115" s="39" t="s">
        <v>2987</v>
      </c>
      <c r="AB1115" s="39" t="s">
        <v>2988</v>
      </c>
      <c r="AE1115" s="38" t="s">
        <v>2988</v>
      </c>
      <c r="AH1115" s="39" t="s">
        <v>2988</v>
      </c>
      <c r="AK1115" s="38" t="s">
        <v>2988</v>
      </c>
      <c r="AN1115" s="38" t="s">
        <v>2988</v>
      </c>
      <c r="AQ1115" s="38" t="s">
        <v>2988</v>
      </c>
      <c r="AT1115" s="38" t="s">
        <v>2988</v>
      </c>
      <c r="AV1115" s="38"/>
      <c r="AW1115" s="39"/>
    </row>
    <row r="1116" spans="1:49" x14ac:dyDescent="0.3">
      <c r="A1116" s="26"/>
      <c r="B1116" s="56" t="s">
        <v>2707</v>
      </c>
      <c r="Y1116" s="57" t="s">
        <v>3571</v>
      </c>
      <c r="Z1116" s="57" t="str">
        <f>CONCATENATE(A1116,Y1116)</f>
        <v>ok</v>
      </c>
      <c r="AA1116" s="58">
        <f>IF(Z1116="xok",1,0)</f>
        <v>0</v>
      </c>
      <c r="AB1116" s="58">
        <f>IF(Z1116="x",1,0)</f>
        <v>0</v>
      </c>
      <c r="AE1116" s="38">
        <v>0</v>
      </c>
      <c r="AH1116" s="38">
        <v>0</v>
      </c>
      <c r="AK1116" s="38">
        <v>0</v>
      </c>
      <c r="AN1116" s="38">
        <v>0</v>
      </c>
      <c r="AQ1116" s="38">
        <v>0</v>
      </c>
      <c r="AT1116" s="38">
        <v>0</v>
      </c>
      <c r="AV1116" s="38"/>
    </row>
    <row r="1117" spans="1:49" x14ac:dyDescent="0.3">
      <c r="A1117" s="26"/>
      <c r="B1117" s="56" t="s">
        <v>2708</v>
      </c>
      <c r="Y1117" s="57"/>
      <c r="Z1117" s="57" t="str">
        <f>CONCATENATE(A1117,Y1117)</f>
        <v/>
      </c>
      <c r="AA1117" s="58">
        <f>IF(Z1117="xok",1,0)</f>
        <v>0</v>
      </c>
      <c r="AB1117" s="58">
        <f>IF(Z1117="x",1,0)</f>
        <v>0</v>
      </c>
      <c r="AE1117" s="38">
        <v>0</v>
      </c>
      <c r="AH1117" s="38">
        <v>0</v>
      </c>
      <c r="AK1117" s="38">
        <v>0</v>
      </c>
      <c r="AN1117" s="38">
        <v>0</v>
      </c>
      <c r="AQ1117" s="38">
        <v>0</v>
      </c>
      <c r="AT1117" s="38">
        <v>0</v>
      </c>
      <c r="AV1117" s="38"/>
    </row>
    <row r="1118" spans="1:49" ht="21.75" thickBot="1" x14ac:dyDescent="0.35">
      <c r="A1118" s="27"/>
      <c r="B1118" s="59" t="s">
        <v>2709</v>
      </c>
      <c r="Y1118" s="57"/>
      <c r="Z1118" s="57" t="str">
        <f>CONCATENATE(A1118,Y1118)</f>
        <v/>
      </c>
      <c r="AA1118" s="58">
        <f>IF(Z1118="xok",1,0)</f>
        <v>0</v>
      </c>
      <c r="AB1118" s="58">
        <f>IF(Z1118="x",1,0)</f>
        <v>0</v>
      </c>
      <c r="AE1118" s="38">
        <v>0</v>
      </c>
      <c r="AH1118" s="38">
        <v>0</v>
      </c>
      <c r="AK1118" s="38">
        <v>0</v>
      </c>
      <c r="AN1118" s="38">
        <v>0</v>
      </c>
      <c r="AQ1118" s="38">
        <v>0</v>
      </c>
      <c r="AT1118" s="38">
        <v>0</v>
      </c>
      <c r="AV1118" s="38"/>
    </row>
    <row r="1119" spans="1:49" ht="21.75" thickBot="1" x14ac:dyDescent="0.35">
      <c r="AV1119" s="38"/>
    </row>
    <row r="1120" spans="1:49" x14ac:dyDescent="0.3">
      <c r="A1120" s="54">
        <v>224</v>
      </c>
      <c r="B1120" s="55" t="s">
        <v>2710</v>
      </c>
      <c r="V1120" s="38" t="s">
        <v>3504</v>
      </c>
      <c r="X1120" s="39">
        <v>224</v>
      </c>
      <c r="Y1120" s="39" t="s">
        <v>3505</v>
      </c>
      <c r="Z1120" s="39" t="s">
        <v>3506</v>
      </c>
      <c r="AA1120" s="39" t="s">
        <v>2987</v>
      </c>
      <c r="AB1120" s="39" t="s">
        <v>2988</v>
      </c>
      <c r="AE1120" s="38" t="s">
        <v>2988</v>
      </c>
      <c r="AH1120" s="39" t="s">
        <v>2988</v>
      </c>
      <c r="AK1120" s="38" t="s">
        <v>2988</v>
      </c>
      <c r="AN1120" s="38" t="s">
        <v>2988</v>
      </c>
      <c r="AQ1120" s="38" t="s">
        <v>2988</v>
      </c>
      <c r="AT1120" s="38" t="s">
        <v>2988</v>
      </c>
      <c r="AV1120" s="38"/>
      <c r="AW1120" s="39"/>
    </row>
    <row r="1121" spans="1:49" x14ac:dyDescent="0.3">
      <c r="A1121" s="26"/>
      <c r="B1121" s="56" t="s">
        <v>3286</v>
      </c>
      <c r="Y1121" s="57"/>
      <c r="Z1121" s="57" t="str">
        <f>CONCATENATE(A1121,Y1121)</f>
        <v/>
      </c>
      <c r="AA1121" s="58">
        <f>IF(Z1121="xok",1,0)</f>
        <v>0</v>
      </c>
      <c r="AB1121" s="58">
        <f>IF(Z1121="x",1,0)</f>
        <v>0</v>
      </c>
      <c r="AE1121" s="38">
        <v>0</v>
      </c>
      <c r="AH1121" s="38">
        <v>0</v>
      </c>
      <c r="AK1121" s="38">
        <v>0</v>
      </c>
      <c r="AN1121" s="38">
        <v>0</v>
      </c>
      <c r="AQ1121" s="38">
        <v>0</v>
      </c>
      <c r="AT1121" s="38">
        <v>0</v>
      </c>
      <c r="AV1121" s="38"/>
    </row>
    <row r="1122" spans="1:49" x14ac:dyDescent="0.3">
      <c r="A1122" s="26"/>
      <c r="B1122" s="56" t="s">
        <v>3198</v>
      </c>
      <c r="Y1122" s="57"/>
      <c r="Z1122" s="57" t="str">
        <f>CONCATENATE(A1122,Y1122)</f>
        <v/>
      </c>
      <c r="AA1122" s="58">
        <f>IF(Z1122="xok",1,0)</f>
        <v>0</v>
      </c>
      <c r="AB1122" s="58">
        <f>IF(Z1122="x",1,0)</f>
        <v>0</v>
      </c>
      <c r="AE1122" s="38">
        <v>0</v>
      </c>
      <c r="AH1122" s="38">
        <v>0</v>
      </c>
      <c r="AK1122" s="38">
        <v>0</v>
      </c>
      <c r="AN1122" s="38">
        <v>0</v>
      </c>
      <c r="AQ1122" s="38">
        <v>0</v>
      </c>
      <c r="AT1122" s="38">
        <v>0</v>
      </c>
      <c r="AV1122" s="38"/>
    </row>
    <row r="1123" spans="1:49" ht="21.75" thickBot="1" x14ac:dyDescent="0.35">
      <c r="A1123" s="27"/>
      <c r="B1123" s="59" t="s">
        <v>3113</v>
      </c>
      <c r="Y1123" s="57" t="s">
        <v>3571</v>
      </c>
      <c r="Z1123" s="57" t="str">
        <f>CONCATENATE(A1123,Y1123)</f>
        <v>ok</v>
      </c>
      <c r="AA1123" s="58">
        <f>IF(Z1123="xok",1,0)</f>
        <v>0</v>
      </c>
      <c r="AB1123" s="58">
        <f>IF(Z1123="x",1,0)</f>
        <v>0</v>
      </c>
      <c r="AE1123" s="38">
        <v>0</v>
      </c>
      <c r="AH1123" s="38">
        <v>0</v>
      </c>
      <c r="AK1123" s="38">
        <v>0</v>
      </c>
      <c r="AN1123" s="38">
        <v>0</v>
      </c>
      <c r="AQ1123" s="38">
        <v>0</v>
      </c>
      <c r="AT1123" s="38">
        <v>0</v>
      </c>
      <c r="AV1123" s="38"/>
    </row>
    <row r="1124" spans="1:49" ht="21.75" thickBot="1" x14ac:dyDescent="0.35">
      <c r="AV1124" s="38"/>
    </row>
    <row r="1125" spans="1:49" x14ac:dyDescent="0.3">
      <c r="A1125" s="54">
        <v>225</v>
      </c>
      <c r="B1125" s="55" t="s">
        <v>2711</v>
      </c>
      <c r="V1125" s="38" t="s">
        <v>3504</v>
      </c>
      <c r="X1125" s="39">
        <v>225</v>
      </c>
      <c r="Y1125" s="39" t="s">
        <v>3505</v>
      </c>
      <c r="Z1125" s="39" t="s">
        <v>3506</v>
      </c>
      <c r="AA1125" s="39" t="s">
        <v>2987</v>
      </c>
      <c r="AB1125" s="39" t="s">
        <v>2988</v>
      </c>
      <c r="AE1125" s="38" t="s">
        <v>2988</v>
      </c>
      <c r="AH1125" s="39" t="s">
        <v>2988</v>
      </c>
      <c r="AK1125" s="38" t="s">
        <v>2988</v>
      </c>
      <c r="AN1125" s="38" t="s">
        <v>2988</v>
      </c>
      <c r="AQ1125" s="38" t="s">
        <v>2988</v>
      </c>
      <c r="AT1125" s="38" t="s">
        <v>2988</v>
      </c>
      <c r="AV1125" s="38"/>
      <c r="AW1125" s="39"/>
    </row>
    <row r="1126" spans="1:49" x14ac:dyDescent="0.3">
      <c r="A1126" s="26"/>
      <c r="B1126" s="56" t="s">
        <v>3041</v>
      </c>
      <c r="Y1126" s="57"/>
      <c r="Z1126" s="57" t="str">
        <f>CONCATENATE(A1126,Y1126)</f>
        <v/>
      </c>
      <c r="AA1126" s="58">
        <f>IF(Z1126="xok",1,0)</f>
        <v>0</v>
      </c>
      <c r="AB1126" s="58">
        <f>IF(Z1126="x",1,0)</f>
        <v>0</v>
      </c>
      <c r="AE1126" s="38">
        <v>0</v>
      </c>
      <c r="AH1126" s="38">
        <v>0</v>
      </c>
      <c r="AK1126" s="38">
        <v>0</v>
      </c>
      <c r="AN1126" s="38">
        <v>0</v>
      </c>
      <c r="AQ1126" s="38">
        <v>0</v>
      </c>
      <c r="AT1126" s="38">
        <v>0</v>
      </c>
      <c r="AV1126" s="38"/>
    </row>
    <row r="1127" spans="1:49" x14ac:dyDescent="0.3">
      <c r="A1127" s="26"/>
      <c r="B1127" s="56" t="s">
        <v>2712</v>
      </c>
      <c r="Y1127" s="57"/>
      <c r="Z1127" s="57" t="str">
        <f>CONCATENATE(A1127,Y1127)</f>
        <v/>
      </c>
      <c r="AA1127" s="58">
        <f>IF(Z1127="xok",1,0)</f>
        <v>0</v>
      </c>
      <c r="AB1127" s="58">
        <f>IF(Z1127="x",1,0)</f>
        <v>0</v>
      </c>
      <c r="AE1127" s="38">
        <v>0</v>
      </c>
      <c r="AH1127" s="38">
        <v>0</v>
      </c>
      <c r="AK1127" s="38">
        <v>0</v>
      </c>
      <c r="AN1127" s="38">
        <v>0</v>
      </c>
      <c r="AQ1127" s="38">
        <v>0</v>
      </c>
      <c r="AT1127" s="38">
        <v>0</v>
      </c>
      <c r="AV1127" s="38"/>
    </row>
    <row r="1128" spans="1:49" ht="21.75" thickBot="1" x14ac:dyDescent="0.35">
      <c r="A1128" s="27"/>
      <c r="B1128" s="59" t="s">
        <v>34</v>
      </c>
      <c r="Y1128" s="57" t="s">
        <v>3571</v>
      </c>
      <c r="Z1128" s="57" t="str">
        <f>CONCATENATE(A1128,Y1128)</f>
        <v>ok</v>
      </c>
      <c r="AA1128" s="58">
        <f>IF(Z1128="xok",1,0)</f>
        <v>0</v>
      </c>
      <c r="AB1128" s="58">
        <f>IF(Z1128="x",1,0)</f>
        <v>0</v>
      </c>
      <c r="AE1128" s="38">
        <v>0</v>
      </c>
      <c r="AH1128" s="38">
        <v>0</v>
      </c>
      <c r="AK1128" s="38">
        <v>0</v>
      </c>
      <c r="AN1128" s="38">
        <v>0</v>
      </c>
      <c r="AQ1128" s="38">
        <v>0</v>
      </c>
      <c r="AT1128" s="38">
        <v>0</v>
      </c>
      <c r="AV1128" s="38"/>
    </row>
    <row r="1129" spans="1:49" ht="21.75" thickBot="1" x14ac:dyDescent="0.35">
      <c r="AV1129" s="38"/>
    </row>
    <row r="1130" spans="1:49" x14ac:dyDescent="0.3">
      <c r="A1130" s="54">
        <v>226</v>
      </c>
      <c r="B1130" s="55" t="s">
        <v>2713</v>
      </c>
      <c r="V1130" s="38" t="s">
        <v>3504</v>
      </c>
      <c r="X1130" s="39">
        <v>226</v>
      </c>
      <c r="Y1130" s="39" t="s">
        <v>3505</v>
      </c>
      <c r="Z1130" s="39" t="s">
        <v>3506</v>
      </c>
      <c r="AA1130" s="39" t="s">
        <v>2987</v>
      </c>
      <c r="AB1130" s="39" t="s">
        <v>2988</v>
      </c>
      <c r="AE1130" s="38" t="s">
        <v>2988</v>
      </c>
      <c r="AH1130" s="39" t="s">
        <v>2988</v>
      </c>
      <c r="AK1130" s="38" t="s">
        <v>2988</v>
      </c>
      <c r="AN1130" s="38" t="s">
        <v>2988</v>
      </c>
      <c r="AQ1130" s="38" t="s">
        <v>2988</v>
      </c>
      <c r="AT1130" s="38" t="s">
        <v>2988</v>
      </c>
      <c r="AV1130" s="38"/>
      <c r="AW1130" s="39"/>
    </row>
    <row r="1131" spans="1:49" x14ac:dyDescent="0.3">
      <c r="A1131" s="26"/>
      <c r="B1131" s="56" t="s">
        <v>3263</v>
      </c>
      <c r="Y1131" s="57"/>
      <c r="Z1131" s="57" t="str">
        <f>CONCATENATE(A1131,Y1131)</f>
        <v/>
      </c>
      <c r="AA1131" s="58">
        <f>IF(Z1131="xok",1,0)</f>
        <v>0</v>
      </c>
      <c r="AB1131" s="58">
        <f>IF(Z1131="x",1,0)</f>
        <v>0</v>
      </c>
      <c r="AE1131" s="38">
        <v>0</v>
      </c>
      <c r="AH1131" s="38">
        <v>0</v>
      </c>
      <c r="AK1131" s="38">
        <v>0</v>
      </c>
      <c r="AN1131" s="38">
        <v>0</v>
      </c>
      <c r="AQ1131" s="38">
        <v>0</v>
      </c>
      <c r="AT1131" s="38">
        <v>0</v>
      </c>
      <c r="AV1131" s="38"/>
    </row>
    <row r="1132" spans="1:49" x14ac:dyDescent="0.3">
      <c r="A1132" s="26"/>
      <c r="B1132" s="56" t="s">
        <v>2714</v>
      </c>
      <c r="Y1132" s="57" t="s">
        <v>3571</v>
      </c>
      <c r="Z1132" s="57" t="str">
        <f>CONCATENATE(A1132,Y1132)</f>
        <v>ok</v>
      </c>
      <c r="AA1132" s="58">
        <f>IF(Z1132="xok",1,0)</f>
        <v>0</v>
      </c>
      <c r="AB1132" s="58">
        <f>IF(Z1132="x",1,0)</f>
        <v>0</v>
      </c>
      <c r="AE1132" s="38">
        <v>0</v>
      </c>
      <c r="AH1132" s="38">
        <v>0</v>
      </c>
      <c r="AK1132" s="38">
        <v>0</v>
      </c>
      <c r="AN1132" s="38">
        <v>0</v>
      </c>
      <c r="AQ1132" s="38">
        <v>0</v>
      </c>
      <c r="AT1132" s="38">
        <v>0</v>
      </c>
      <c r="AV1132" s="38"/>
    </row>
    <row r="1133" spans="1:49" ht="21.75" thickBot="1" x14ac:dyDescent="0.35">
      <c r="A1133" s="27"/>
      <c r="B1133" s="59" t="s">
        <v>3262</v>
      </c>
      <c r="Y1133" s="57"/>
      <c r="Z1133" s="57" t="str">
        <f>CONCATENATE(A1133,Y1133)</f>
        <v/>
      </c>
      <c r="AA1133" s="58">
        <f>IF(Z1133="xok",1,0)</f>
        <v>0</v>
      </c>
      <c r="AB1133" s="58">
        <f>IF(Z1133="x",1,0)</f>
        <v>0</v>
      </c>
      <c r="AE1133" s="38">
        <v>0</v>
      </c>
      <c r="AH1133" s="38">
        <v>0</v>
      </c>
      <c r="AK1133" s="38">
        <v>0</v>
      </c>
      <c r="AN1133" s="38">
        <v>0</v>
      </c>
      <c r="AQ1133" s="38">
        <v>0</v>
      </c>
      <c r="AT1133" s="38">
        <v>0</v>
      </c>
      <c r="AV1133" s="38"/>
    </row>
    <row r="1134" spans="1:49" ht="21.75" thickBot="1" x14ac:dyDescent="0.35">
      <c r="AV1134" s="38"/>
    </row>
    <row r="1135" spans="1:49" x14ac:dyDescent="0.3">
      <c r="A1135" s="54">
        <v>227</v>
      </c>
      <c r="B1135" s="55" t="s">
        <v>2715</v>
      </c>
      <c r="V1135" s="38" t="s">
        <v>3504</v>
      </c>
      <c r="X1135" s="39">
        <v>227</v>
      </c>
      <c r="Y1135" s="39" t="s">
        <v>3505</v>
      </c>
      <c r="Z1135" s="39" t="s">
        <v>3506</v>
      </c>
      <c r="AA1135" s="39" t="s">
        <v>2987</v>
      </c>
      <c r="AB1135" s="39" t="s">
        <v>2988</v>
      </c>
      <c r="AE1135" s="38" t="s">
        <v>2988</v>
      </c>
      <c r="AH1135" s="39" t="s">
        <v>2988</v>
      </c>
      <c r="AK1135" s="38" t="s">
        <v>2988</v>
      </c>
      <c r="AN1135" s="38" t="s">
        <v>2988</v>
      </c>
      <c r="AQ1135" s="38" t="s">
        <v>2988</v>
      </c>
      <c r="AT1135" s="38" t="s">
        <v>2988</v>
      </c>
      <c r="AV1135" s="38"/>
      <c r="AW1135" s="39"/>
    </row>
    <row r="1136" spans="1:49" x14ac:dyDescent="0.3">
      <c r="A1136" s="26"/>
      <c r="B1136" s="56" t="s">
        <v>2716</v>
      </c>
      <c r="Y1136" s="57"/>
      <c r="Z1136" s="57" t="str">
        <f>CONCATENATE(A1136,Y1136)</f>
        <v/>
      </c>
      <c r="AA1136" s="58">
        <f>IF(Z1136="xok",1,0)</f>
        <v>0</v>
      </c>
      <c r="AB1136" s="58">
        <f>IF(Z1136="x",1,0)</f>
        <v>0</v>
      </c>
      <c r="AE1136" s="38">
        <v>0</v>
      </c>
      <c r="AH1136" s="38">
        <v>0</v>
      </c>
      <c r="AK1136" s="38">
        <v>0</v>
      </c>
      <c r="AN1136" s="38">
        <v>0</v>
      </c>
      <c r="AQ1136" s="38">
        <v>0</v>
      </c>
      <c r="AT1136" s="38">
        <v>0</v>
      </c>
      <c r="AV1136" s="38"/>
    </row>
    <row r="1137" spans="1:49" x14ac:dyDescent="0.3">
      <c r="A1137" s="26"/>
      <c r="B1137" s="56" t="s">
        <v>3111</v>
      </c>
      <c r="Y1137" s="57"/>
      <c r="Z1137" s="57" t="str">
        <f>CONCATENATE(A1137,Y1137)</f>
        <v/>
      </c>
      <c r="AA1137" s="58">
        <f>IF(Z1137="xok",1,0)</f>
        <v>0</v>
      </c>
      <c r="AB1137" s="58">
        <f>IF(Z1137="x",1,0)</f>
        <v>0</v>
      </c>
      <c r="AE1137" s="38">
        <v>0</v>
      </c>
      <c r="AH1137" s="38">
        <v>0</v>
      </c>
      <c r="AK1137" s="38">
        <v>0</v>
      </c>
      <c r="AN1137" s="38">
        <v>0</v>
      </c>
      <c r="AQ1137" s="38">
        <v>0</v>
      </c>
      <c r="AT1137" s="38">
        <v>0</v>
      </c>
      <c r="AV1137" s="38"/>
    </row>
    <row r="1138" spans="1:49" ht="21.75" thickBot="1" x14ac:dyDescent="0.35">
      <c r="A1138" s="27"/>
      <c r="B1138" s="59" t="s">
        <v>2717</v>
      </c>
      <c r="Y1138" s="57" t="s">
        <v>3571</v>
      </c>
      <c r="Z1138" s="57" t="str">
        <f>CONCATENATE(A1138,Y1138)</f>
        <v>ok</v>
      </c>
      <c r="AA1138" s="58">
        <f>IF(Z1138="xok",1,0)</f>
        <v>0</v>
      </c>
      <c r="AB1138" s="58">
        <f>IF(Z1138="x",1,0)</f>
        <v>0</v>
      </c>
      <c r="AE1138" s="38">
        <v>0</v>
      </c>
      <c r="AH1138" s="38">
        <v>0</v>
      </c>
      <c r="AK1138" s="38">
        <v>0</v>
      </c>
      <c r="AN1138" s="38">
        <v>0</v>
      </c>
      <c r="AQ1138" s="38">
        <v>0</v>
      </c>
      <c r="AT1138" s="38">
        <v>0</v>
      </c>
      <c r="AV1138" s="38"/>
    </row>
    <row r="1139" spans="1:49" ht="21.75" thickBot="1" x14ac:dyDescent="0.35">
      <c r="AV1139" s="38"/>
    </row>
    <row r="1140" spans="1:49" x14ac:dyDescent="0.3">
      <c r="A1140" s="54">
        <v>228</v>
      </c>
      <c r="B1140" s="55" t="s">
        <v>2718</v>
      </c>
      <c r="V1140" s="38" t="s">
        <v>3504</v>
      </c>
      <c r="X1140" s="39">
        <v>228</v>
      </c>
      <c r="Y1140" s="39" t="s">
        <v>3505</v>
      </c>
      <c r="Z1140" s="39" t="s">
        <v>3506</v>
      </c>
      <c r="AA1140" s="39" t="s">
        <v>2987</v>
      </c>
      <c r="AB1140" s="39" t="s">
        <v>2988</v>
      </c>
      <c r="AE1140" s="38" t="s">
        <v>2988</v>
      </c>
      <c r="AH1140" s="39" t="s">
        <v>2988</v>
      </c>
      <c r="AK1140" s="38" t="s">
        <v>2988</v>
      </c>
      <c r="AN1140" s="38" t="s">
        <v>2988</v>
      </c>
      <c r="AQ1140" s="38" t="s">
        <v>2988</v>
      </c>
      <c r="AT1140" s="38" t="s">
        <v>2988</v>
      </c>
      <c r="AV1140" s="38"/>
      <c r="AW1140" s="39"/>
    </row>
    <row r="1141" spans="1:49" x14ac:dyDescent="0.3">
      <c r="A1141" s="26"/>
      <c r="B1141" s="56" t="s">
        <v>3144</v>
      </c>
      <c r="Y1141" s="57" t="s">
        <v>3571</v>
      </c>
      <c r="Z1141" s="57" t="str">
        <f>CONCATENATE(A1141,Y1141)</f>
        <v>ok</v>
      </c>
      <c r="AA1141" s="58">
        <f>IF(Z1141="xok",1,0)</f>
        <v>0</v>
      </c>
      <c r="AB1141" s="58">
        <f>IF(Z1141="x",1,0)</f>
        <v>0</v>
      </c>
      <c r="AE1141" s="38">
        <v>0</v>
      </c>
      <c r="AH1141" s="38">
        <v>0</v>
      </c>
      <c r="AK1141" s="38">
        <v>0</v>
      </c>
      <c r="AN1141" s="38">
        <v>0</v>
      </c>
      <c r="AQ1141" s="38">
        <v>0</v>
      </c>
      <c r="AT1141" s="38">
        <v>0</v>
      </c>
      <c r="AV1141" s="38"/>
    </row>
    <row r="1142" spans="1:49" x14ac:dyDescent="0.3">
      <c r="A1142" s="26"/>
      <c r="B1142" s="56" t="s">
        <v>3416</v>
      </c>
      <c r="Y1142" s="57"/>
      <c r="Z1142" s="57" t="str">
        <f>CONCATENATE(A1142,Y1142)</f>
        <v/>
      </c>
      <c r="AA1142" s="58">
        <f>IF(Z1142="xok",1,0)</f>
        <v>0</v>
      </c>
      <c r="AB1142" s="58">
        <f>IF(Z1142="x",1,0)</f>
        <v>0</v>
      </c>
      <c r="AE1142" s="38">
        <v>0</v>
      </c>
      <c r="AH1142" s="38">
        <v>0</v>
      </c>
      <c r="AK1142" s="38">
        <v>0</v>
      </c>
      <c r="AN1142" s="38">
        <v>0</v>
      </c>
      <c r="AQ1142" s="38">
        <v>0</v>
      </c>
      <c r="AT1142" s="38">
        <v>0</v>
      </c>
      <c r="AV1142" s="38"/>
    </row>
    <row r="1143" spans="1:49" ht="21.75" thickBot="1" x14ac:dyDescent="0.35">
      <c r="A1143" s="27"/>
      <c r="B1143" s="59" t="s">
        <v>3111</v>
      </c>
      <c r="Y1143" s="57"/>
      <c r="Z1143" s="57" t="str">
        <f>CONCATENATE(A1143,Y1143)</f>
        <v/>
      </c>
      <c r="AA1143" s="58">
        <f>IF(Z1143="xok",1,0)</f>
        <v>0</v>
      </c>
      <c r="AB1143" s="58">
        <f>IF(Z1143="x",1,0)</f>
        <v>0</v>
      </c>
      <c r="AE1143" s="38">
        <v>0</v>
      </c>
      <c r="AH1143" s="38">
        <v>0</v>
      </c>
      <c r="AK1143" s="38">
        <v>0</v>
      </c>
      <c r="AN1143" s="38">
        <v>0</v>
      </c>
      <c r="AQ1143" s="38">
        <v>0</v>
      </c>
      <c r="AT1143" s="38">
        <v>0</v>
      </c>
      <c r="AV1143" s="38"/>
    </row>
    <row r="1144" spans="1:49" ht="21.75" thickBot="1" x14ac:dyDescent="0.35">
      <c r="AV1144" s="38"/>
    </row>
    <row r="1145" spans="1:49" x14ac:dyDescent="0.3">
      <c r="A1145" s="54">
        <v>229</v>
      </c>
      <c r="B1145" s="55" t="s">
        <v>13813</v>
      </c>
      <c r="V1145" s="38" t="s">
        <v>3504</v>
      </c>
      <c r="X1145" s="39">
        <v>229</v>
      </c>
      <c r="Y1145" s="39" t="s">
        <v>3505</v>
      </c>
      <c r="Z1145" s="39" t="s">
        <v>3506</v>
      </c>
      <c r="AA1145" s="39" t="s">
        <v>2987</v>
      </c>
      <c r="AB1145" s="39" t="s">
        <v>2988</v>
      </c>
      <c r="AE1145" s="38" t="s">
        <v>2988</v>
      </c>
      <c r="AH1145" s="39" t="s">
        <v>2988</v>
      </c>
      <c r="AK1145" s="38" t="s">
        <v>2988</v>
      </c>
      <c r="AN1145" s="38" t="s">
        <v>2988</v>
      </c>
      <c r="AQ1145" s="38" t="s">
        <v>2988</v>
      </c>
      <c r="AT1145" s="38" t="s">
        <v>2988</v>
      </c>
      <c r="AV1145" s="38"/>
      <c r="AW1145" s="39"/>
    </row>
    <row r="1146" spans="1:49" x14ac:dyDescent="0.3">
      <c r="A1146" s="26"/>
      <c r="B1146" s="56" t="s">
        <v>2719</v>
      </c>
      <c r="Y1146" s="57"/>
      <c r="Z1146" s="57" t="str">
        <f>CONCATENATE(A1146,Y1146)</f>
        <v/>
      </c>
      <c r="AA1146" s="58">
        <f>IF(Z1146="xok",1,0)</f>
        <v>0</v>
      </c>
      <c r="AB1146" s="58">
        <f>IF(Z1146="x",1,0)</f>
        <v>0</v>
      </c>
      <c r="AE1146" s="38">
        <v>0</v>
      </c>
      <c r="AH1146" s="38">
        <v>0</v>
      </c>
      <c r="AK1146" s="38">
        <v>0</v>
      </c>
      <c r="AN1146" s="38">
        <v>0</v>
      </c>
      <c r="AQ1146" s="38">
        <v>0</v>
      </c>
      <c r="AT1146" s="38">
        <v>0</v>
      </c>
      <c r="AV1146" s="38"/>
    </row>
    <row r="1147" spans="1:49" x14ac:dyDescent="0.3">
      <c r="A1147" s="26"/>
      <c r="B1147" s="56" t="s">
        <v>2720</v>
      </c>
      <c r="Y1147" s="57"/>
      <c r="Z1147" s="57" t="str">
        <f>CONCATENATE(A1147,Y1147)</f>
        <v/>
      </c>
      <c r="AA1147" s="58">
        <f>IF(Z1147="xok",1,0)</f>
        <v>0</v>
      </c>
      <c r="AB1147" s="58">
        <f>IF(Z1147="x",1,0)</f>
        <v>0</v>
      </c>
      <c r="AE1147" s="38">
        <v>0</v>
      </c>
      <c r="AH1147" s="38">
        <v>0</v>
      </c>
      <c r="AK1147" s="38">
        <v>0</v>
      </c>
      <c r="AN1147" s="38">
        <v>0</v>
      </c>
      <c r="AQ1147" s="38">
        <v>0</v>
      </c>
      <c r="AT1147" s="38">
        <v>0</v>
      </c>
      <c r="AV1147" s="38"/>
    </row>
    <row r="1148" spans="1:49" ht="21.75" thickBot="1" x14ac:dyDescent="0.35">
      <c r="A1148" s="27"/>
      <c r="B1148" s="59" t="s">
        <v>13814</v>
      </c>
      <c r="Y1148" s="57" t="s">
        <v>3571</v>
      </c>
      <c r="Z1148" s="57" t="str">
        <f>CONCATENATE(A1148,Y1148)</f>
        <v>ok</v>
      </c>
      <c r="AA1148" s="58">
        <f>IF(Z1148="xok",1,0)</f>
        <v>0</v>
      </c>
      <c r="AB1148" s="58">
        <f>IF(Z1148="x",1,0)</f>
        <v>0</v>
      </c>
      <c r="AE1148" s="38">
        <v>0</v>
      </c>
      <c r="AH1148" s="38">
        <v>0</v>
      </c>
      <c r="AK1148" s="38">
        <v>0</v>
      </c>
      <c r="AN1148" s="38">
        <v>0</v>
      </c>
      <c r="AQ1148" s="38">
        <v>0</v>
      </c>
      <c r="AT1148" s="38">
        <v>0</v>
      </c>
      <c r="AV1148" s="38"/>
    </row>
    <row r="1149" spans="1:49" ht="21.75" thickBot="1" x14ac:dyDescent="0.35">
      <c r="AV1149" s="38"/>
    </row>
    <row r="1150" spans="1:49" x14ac:dyDescent="0.3">
      <c r="A1150" s="54">
        <v>230</v>
      </c>
      <c r="B1150" s="55" t="s">
        <v>777</v>
      </c>
      <c r="V1150" s="38" t="s">
        <v>3504</v>
      </c>
      <c r="X1150" s="39">
        <v>230</v>
      </c>
      <c r="Y1150" s="39" t="s">
        <v>3505</v>
      </c>
      <c r="Z1150" s="39" t="s">
        <v>3506</v>
      </c>
      <c r="AA1150" s="39" t="s">
        <v>2987</v>
      </c>
      <c r="AB1150" s="39" t="s">
        <v>2988</v>
      </c>
      <c r="AE1150" s="38" t="s">
        <v>2988</v>
      </c>
      <c r="AH1150" s="39" t="s">
        <v>2988</v>
      </c>
      <c r="AK1150" s="38" t="s">
        <v>2988</v>
      </c>
      <c r="AN1150" s="38" t="s">
        <v>2988</v>
      </c>
      <c r="AQ1150" s="38" t="s">
        <v>2988</v>
      </c>
      <c r="AT1150" s="38" t="s">
        <v>2988</v>
      </c>
      <c r="AV1150" s="38"/>
      <c r="AW1150" s="39"/>
    </row>
    <row r="1151" spans="1:49" x14ac:dyDescent="0.3">
      <c r="A1151" s="26"/>
      <c r="B1151" s="56" t="s">
        <v>2641</v>
      </c>
      <c r="Y1151" s="57"/>
      <c r="Z1151" s="57" t="str">
        <f>CONCATENATE(A1151,Y1151)</f>
        <v/>
      </c>
      <c r="AA1151" s="58">
        <f>IF(Z1151="xok",1,0)</f>
        <v>0</v>
      </c>
      <c r="AB1151" s="58">
        <f>IF(Z1151="x",1,0)</f>
        <v>0</v>
      </c>
      <c r="AE1151" s="38">
        <v>0</v>
      </c>
      <c r="AH1151" s="38">
        <v>0</v>
      </c>
      <c r="AK1151" s="38">
        <v>0</v>
      </c>
      <c r="AN1151" s="38">
        <v>0</v>
      </c>
      <c r="AQ1151" s="38">
        <v>0</v>
      </c>
      <c r="AT1151" s="38">
        <v>0</v>
      </c>
      <c r="AV1151" s="38"/>
    </row>
    <row r="1152" spans="1:49" x14ac:dyDescent="0.3">
      <c r="A1152" s="26"/>
      <c r="B1152" s="56" t="s">
        <v>2721</v>
      </c>
      <c r="Y1152" s="57" t="s">
        <v>3571</v>
      </c>
      <c r="Z1152" s="57" t="str">
        <f>CONCATENATE(A1152,Y1152)</f>
        <v>ok</v>
      </c>
      <c r="AA1152" s="58">
        <f>IF(Z1152="xok",1,0)</f>
        <v>0</v>
      </c>
      <c r="AB1152" s="58">
        <f>IF(Z1152="x",1,0)</f>
        <v>0</v>
      </c>
      <c r="AE1152" s="38">
        <v>0</v>
      </c>
      <c r="AH1152" s="38">
        <v>0</v>
      </c>
      <c r="AK1152" s="38">
        <v>0</v>
      </c>
      <c r="AN1152" s="38">
        <v>0</v>
      </c>
      <c r="AQ1152" s="38">
        <v>0</v>
      </c>
      <c r="AT1152" s="38">
        <v>0</v>
      </c>
      <c r="AV1152" s="38"/>
    </row>
    <row r="1153" spans="1:49" ht="21.75" thickBot="1" x14ac:dyDescent="0.35">
      <c r="A1153" s="27"/>
      <c r="B1153" s="59" t="s">
        <v>2722</v>
      </c>
      <c r="Y1153" s="57"/>
      <c r="Z1153" s="57" t="str">
        <f>CONCATENATE(A1153,Y1153)</f>
        <v/>
      </c>
      <c r="AA1153" s="58">
        <f>IF(Z1153="xok",1,0)</f>
        <v>0</v>
      </c>
      <c r="AB1153" s="58">
        <f>IF(Z1153="x",1,0)</f>
        <v>0</v>
      </c>
      <c r="AE1153" s="38">
        <v>0</v>
      </c>
      <c r="AH1153" s="38">
        <v>0</v>
      </c>
      <c r="AK1153" s="38">
        <v>0</v>
      </c>
      <c r="AN1153" s="38">
        <v>0</v>
      </c>
      <c r="AQ1153" s="38">
        <v>0</v>
      </c>
      <c r="AT1153" s="38">
        <v>0</v>
      </c>
      <c r="AV1153" s="38"/>
    </row>
    <row r="1154" spans="1:49" ht="21.75" thickBot="1" x14ac:dyDescent="0.35">
      <c r="AV1154" s="38"/>
    </row>
    <row r="1155" spans="1:49" x14ac:dyDescent="0.3">
      <c r="A1155" s="54">
        <v>231</v>
      </c>
      <c r="B1155" s="55" t="s">
        <v>2723</v>
      </c>
      <c r="V1155" s="38" t="s">
        <v>3504</v>
      </c>
      <c r="X1155" s="39">
        <v>231</v>
      </c>
      <c r="Y1155" s="39" t="s">
        <v>3505</v>
      </c>
      <c r="Z1155" s="39" t="s">
        <v>3506</v>
      </c>
      <c r="AA1155" s="39" t="s">
        <v>2987</v>
      </c>
      <c r="AB1155" s="39" t="s">
        <v>2988</v>
      </c>
      <c r="AE1155" s="38" t="s">
        <v>2988</v>
      </c>
      <c r="AH1155" s="39" t="s">
        <v>2988</v>
      </c>
      <c r="AK1155" s="38" t="s">
        <v>2988</v>
      </c>
      <c r="AN1155" s="38" t="s">
        <v>2988</v>
      </c>
      <c r="AQ1155" s="38" t="s">
        <v>2988</v>
      </c>
      <c r="AT1155" s="38" t="s">
        <v>2988</v>
      </c>
      <c r="AV1155" s="38"/>
      <c r="AW1155" s="39"/>
    </row>
    <row r="1156" spans="1:49" x14ac:dyDescent="0.3">
      <c r="A1156" s="26"/>
      <c r="B1156" s="56" t="s">
        <v>3145</v>
      </c>
      <c r="Y1156" s="57"/>
      <c r="Z1156" s="57" t="str">
        <f>CONCATENATE(A1156,Y1156)</f>
        <v/>
      </c>
      <c r="AA1156" s="58">
        <f>IF(Z1156="xok",1,0)</f>
        <v>0</v>
      </c>
      <c r="AB1156" s="58">
        <f>IF(Z1156="x",1,0)</f>
        <v>0</v>
      </c>
      <c r="AE1156" s="38">
        <v>0</v>
      </c>
      <c r="AH1156" s="60">
        <v>1</v>
      </c>
      <c r="AK1156" s="38">
        <v>0</v>
      </c>
      <c r="AN1156" s="38">
        <v>0</v>
      </c>
      <c r="AQ1156" s="38">
        <v>0</v>
      </c>
      <c r="AT1156" s="60">
        <v>1</v>
      </c>
      <c r="AV1156" s="38"/>
    </row>
    <row r="1157" spans="1:49" x14ac:dyDescent="0.3">
      <c r="A1157" s="26"/>
      <c r="B1157" s="56" t="s">
        <v>3173</v>
      </c>
      <c r="Y1157" s="57"/>
      <c r="Z1157" s="57" t="str">
        <f>CONCATENATE(A1157,Y1157)</f>
        <v/>
      </c>
      <c r="AA1157" s="58">
        <f>IF(Z1157="xok",1,0)</f>
        <v>0</v>
      </c>
      <c r="AB1157" s="58">
        <f>IF(Z1157="x",1,0)</f>
        <v>0</v>
      </c>
      <c r="AE1157" s="38">
        <v>0</v>
      </c>
      <c r="AH1157" s="38">
        <v>0</v>
      </c>
      <c r="AK1157" s="38">
        <v>0</v>
      </c>
      <c r="AN1157" s="38">
        <v>0</v>
      </c>
      <c r="AQ1157" s="38">
        <v>0</v>
      </c>
      <c r="AT1157" s="38">
        <v>0</v>
      </c>
      <c r="AV1157" s="38"/>
    </row>
    <row r="1158" spans="1:49" ht="21.75" thickBot="1" x14ac:dyDescent="0.35">
      <c r="A1158" s="27"/>
      <c r="B1158" s="59" t="s">
        <v>3144</v>
      </c>
      <c r="Y1158" s="57" t="s">
        <v>3571</v>
      </c>
      <c r="Z1158" s="57" t="str">
        <f>CONCATENATE(A1158,Y1158)</f>
        <v>ok</v>
      </c>
      <c r="AA1158" s="58">
        <f>IF(Z1158="xok",1,0)</f>
        <v>0</v>
      </c>
      <c r="AB1158" s="58">
        <f>IF(Z1158="x",1,0)</f>
        <v>0</v>
      </c>
      <c r="AE1158" s="38">
        <v>0</v>
      </c>
      <c r="AH1158" s="38">
        <v>0</v>
      </c>
      <c r="AK1158" s="38">
        <v>0</v>
      </c>
      <c r="AN1158" s="38">
        <v>0</v>
      </c>
      <c r="AQ1158" s="38">
        <v>0</v>
      </c>
      <c r="AT1158" s="38">
        <v>0</v>
      </c>
      <c r="AV1158" s="38"/>
    </row>
    <row r="1159" spans="1:49" ht="21.75" thickBot="1" x14ac:dyDescent="0.35">
      <c r="AV1159" s="38"/>
    </row>
    <row r="1160" spans="1:49" x14ac:dyDescent="0.3">
      <c r="A1160" s="54">
        <v>232</v>
      </c>
      <c r="B1160" s="55" t="s">
        <v>2724</v>
      </c>
      <c r="V1160" s="38" t="s">
        <v>3504</v>
      </c>
      <c r="X1160" s="39">
        <v>232</v>
      </c>
      <c r="Y1160" s="39" t="s">
        <v>3505</v>
      </c>
      <c r="Z1160" s="39" t="s">
        <v>3506</v>
      </c>
      <c r="AA1160" s="39" t="s">
        <v>2987</v>
      </c>
      <c r="AB1160" s="39" t="s">
        <v>2988</v>
      </c>
      <c r="AE1160" s="38" t="s">
        <v>2988</v>
      </c>
      <c r="AH1160" s="39" t="s">
        <v>2988</v>
      </c>
      <c r="AK1160" s="38" t="s">
        <v>2988</v>
      </c>
      <c r="AN1160" s="38" t="s">
        <v>2988</v>
      </c>
      <c r="AQ1160" s="38" t="s">
        <v>2988</v>
      </c>
      <c r="AT1160" s="38" t="s">
        <v>2988</v>
      </c>
      <c r="AV1160" s="38"/>
      <c r="AW1160" s="39"/>
    </row>
    <row r="1161" spans="1:49" x14ac:dyDescent="0.3">
      <c r="A1161" s="26"/>
      <c r="B1161" s="56" t="s">
        <v>3468</v>
      </c>
      <c r="Y1161" s="57"/>
      <c r="Z1161" s="57" t="str">
        <f>CONCATENATE(A1161,Y1161)</f>
        <v/>
      </c>
      <c r="AA1161" s="58">
        <f>IF(Z1161="xok",1,0)</f>
        <v>0</v>
      </c>
      <c r="AB1161" s="58">
        <f>IF(Z1161="x",1,0)</f>
        <v>0</v>
      </c>
      <c r="AE1161" s="38">
        <v>0</v>
      </c>
      <c r="AH1161" s="38">
        <v>0</v>
      </c>
      <c r="AK1161" s="38">
        <v>0</v>
      </c>
      <c r="AN1161" s="38">
        <v>0</v>
      </c>
      <c r="AQ1161" s="38">
        <v>0</v>
      </c>
      <c r="AT1161" s="38">
        <v>0</v>
      </c>
      <c r="AV1161" s="38"/>
    </row>
    <row r="1162" spans="1:49" x14ac:dyDescent="0.3">
      <c r="A1162" s="26"/>
      <c r="B1162" s="56" t="s">
        <v>3184</v>
      </c>
      <c r="Y1162" s="57" t="s">
        <v>3571</v>
      </c>
      <c r="Z1162" s="57" t="str">
        <f>CONCATENATE(A1162,Y1162)</f>
        <v>ok</v>
      </c>
      <c r="AA1162" s="58">
        <f>IF(Z1162="xok",1,0)</f>
        <v>0</v>
      </c>
      <c r="AB1162" s="58">
        <f>IF(Z1162="x",1,0)</f>
        <v>0</v>
      </c>
      <c r="AE1162" s="38">
        <v>0</v>
      </c>
      <c r="AH1162" s="38">
        <v>0</v>
      </c>
      <c r="AK1162" s="38">
        <v>0</v>
      </c>
      <c r="AN1162" s="38">
        <v>0</v>
      </c>
      <c r="AQ1162" s="38">
        <v>0</v>
      </c>
      <c r="AT1162" s="38">
        <v>0</v>
      </c>
      <c r="AV1162" s="38"/>
    </row>
    <row r="1163" spans="1:49" ht="21.75" thickBot="1" x14ac:dyDescent="0.35">
      <c r="A1163" s="27"/>
      <c r="B1163" s="59" t="s">
        <v>3112</v>
      </c>
      <c r="Y1163" s="57"/>
      <c r="Z1163" s="57" t="str">
        <f>CONCATENATE(A1163,Y1163)</f>
        <v/>
      </c>
      <c r="AA1163" s="58">
        <f>IF(Z1163="xok",1,0)</f>
        <v>0</v>
      </c>
      <c r="AB1163" s="58">
        <f>IF(Z1163="x",1,0)</f>
        <v>0</v>
      </c>
      <c r="AE1163" s="38">
        <v>0</v>
      </c>
      <c r="AH1163" s="38">
        <v>0</v>
      </c>
      <c r="AK1163" s="38">
        <v>0</v>
      </c>
      <c r="AN1163" s="38">
        <v>0</v>
      </c>
      <c r="AQ1163" s="38">
        <v>0</v>
      </c>
      <c r="AT1163" s="38">
        <v>0</v>
      </c>
      <c r="AV1163" s="38"/>
    </row>
    <row r="1164" spans="1:49" ht="21.75" thickBot="1" x14ac:dyDescent="0.35">
      <c r="AV1164" s="38"/>
    </row>
    <row r="1165" spans="1:49" x14ac:dyDescent="0.3">
      <c r="A1165" s="54">
        <v>233</v>
      </c>
      <c r="B1165" s="55" t="s">
        <v>2725</v>
      </c>
      <c r="V1165" s="38" t="s">
        <v>3504</v>
      </c>
      <c r="X1165" s="39">
        <v>233</v>
      </c>
      <c r="Y1165" s="39" t="s">
        <v>3505</v>
      </c>
      <c r="Z1165" s="39" t="s">
        <v>3506</v>
      </c>
      <c r="AA1165" s="39" t="s">
        <v>2987</v>
      </c>
      <c r="AB1165" s="39" t="s">
        <v>2988</v>
      </c>
      <c r="AE1165" s="38" t="s">
        <v>2988</v>
      </c>
      <c r="AH1165" s="39" t="s">
        <v>2988</v>
      </c>
      <c r="AK1165" s="38" t="s">
        <v>2988</v>
      </c>
      <c r="AN1165" s="38" t="s">
        <v>2988</v>
      </c>
      <c r="AQ1165" s="38" t="s">
        <v>2988</v>
      </c>
      <c r="AT1165" s="38" t="s">
        <v>2988</v>
      </c>
      <c r="AW1165" s="39"/>
    </row>
    <row r="1166" spans="1:49" x14ac:dyDescent="0.3">
      <c r="A1166" s="26"/>
      <c r="B1166" s="56" t="s">
        <v>2533</v>
      </c>
      <c r="Y1166" s="57"/>
      <c r="Z1166" s="57" t="str">
        <f>CONCATENATE(A1166,Y1166)</f>
        <v/>
      </c>
      <c r="AA1166" s="58">
        <f>IF(Z1166="xok",1,0)</f>
        <v>0</v>
      </c>
      <c r="AB1166" s="58">
        <f>IF(Z1166="x",1,0)</f>
        <v>0</v>
      </c>
      <c r="AE1166" s="38">
        <v>0</v>
      </c>
      <c r="AH1166" s="38">
        <v>0</v>
      </c>
      <c r="AK1166" s="38">
        <v>0</v>
      </c>
      <c r="AN1166" s="38">
        <v>0</v>
      </c>
      <c r="AQ1166" s="61">
        <v>0</v>
      </c>
      <c r="AT1166" s="38">
        <v>0</v>
      </c>
    </row>
    <row r="1167" spans="1:49" x14ac:dyDescent="0.3">
      <c r="A1167" s="26"/>
      <c r="B1167" s="56" t="s">
        <v>2531</v>
      </c>
      <c r="Y1167" s="57"/>
      <c r="Z1167" s="57" t="str">
        <f>CONCATENATE(A1167,Y1167)</f>
        <v/>
      </c>
      <c r="AA1167" s="58">
        <f>IF(Z1167="xok",1,0)</f>
        <v>0</v>
      </c>
      <c r="AB1167" s="58">
        <f>IF(Z1167="x",1,0)</f>
        <v>0</v>
      </c>
      <c r="AE1167" s="38">
        <v>0</v>
      </c>
      <c r="AH1167" s="38">
        <v>0</v>
      </c>
      <c r="AK1167" s="38">
        <v>0</v>
      </c>
      <c r="AN1167" s="38">
        <v>0</v>
      </c>
      <c r="AQ1167" s="38">
        <v>0</v>
      </c>
      <c r="AT1167" s="38">
        <v>0</v>
      </c>
    </row>
    <row r="1168" spans="1:49" ht="21.75" thickBot="1" x14ac:dyDescent="0.35">
      <c r="A1168" s="27"/>
      <c r="B1168" s="59" t="s">
        <v>776</v>
      </c>
      <c r="Y1168" s="57" t="s">
        <v>3571</v>
      </c>
      <c r="Z1168" s="57" t="str">
        <f>CONCATENATE(A1168,Y1168)</f>
        <v>ok</v>
      </c>
      <c r="AA1168" s="58">
        <f>IF(Z1168="xok",1,0)</f>
        <v>0</v>
      </c>
      <c r="AB1168" s="58">
        <f>IF(Z1168="x",1,0)</f>
        <v>0</v>
      </c>
      <c r="AE1168" s="38">
        <v>0</v>
      </c>
      <c r="AH1168" s="38">
        <v>0</v>
      </c>
      <c r="AK1168" s="38">
        <v>0</v>
      </c>
      <c r="AN1168" s="38">
        <v>0</v>
      </c>
      <c r="AQ1168" s="38">
        <v>0</v>
      </c>
      <c r="AT1168" s="38">
        <v>0</v>
      </c>
    </row>
    <row r="1169" spans="1:49" ht="21.75" thickBot="1" x14ac:dyDescent="0.35">
      <c r="AV1169" s="38"/>
    </row>
    <row r="1170" spans="1:49" x14ac:dyDescent="0.3">
      <c r="A1170" s="54">
        <v>234</v>
      </c>
      <c r="B1170" s="55" t="s">
        <v>2726</v>
      </c>
      <c r="V1170" s="38" t="s">
        <v>3504</v>
      </c>
      <c r="X1170" s="39">
        <v>234</v>
      </c>
      <c r="Y1170" s="39" t="s">
        <v>3505</v>
      </c>
      <c r="Z1170" s="39" t="s">
        <v>3506</v>
      </c>
      <c r="AA1170" s="39" t="s">
        <v>2987</v>
      </c>
      <c r="AB1170" s="39" t="s">
        <v>2988</v>
      </c>
      <c r="AE1170" s="38" t="s">
        <v>2988</v>
      </c>
      <c r="AH1170" s="39" t="s">
        <v>2988</v>
      </c>
      <c r="AK1170" s="38" t="s">
        <v>2988</v>
      </c>
      <c r="AN1170" s="38" t="s">
        <v>2988</v>
      </c>
      <c r="AQ1170" s="38" t="s">
        <v>2988</v>
      </c>
      <c r="AT1170" s="38" t="s">
        <v>2988</v>
      </c>
      <c r="AV1170" s="38"/>
      <c r="AW1170" s="39"/>
    </row>
    <row r="1171" spans="1:49" x14ac:dyDescent="0.3">
      <c r="A1171" s="26"/>
      <c r="B1171" s="56" t="s">
        <v>2727</v>
      </c>
      <c r="Y1171" s="57"/>
      <c r="Z1171" s="57" t="str">
        <f>CONCATENATE(A1171,Y1171)</f>
        <v/>
      </c>
      <c r="AA1171" s="58">
        <f>IF(Z1171="xok",1,0)</f>
        <v>0</v>
      </c>
      <c r="AB1171" s="58">
        <f>IF(Z1171="x",1,0)</f>
        <v>0</v>
      </c>
      <c r="AE1171" s="38">
        <v>0</v>
      </c>
      <c r="AH1171" s="38">
        <v>0</v>
      </c>
      <c r="AK1171" s="38">
        <v>0</v>
      </c>
      <c r="AN1171" s="38">
        <v>0</v>
      </c>
      <c r="AQ1171" s="38">
        <v>0</v>
      </c>
      <c r="AT1171" s="38">
        <v>0</v>
      </c>
      <c r="AV1171" s="38"/>
    </row>
    <row r="1172" spans="1:49" x14ac:dyDescent="0.3">
      <c r="A1172" s="26"/>
      <c r="B1172" s="56" t="s">
        <v>2519</v>
      </c>
      <c r="Y1172" s="57"/>
      <c r="Z1172" s="57" t="str">
        <f>CONCATENATE(A1172,Y1172)</f>
        <v/>
      </c>
      <c r="AA1172" s="58">
        <f>IF(Z1172="xok",1,0)</f>
        <v>0</v>
      </c>
      <c r="AB1172" s="58">
        <f>IF(Z1172="x",1,0)</f>
        <v>0</v>
      </c>
      <c r="AE1172" s="38">
        <v>0</v>
      </c>
      <c r="AH1172" s="38">
        <v>0</v>
      </c>
      <c r="AK1172" s="38">
        <v>0</v>
      </c>
      <c r="AN1172" s="38">
        <v>0</v>
      </c>
      <c r="AQ1172" s="38">
        <v>0</v>
      </c>
      <c r="AT1172" s="38">
        <v>0</v>
      </c>
      <c r="AV1172" s="38"/>
    </row>
    <row r="1173" spans="1:49" ht="21.75" thickBot="1" x14ac:dyDescent="0.35">
      <c r="A1173" s="27"/>
      <c r="B1173" s="59" t="s">
        <v>2728</v>
      </c>
      <c r="Y1173" s="57" t="s">
        <v>3571</v>
      </c>
      <c r="Z1173" s="57" t="str">
        <f>CONCATENATE(A1173,Y1173)</f>
        <v>ok</v>
      </c>
      <c r="AA1173" s="58">
        <f>IF(Z1173="xok",1,0)</f>
        <v>0</v>
      </c>
      <c r="AB1173" s="58">
        <f>IF(Z1173="x",1,0)</f>
        <v>0</v>
      </c>
      <c r="AE1173" s="38">
        <v>0</v>
      </c>
      <c r="AH1173" s="38">
        <v>0</v>
      </c>
      <c r="AK1173" s="38">
        <v>0</v>
      </c>
      <c r="AN1173" s="38">
        <v>0</v>
      </c>
      <c r="AQ1173" s="38">
        <v>0</v>
      </c>
      <c r="AT1173" s="38">
        <v>0</v>
      </c>
      <c r="AV1173" s="38"/>
    </row>
    <row r="1174" spans="1:49" ht="21.75" thickBot="1" x14ac:dyDescent="0.35">
      <c r="AV1174" s="38"/>
    </row>
    <row r="1175" spans="1:49" x14ac:dyDescent="0.3">
      <c r="A1175" s="54">
        <v>235</v>
      </c>
      <c r="B1175" s="55" t="s">
        <v>2729</v>
      </c>
      <c r="V1175" s="38" t="s">
        <v>3504</v>
      </c>
      <c r="X1175" s="39">
        <v>235</v>
      </c>
      <c r="Y1175" s="39" t="s">
        <v>3505</v>
      </c>
      <c r="Z1175" s="39" t="s">
        <v>3506</v>
      </c>
      <c r="AA1175" s="39" t="s">
        <v>2987</v>
      </c>
      <c r="AB1175" s="39" t="s">
        <v>2988</v>
      </c>
      <c r="AE1175" s="38" t="s">
        <v>2988</v>
      </c>
      <c r="AH1175" s="39" t="s">
        <v>2988</v>
      </c>
      <c r="AK1175" s="38" t="s">
        <v>2988</v>
      </c>
      <c r="AN1175" s="38" t="s">
        <v>2988</v>
      </c>
      <c r="AQ1175" s="38" t="s">
        <v>2988</v>
      </c>
      <c r="AT1175" s="38" t="s">
        <v>2988</v>
      </c>
      <c r="AV1175" s="38"/>
      <c r="AW1175" s="39"/>
    </row>
    <row r="1176" spans="1:49" x14ac:dyDescent="0.3">
      <c r="A1176" s="26"/>
      <c r="B1176" s="56" t="s">
        <v>3113</v>
      </c>
      <c r="Y1176" s="57"/>
      <c r="Z1176" s="57" t="str">
        <f>CONCATENATE(A1176,Y1176)</f>
        <v/>
      </c>
      <c r="AA1176" s="58">
        <f>IF(Z1176="xok",1,0)</f>
        <v>0</v>
      </c>
      <c r="AB1176" s="58">
        <f>IF(Z1176="x",1,0)</f>
        <v>0</v>
      </c>
      <c r="AE1176" s="38">
        <v>0</v>
      </c>
      <c r="AH1176" s="38">
        <v>0</v>
      </c>
      <c r="AK1176" s="38">
        <v>0</v>
      </c>
      <c r="AN1176" s="38">
        <v>0</v>
      </c>
      <c r="AQ1176" s="38">
        <v>0</v>
      </c>
      <c r="AT1176" s="38">
        <v>0</v>
      </c>
      <c r="AV1176" s="38"/>
    </row>
    <row r="1177" spans="1:49" x14ac:dyDescent="0.3">
      <c r="A1177" s="26"/>
      <c r="B1177" s="56" t="s">
        <v>3184</v>
      </c>
      <c r="Y1177" s="57" t="s">
        <v>3571</v>
      </c>
      <c r="Z1177" s="57" t="str">
        <f>CONCATENATE(A1177,Y1177)</f>
        <v>ok</v>
      </c>
      <c r="AA1177" s="58">
        <f>IF(Z1177="xok",1,0)</f>
        <v>0</v>
      </c>
      <c r="AB1177" s="58">
        <f>IF(Z1177="x",1,0)</f>
        <v>0</v>
      </c>
      <c r="AE1177" s="38">
        <v>0</v>
      </c>
      <c r="AH1177" s="38">
        <v>0</v>
      </c>
      <c r="AK1177" s="38">
        <v>0</v>
      </c>
      <c r="AN1177" s="38">
        <v>0</v>
      </c>
      <c r="AQ1177" s="38">
        <v>0</v>
      </c>
      <c r="AT1177" s="38">
        <v>0</v>
      </c>
      <c r="AV1177" s="38"/>
    </row>
    <row r="1178" spans="1:49" ht="21.75" thickBot="1" x14ac:dyDescent="0.35">
      <c r="A1178" s="27"/>
      <c r="B1178" s="59" t="s">
        <v>3144</v>
      </c>
      <c r="Y1178" s="57"/>
      <c r="Z1178" s="57" t="str">
        <f>CONCATENATE(A1178,Y1178)</f>
        <v/>
      </c>
      <c r="AA1178" s="58">
        <f>IF(Z1178="xok",1,0)</f>
        <v>0</v>
      </c>
      <c r="AB1178" s="58">
        <f>IF(Z1178="x",1,0)</f>
        <v>0</v>
      </c>
      <c r="AE1178" s="38">
        <v>0</v>
      </c>
      <c r="AH1178" s="38">
        <v>0</v>
      </c>
      <c r="AK1178" s="38">
        <v>0</v>
      </c>
      <c r="AN1178" s="38">
        <v>0</v>
      </c>
      <c r="AQ1178" s="38">
        <v>0</v>
      </c>
      <c r="AT1178" s="38">
        <v>0</v>
      </c>
      <c r="AV1178" s="38"/>
    </row>
    <row r="1179" spans="1:49" ht="21.75" thickBot="1" x14ac:dyDescent="0.35">
      <c r="AV1179" s="38"/>
    </row>
    <row r="1180" spans="1:49" x14ac:dyDescent="0.3">
      <c r="A1180" s="54">
        <v>236</v>
      </c>
      <c r="B1180" s="55" t="s">
        <v>2730</v>
      </c>
      <c r="V1180" s="38" t="s">
        <v>3504</v>
      </c>
      <c r="X1180" s="39">
        <v>236</v>
      </c>
      <c r="Y1180" s="39" t="s">
        <v>3505</v>
      </c>
      <c r="Z1180" s="39" t="s">
        <v>3506</v>
      </c>
      <c r="AA1180" s="39" t="s">
        <v>2987</v>
      </c>
      <c r="AB1180" s="39" t="s">
        <v>2988</v>
      </c>
      <c r="AE1180" s="38" t="s">
        <v>2988</v>
      </c>
      <c r="AH1180" s="39" t="s">
        <v>2988</v>
      </c>
      <c r="AK1180" s="38" t="s">
        <v>2988</v>
      </c>
      <c r="AN1180" s="38" t="s">
        <v>2988</v>
      </c>
      <c r="AQ1180" s="38" t="s">
        <v>2988</v>
      </c>
      <c r="AT1180" s="38" t="s">
        <v>2988</v>
      </c>
      <c r="AV1180" s="38"/>
      <c r="AW1180" s="39"/>
    </row>
    <row r="1181" spans="1:49" x14ac:dyDescent="0.3">
      <c r="A1181" s="26"/>
      <c r="B1181" s="56" t="s">
        <v>2731</v>
      </c>
      <c r="Y1181" s="57"/>
      <c r="Z1181" s="57" t="str">
        <f>CONCATENATE(A1181,Y1181)</f>
        <v/>
      </c>
      <c r="AA1181" s="58">
        <f>IF(Z1181="xok",1,0)</f>
        <v>0</v>
      </c>
      <c r="AB1181" s="58">
        <f>IF(Z1181="x",1,0)</f>
        <v>0</v>
      </c>
      <c r="AE1181" s="38">
        <v>0</v>
      </c>
      <c r="AH1181" s="38">
        <v>0</v>
      </c>
      <c r="AK1181" s="38">
        <v>0</v>
      </c>
      <c r="AN1181" s="38">
        <v>0</v>
      </c>
      <c r="AQ1181" s="38">
        <v>0</v>
      </c>
      <c r="AT1181" s="38">
        <v>0</v>
      </c>
      <c r="AV1181" s="38"/>
    </row>
    <row r="1182" spans="1:49" x14ac:dyDescent="0.3">
      <c r="A1182" s="26"/>
      <c r="B1182" s="56" t="s">
        <v>3709</v>
      </c>
      <c r="Y1182" s="57"/>
      <c r="Z1182" s="57" t="str">
        <f>CONCATENATE(A1182,Y1182)</f>
        <v/>
      </c>
      <c r="AA1182" s="58">
        <f>IF(Z1182="xok",1,0)</f>
        <v>0</v>
      </c>
      <c r="AB1182" s="58">
        <f>IF(Z1182="x",1,0)</f>
        <v>0</v>
      </c>
      <c r="AE1182" s="38">
        <v>0</v>
      </c>
      <c r="AH1182" s="38">
        <v>0</v>
      </c>
      <c r="AK1182" s="38">
        <v>0</v>
      </c>
      <c r="AN1182" s="38">
        <v>0</v>
      </c>
      <c r="AQ1182" s="38">
        <v>0</v>
      </c>
      <c r="AT1182" s="38">
        <v>0</v>
      </c>
      <c r="AV1182" s="38"/>
    </row>
    <row r="1183" spans="1:49" ht="21.75" thickBot="1" x14ac:dyDescent="0.35">
      <c r="A1183" s="27"/>
      <c r="B1183" s="59" t="s">
        <v>3708</v>
      </c>
      <c r="Y1183" s="57" t="s">
        <v>3571</v>
      </c>
      <c r="Z1183" s="57" t="str">
        <f>CONCATENATE(A1183,Y1183)</f>
        <v>ok</v>
      </c>
      <c r="AA1183" s="58">
        <f>IF(Z1183="xok",1,0)</f>
        <v>0</v>
      </c>
      <c r="AB1183" s="58">
        <f>IF(Z1183="x",1,0)</f>
        <v>0</v>
      </c>
      <c r="AE1183" s="38">
        <v>0</v>
      </c>
      <c r="AH1183" s="38">
        <v>0</v>
      </c>
      <c r="AK1183" s="38">
        <v>0</v>
      </c>
      <c r="AN1183" s="38">
        <v>0</v>
      </c>
      <c r="AQ1183" s="38">
        <v>0</v>
      </c>
      <c r="AT1183" s="38">
        <v>0</v>
      </c>
      <c r="AV1183" s="38"/>
    </row>
    <row r="1184" spans="1:49" ht="21.75" thickBot="1" x14ac:dyDescent="0.35">
      <c r="AV1184" s="38"/>
    </row>
    <row r="1185" spans="1:49" x14ac:dyDescent="0.3">
      <c r="A1185" s="54">
        <v>237</v>
      </c>
      <c r="B1185" s="55" t="s">
        <v>2732</v>
      </c>
      <c r="V1185" s="38" t="s">
        <v>3504</v>
      </c>
      <c r="X1185" s="39">
        <v>237</v>
      </c>
      <c r="Y1185" s="39" t="s">
        <v>3505</v>
      </c>
      <c r="Z1185" s="39" t="s">
        <v>3506</v>
      </c>
      <c r="AA1185" s="39" t="s">
        <v>2987</v>
      </c>
      <c r="AB1185" s="39" t="s">
        <v>2988</v>
      </c>
      <c r="AE1185" s="38" t="s">
        <v>2988</v>
      </c>
      <c r="AH1185" s="39" t="s">
        <v>2988</v>
      </c>
      <c r="AK1185" s="38" t="s">
        <v>2988</v>
      </c>
      <c r="AN1185" s="38" t="s">
        <v>2988</v>
      </c>
      <c r="AQ1185" s="38" t="s">
        <v>2988</v>
      </c>
      <c r="AT1185" s="38" t="s">
        <v>2988</v>
      </c>
      <c r="AV1185" s="38"/>
      <c r="AW1185" s="39"/>
    </row>
    <row r="1186" spans="1:49" x14ac:dyDescent="0.3">
      <c r="A1186" s="26"/>
      <c r="B1186" s="56" t="s">
        <v>3263</v>
      </c>
      <c r="Y1186" s="57"/>
      <c r="Z1186" s="57" t="str">
        <f>CONCATENATE(A1186,Y1186)</f>
        <v/>
      </c>
      <c r="AA1186" s="58">
        <f>IF(Z1186="xok",1,0)</f>
        <v>0</v>
      </c>
      <c r="AB1186" s="58">
        <f>IF(Z1186="x",1,0)</f>
        <v>0</v>
      </c>
      <c r="AE1186" s="38">
        <v>0</v>
      </c>
      <c r="AH1186" s="38">
        <v>0</v>
      </c>
      <c r="AK1186" s="38">
        <v>0</v>
      </c>
      <c r="AN1186" s="38">
        <v>0</v>
      </c>
      <c r="AQ1186" s="38">
        <v>0</v>
      </c>
      <c r="AT1186" s="38">
        <v>0</v>
      </c>
      <c r="AV1186" s="38"/>
    </row>
    <row r="1187" spans="1:49" x14ac:dyDescent="0.3">
      <c r="A1187" s="26"/>
      <c r="B1187" s="56" t="s">
        <v>2733</v>
      </c>
      <c r="Y1187" s="57" t="s">
        <v>3571</v>
      </c>
      <c r="Z1187" s="57" t="str">
        <f>CONCATENATE(A1187,Y1187)</f>
        <v>ok</v>
      </c>
      <c r="AA1187" s="58">
        <f>IF(Z1187="xok",1,0)</f>
        <v>0</v>
      </c>
      <c r="AB1187" s="58">
        <f>IF(Z1187="x",1,0)</f>
        <v>0</v>
      </c>
      <c r="AE1187" s="38">
        <v>0</v>
      </c>
      <c r="AH1187" s="38">
        <v>0</v>
      </c>
      <c r="AK1187" s="38">
        <v>0</v>
      </c>
      <c r="AN1187" s="38">
        <v>0</v>
      </c>
      <c r="AQ1187" s="38">
        <v>0</v>
      </c>
      <c r="AT1187" s="38">
        <v>0</v>
      </c>
      <c r="AV1187" s="38"/>
    </row>
    <row r="1188" spans="1:49" ht="21.75" thickBot="1" x14ac:dyDescent="0.35">
      <c r="A1188" s="27"/>
      <c r="B1188" s="59" t="s">
        <v>2734</v>
      </c>
      <c r="Y1188" s="57"/>
      <c r="Z1188" s="57" t="str">
        <f>CONCATENATE(A1188,Y1188)</f>
        <v/>
      </c>
      <c r="AA1188" s="58">
        <f>IF(Z1188="xok",1,0)</f>
        <v>0</v>
      </c>
      <c r="AB1188" s="58">
        <f>IF(Z1188="x",1,0)</f>
        <v>0</v>
      </c>
      <c r="AE1188" s="38">
        <v>0</v>
      </c>
      <c r="AH1188" s="38">
        <v>0</v>
      </c>
      <c r="AK1188" s="38">
        <v>0</v>
      </c>
      <c r="AN1188" s="38">
        <v>0</v>
      </c>
      <c r="AQ1188" s="38">
        <v>0</v>
      </c>
      <c r="AT1188" s="38">
        <v>0</v>
      </c>
      <c r="AV1188" s="38"/>
    </row>
    <row r="1189" spans="1:49" ht="21.75" thickBot="1" x14ac:dyDescent="0.35">
      <c r="AV1189" s="38"/>
    </row>
    <row r="1190" spans="1:49" x14ac:dyDescent="0.3">
      <c r="A1190" s="54">
        <v>238</v>
      </c>
      <c r="B1190" s="55" t="s">
        <v>2735</v>
      </c>
      <c r="V1190" s="38" t="s">
        <v>3504</v>
      </c>
      <c r="X1190" s="39">
        <v>238</v>
      </c>
      <c r="Y1190" s="39" t="s">
        <v>3505</v>
      </c>
      <c r="Z1190" s="39" t="s">
        <v>3506</v>
      </c>
      <c r="AA1190" s="39" t="s">
        <v>2987</v>
      </c>
      <c r="AB1190" s="39" t="s">
        <v>2988</v>
      </c>
      <c r="AE1190" s="38" t="s">
        <v>2988</v>
      </c>
      <c r="AH1190" s="39" t="s">
        <v>2988</v>
      </c>
      <c r="AK1190" s="38" t="s">
        <v>2988</v>
      </c>
      <c r="AN1190" s="38" t="s">
        <v>2988</v>
      </c>
      <c r="AQ1190" s="38" t="s">
        <v>2988</v>
      </c>
      <c r="AT1190" s="38" t="s">
        <v>2988</v>
      </c>
      <c r="AV1190" s="38"/>
      <c r="AW1190" s="39"/>
    </row>
    <row r="1191" spans="1:49" x14ac:dyDescent="0.3">
      <c r="A1191" s="26"/>
      <c r="B1191" s="56" t="s">
        <v>2736</v>
      </c>
      <c r="Y1191" s="57" t="s">
        <v>3571</v>
      </c>
      <c r="Z1191" s="57" t="str">
        <f>CONCATENATE(A1191,Y1191)</f>
        <v>ok</v>
      </c>
      <c r="AA1191" s="58">
        <f>IF(Z1191="xok",1,0)</f>
        <v>0</v>
      </c>
      <c r="AB1191" s="58">
        <f>IF(Z1191="x",1,0)</f>
        <v>0</v>
      </c>
      <c r="AE1191" s="38">
        <v>0</v>
      </c>
      <c r="AH1191" s="38">
        <v>0</v>
      </c>
      <c r="AK1191" s="38">
        <v>0</v>
      </c>
      <c r="AN1191" s="38">
        <v>0</v>
      </c>
      <c r="AQ1191" s="38">
        <v>0</v>
      </c>
      <c r="AT1191" s="38">
        <v>0</v>
      </c>
      <c r="AV1191" s="38"/>
    </row>
    <row r="1192" spans="1:49" x14ac:dyDescent="0.3">
      <c r="A1192" s="26"/>
      <c r="B1192" s="56" t="s">
        <v>2737</v>
      </c>
      <c r="Y1192" s="57"/>
      <c r="Z1192" s="57" t="str">
        <f>CONCATENATE(A1192,Y1192)</f>
        <v/>
      </c>
      <c r="AA1192" s="58">
        <f>IF(Z1192="xok",1,0)</f>
        <v>0</v>
      </c>
      <c r="AB1192" s="58">
        <f>IF(Z1192="x",1,0)</f>
        <v>0</v>
      </c>
      <c r="AE1192" s="38">
        <v>0</v>
      </c>
      <c r="AH1192" s="38">
        <v>0</v>
      </c>
      <c r="AK1192" s="38">
        <v>0</v>
      </c>
      <c r="AN1192" s="38">
        <v>0</v>
      </c>
      <c r="AQ1192" s="38">
        <v>0</v>
      </c>
      <c r="AT1192" s="38">
        <v>0</v>
      </c>
      <c r="AV1192" s="38"/>
    </row>
    <row r="1193" spans="1:49" ht="21.75" thickBot="1" x14ac:dyDescent="0.35">
      <c r="A1193" s="27"/>
      <c r="B1193" s="59" t="s">
        <v>2738</v>
      </c>
      <c r="Y1193" s="57"/>
      <c r="Z1193" s="57" t="str">
        <f>CONCATENATE(A1193,Y1193)</f>
        <v/>
      </c>
      <c r="AA1193" s="58">
        <f>IF(Z1193="xok",1,0)</f>
        <v>0</v>
      </c>
      <c r="AB1193" s="58">
        <f>IF(Z1193="x",1,0)</f>
        <v>0</v>
      </c>
      <c r="AE1193" s="38">
        <v>0</v>
      </c>
      <c r="AH1193" s="38">
        <v>0</v>
      </c>
      <c r="AK1193" s="38">
        <v>0</v>
      </c>
      <c r="AN1193" s="38">
        <v>0</v>
      </c>
      <c r="AQ1193" s="38">
        <v>0</v>
      </c>
      <c r="AT1193" s="38">
        <v>0</v>
      </c>
      <c r="AV1193" s="38"/>
    </row>
    <row r="1194" spans="1:49" ht="21.75" thickBot="1" x14ac:dyDescent="0.35">
      <c r="AV1194" s="38"/>
    </row>
    <row r="1195" spans="1:49" x14ac:dyDescent="0.3">
      <c r="A1195" s="54">
        <v>239</v>
      </c>
      <c r="B1195" s="55" t="s">
        <v>2739</v>
      </c>
      <c r="V1195" s="38" t="s">
        <v>3504</v>
      </c>
      <c r="X1195" s="39">
        <v>239</v>
      </c>
      <c r="Y1195" s="39" t="s">
        <v>3505</v>
      </c>
      <c r="Z1195" s="39" t="s">
        <v>3506</v>
      </c>
      <c r="AA1195" s="39" t="s">
        <v>2987</v>
      </c>
      <c r="AB1195" s="39" t="s">
        <v>2988</v>
      </c>
      <c r="AE1195" s="38" t="s">
        <v>2988</v>
      </c>
      <c r="AH1195" s="39" t="s">
        <v>2988</v>
      </c>
      <c r="AK1195" s="38" t="s">
        <v>2988</v>
      </c>
      <c r="AN1195" s="38" t="s">
        <v>2988</v>
      </c>
      <c r="AQ1195" s="38" t="s">
        <v>2988</v>
      </c>
      <c r="AT1195" s="38" t="s">
        <v>2988</v>
      </c>
      <c r="AV1195" s="38"/>
      <c r="AW1195" s="39"/>
    </row>
    <row r="1196" spans="1:49" x14ac:dyDescent="0.3">
      <c r="A1196" s="26"/>
      <c r="B1196" s="56" t="s">
        <v>2740</v>
      </c>
      <c r="Y1196" s="57" t="s">
        <v>3571</v>
      </c>
      <c r="Z1196" s="57" t="str">
        <f>CONCATENATE(A1196,Y1196)</f>
        <v>ok</v>
      </c>
      <c r="AA1196" s="58">
        <f>IF(Z1196="xok",1,0)</f>
        <v>0</v>
      </c>
      <c r="AB1196" s="58">
        <f>IF(Z1196="x",1,0)</f>
        <v>0</v>
      </c>
      <c r="AE1196" s="38">
        <v>0</v>
      </c>
      <c r="AH1196" s="38">
        <v>0</v>
      </c>
      <c r="AK1196" s="38">
        <v>0</v>
      </c>
      <c r="AN1196" s="38">
        <v>0</v>
      </c>
      <c r="AQ1196" s="38">
        <v>0</v>
      </c>
      <c r="AT1196" s="38">
        <v>0</v>
      </c>
      <c r="AV1196" s="38"/>
    </row>
    <row r="1197" spans="1:49" x14ac:dyDescent="0.3">
      <c r="A1197" s="26"/>
      <c r="B1197" s="56" t="s">
        <v>2741</v>
      </c>
      <c r="Y1197" s="57"/>
      <c r="Z1197" s="57" t="str">
        <f>CONCATENATE(A1197,Y1197)</f>
        <v/>
      </c>
      <c r="AA1197" s="58">
        <f>IF(Z1197="xok",1,0)</f>
        <v>0</v>
      </c>
      <c r="AB1197" s="58">
        <f>IF(Z1197="x",1,0)</f>
        <v>0</v>
      </c>
      <c r="AE1197" s="38">
        <v>0</v>
      </c>
      <c r="AH1197" s="38">
        <v>0</v>
      </c>
      <c r="AK1197" s="38">
        <v>0</v>
      </c>
      <c r="AN1197" s="38">
        <v>0</v>
      </c>
      <c r="AQ1197" s="38">
        <v>0</v>
      </c>
      <c r="AT1197" s="38">
        <v>0</v>
      </c>
      <c r="AV1197" s="38"/>
    </row>
    <row r="1198" spans="1:49" ht="21.75" thickBot="1" x14ac:dyDescent="0.35">
      <c r="A1198" s="27"/>
      <c r="B1198" s="59" t="s">
        <v>3466</v>
      </c>
      <c r="Y1198" s="57"/>
      <c r="Z1198" s="57" t="str">
        <f>CONCATENATE(A1198,Y1198)</f>
        <v/>
      </c>
      <c r="AA1198" s="58">
        <f>IF(Z1198="xok",1,0)</f>
        <v>0</v>
      </c>
      <c r="AB1198" s="58">
        <f>IF(Z1198="x",1,0)</f>
        <v>0</v>
      </c>
      <c r="AE1198" s="38">
        <v>0</v>
      </c>
      <c r="AH1198" s="38">
        <v>0</v>
      </c>
      <c r="AK1198" s="38">
        <v>0</v>
      </c>
      <c r="AN1198" s="38">
        <v>0</v>
      </c>
      <c r="AQ1198" s="38">
        <v>0</v>
      </c>
      <c r="AT1198" s="38">
        <v>0</v>
      </c>
      <c r="AV1198" s="38"/>
    </row>
    <row r="1199" spans="1:49" ht="21.75" thickBot="1" x14ac:dyDescent="0.35">
      <c r="AV1199" s="38"/>
    </row>
    <row r="1200" spans="1:49" x14ac:dyDescent="0.3">
      <c r="A1200" s="54">
        <v>240</v>
      </c>
      <c r="B1200" s="55" t="s">
        <v>2742</v>
      </c>
      <c r="V1200" s="38" t="s">
        <v>3504</v>
      </c>
      <c r="X1200" s="39">
        <v>240</v>
      </c>
      <c r="Y1200" s="39" t="s">
        <v>3505</v>
      </c>
      <c r="Z1200" s="39" t="s">
        <v>3506</v>
      </c>
      <c r="AA1200" s="39" t="s">
        <v>2987</v>
      </c>
      <c r="AB1200" s="39" t="s">
        <v>2988</v>
      </c>
      <c r="AE1200" s="38" t="s">
        <v>2988</v>
      </c>
      <c r="AH1200" s="39" t="s">
        <v>2988</v>
      </c>
      <c r="AK1200" s="38" t="s">
        <v>2988</v>
      </c>
      <c r="AN1200" s="38" t="s">
        <v>2988</v>
      </c>
      <c r="AQ1200" s="38" t="s">
        <v>2988</v>
      </c>
      <c r="AT1200" s="38" t="s">
        <v>2988</v>
      </c>
      <c r="AV1200" s="38"/>
      <c r="AW1200" s="39"/>
    </row>
    <row r="1201" spans="1:49" x14ac:dyDescent="0.3">
      <c r="A1201" s="26"/>
      <c r="B1201" s="56" t="s">
        <v>2743</v>
      </c>
      <c r="Y1201" s="57"/>
      <c r="Z1201" s="57" t="str">
        <f>CONCATENATE(A1201,Y1201)</f>
        <v/>
      </c>
      <c r="AA1201" s="58">
        <f>IF(Z1201="xok",1,0)</f>
        <v>0</v>
      </c>
      <c r="AB1201" s="58">
        <f>IF(Z1201="x",1,0)</f>
        <v>0</v>
      </c>
      <c r="AE1201" s="38">
        <v>0</v>
      </c>
      <c r="AH1201" s="38">
        <v>0</v>
      </c>
      <c r="AK1201" s="38">
        <v>0</v>
      </c>
      <c r="AN1201" s="38">
        <v>0</v>
      </c>
      <c r="AQ1201" s="38">
        <v>0</v>
      </c>
      <c r="AT1201" s="38">
        <v>0</v>
      </c>
      <c r="AV1201" s="38"/>
    </row>
    <row r="1202" spans="1:49" x14ac:dyDescent="0.3">
      <c r="A1202" s="26"/>
      <c r="B1202" s="56" t="s">
        <v>3688</v>
      </c>
      <c r="Y1202" s="57" t="s">
        <v>3571</v>
      </c>
      <c r="Z1202" s="57" t="str">
        <f>CONCATENATE(A1202,Y1202)</f>
        <v>ok</v>
      </c>
      <c r="AA1202" s="58">
        <f>IF(Z1202="xok",1,0)</f>
        <v>0</v>
      </c>
      <c r="AB1202" s="58">
        <f>IF(Z1202="x",1,0)</f>
        <v>0</v>
      </c>
      <c r="AE1202" s="38">
        <v>0</v>
      </c>
      <c r="AH1202" s="38">
        <v>0</v>
      </c>
      <c r="AK1202" s="38">
        <v>0</v>
      </c>
      <c r="AN1202" s="38">
        <v>0</v>
      </c>
      <c r="AQ1202" s="38">
        <v>0</v>
      </c>
      <c r="AT1202" s="38">
        <v>0</v>
      </c>
      <c r="AV1202" s="38"/>
    </row>
    <row r="1203" spans="1:49" ht="21.75" thickBot="1" x14ac:dyDescent="0.35">
      <c r="A1203" s="27"/>
      <c r="B1203" s="59" t="s">
        <v>2744</v>
      </c>
      <c r="Y1203" s="57"/>
      <c r="Z1203" s="57" t="str">
        <f>CONCATENATE(A1203,Y1203)</f>
        <v/>
      </c>
      <c r="AA1203" s="58">
        <f>IF(Z1203="xok",1,0)</f>
        <v>0</v>
      </c>
      <c r="AB1203" s="58">
        <f>IF(Z1203="x",1,0)</f>
        <v>0</v>
      </c>
      <c r="AE1203" s="38">
        <v>0</v>
      </c>
      <c r="AH1203" s="38">
        <v>0</v>
      </c>
      <c r="AK1203" s="38">
        <v>0</v>
      </c>
      <c r="AN1203" s="38">
        <v>0</v>
      </c>
      <c r="AQ1203" s="38">
        <v>0</v>
      </c>
      <c r="AT1203" s="38">
        <v>0</v>
      </c>
      <c r="AV1203" s="38"/>
    </row>
    <row r="1204" spans="1:49" ht="21.75" thickBot="1" x14ac:dyDescent="0.35">
      <c r="AV1204" s="38"/>
    </row>
    <row r="1205" spans="1:49" x14ac:dyDescent="0.3">
      <c r="A1205" s="54">
        <v>241</v>
      </c>
      <c r="B1205" s="55" t="s">
        <v>3042</v>
      </c>
      <c r="V1205" s="38" t="s">
        <v>3504</v>
      </c>
      <c r="X1205" s="39">
        <v>241</v>
      </c>
      <c r="Y1205" s="39" t="s">
        <v>3505</v>
      </c>
      <c r="Z1205" s="39" t="s">
        <v>3506</v>
      </c>
      <c r="AA1205" s="39" t="s">
        <v>2987</v>
      </c>
      <c r="AB1205" s="39" t="s">
        <v>2988</v>
      </c>
      <c r="AE1205" s="38" t="s">
        <v>2988</v>
      </c>
      <c r="AH1205" s="39" t="s">
        <v>2988</v>
      </c>
      <c r="AK1205" s="38" t="s">
        <v>2988</v>
      </c>
      <c r="AN1205" s="38" t="s">
        <v>2988</v>
      </c>
      <c r="AQ1205" s="38" t="s">
        <v>2988</v>
      </c>
      <c r="AT1205" s="38" t="s">
        <v>2988</v>
      </c>
      <c r="AV1205" s="38"/>
      <c r="AW1205" s="39"/>
    </row>
    <row r="1206" spans="1:49" x14ac:dyDescent="0.3">
      <c r="A1206" s="26"/>
      <c r="B1206" s="56" t="s">
        <v>2745</v>
      </c>
      <c r="Y1206" s="57"/>
      <c r="Z1206" s="57" t="str">
        <f>CONCATENATE(A1206,Y1206)</f>
        <v/>
      </c>
      <c r="AA1206" s="58">
        <f>IF(Z1206="xok",1,0)</f>
        <v>0</v>
      </c>
      <c r="AB1206" s="58">
        <f>IF(Z1206="x",1,0)</f>
        <v>0</v>
      </c>
      <c r="AE1206" s="38">
        <v>0</v>
      </c>
      <c r="AH1206" s="38">
        <v>0</v>
      </c>
      <c r="AK1206" s="38">
        <v>0</v>
      </c>
      <c r="AN1206" s="38">
        <v>0</v>
      </c>
      <c r="AQ1206" s="38">
        <v>0</v>
      </c>
      <c r="AT1206" s="38">
        <v>0</v>
      </c>
      <c r="AV1206" s="38"/>
    </row>
    <row r="1207" spans="1:49" x14ac:dyDescent="0.3">
      <c r="A1207" s="26"/>
      <c r="B1207" s="56" t="s">
        <v>2746</v>
      </c>
      <c r="Y1207" s="57" t="s">
        <v>3571</v>
      </c>
      <c r="Z1207" s="57" t="str">
        <f>CONCATENATE(A1207,Y1207)</f>
        <v>ok</v>
      </c>
      <c r="AA1207" s="58">
        <f>IF(Z1207="xok",1,0)</f>
        <v>0</v>
      </c>
      <c r="AB1207" s="58">
        <f>IF(Z1207="x",1,0)</f>
        <v>0</v>
      </c>
      <c r="AE1207" s="38">
        <v>0</v>
      </c>
      <c r="AH1207" s="38">
        <v>0</v>
      </c>
      <c r="AK1207" s="38">
        <v>0</v>
      </c>
      <c r="AN1207" s="38">
        <v>0</v>
      </c>
      <c r="AQ1207" s="38">
        <v>0</v>
      </c>
      <c r="AT1207" s="38">
        <v>0</v>
      </c>
      <c r="AV1207" s="38"/>
    </row>
    <row r="1208" spans="1:49" ht="21.75" thickBot="1" x14ac:dyDescent="0.35">
      <c r="A1208" s="27"/>
      <c r="B1208" s="59" t="s">
        <v>3254</v>
      </c>
      <c r="Y1208" s="57"/>
      <c r="Z1208" s="57" t="str">
        <f>CONCATENATE(A1208,Y1208)</f>
        <v/>
      </c>
      <c r="AA1208" s="58">
        <f>IF(Z1208="xok",1,0)</f>
        <v>0</v>
      </c>
      <c r="AB1208" s="58">
        <f>IF(Z1208="x",1,0)</f>
        <v>0</v>
      </c>
      <c r="AE1208" s="38">
        <v>0</v>
      </c>
      <c r="AH1208" s="38">
        <v>0</v>
      </c>
      <c r="AK1208" s="38">
        <v>0</v>
      </c>
      <c r="AN1208" s="38">
        <v>0</v>
      </c>
      <c r="AQ1208" s="38">
        <v>0</v>
      </c>
      <c r="AT1208" s="38">
        <v>0</v>
      </c>
      <c r="AV1208" s="38"/>
    </row>
    <row r="1209" spans="1:49" ht="21.75" thickBot="1" x14ac:dyDescent="0.35">
      <c r="AV1209" s="38"/>
    </row>
    <row r="1210" spans="1:49" x14ac:dyDescent="0.3">
      <c r="A1210" s="54">
        <v>242</v>
      </c>
      <c r="B1210" s="55" t="s">
        <v>3043</v>
      </c>
      <c r="V1210" s="38" t="s">
        <v>3504</v>
      </c>
      <c r="X1210" s="39">
        <v>242</v>
      </c>
      <c r="Y1210" s="39" t="s">
        <v>3505</v>
      </c>
      <c r="Z1210" s="39" t="s">
        <v>3506</v>
      </c>
      <c r="AA1210" s="39" t="s">
        <v>2987</v>
      </c>
      <c r="AB1210" s="39" t="s">
        <v>2988</v>
      </c>
      <c r="AE1210" s="38" t="s">
        <v>2988</v>
      </c>
      <c r="AH1210" s="39" t="s">
        <v>2988</v>
      </c>
      <c r="AK1210" s="38" t="s">
        <v>2988</v>
      </c>
      <c r="AN1210" s="38" t="s">
        <v>2988</v>
      </c>
      <c r="AQ1210" s="38" t="s">
        <v>2988</v>
      </c>
      <c r="AT1210" s="38" t="s">
        <v>2988</v>
      </c>
      <c r="AV1210" s="38"/>
      <c r="AW1210" s="39"/>
    </row>
    <row r="1211" spans="1:49" x14ac:dyDescent="0.3">
      <c r="A1211" s="26"/>
      <c r="B1211" s="56" t="s">
        <v>3680</v>
      </c>
      <c r="Y1211" s="57" t="s">
        <v>3571</v>
      </c>
      <c r="Z1211" s="57" t="str">
        <f>CONCATENATE(A1211,Y1211)</f>
        <v>ok</v>
      </c>
      <c r="AA1211" s="58">
        <f>IF(Z1211="xok",1,0)</f>
        <v>0</v>
      </c>
      <c r="AB1211" s="58">
        <f>IF(Z1211="x",1,0)</f>
        <v>0</v>
      </c>
      <c r="AE1211" s="38">
        <v>0</v>
      </c>
      <c r="AH1211" s="38">
        <v>0</v>
      </c>
      <c r="AK1211" s="38">
        <v>0</v>
      </c>
      <c r="AN1211" s="38">
        <v>0</v>
      </c>
      <c r="AQ1211" s="38">
        <v>0</v>
      </c>
      <c r="AT1211" s="38">
        <v>0</v>
      </c>
      <c r="AV1211" s="38"/>
    </row>
    <row r="1212" spans="1:49" x14ac:dyDescent="0.3">
      <c r="A1212" s="26"/>
      <c r="B1212" s="56" t="s">
        <v>2747</v>
      </c>
      <c r="Y1212" s="57"/>
      <c r="Z1212" s="57" t="str">
        <f>CONCATENATE(A1212,Y1212)</f>
        <v/>
      </c>
      <c r="AA1212" s="58">
        <f>IF(Z1212="xok",1,0)</f>
        <v>0</v>
      </c>
      <c r="AB1212" s="58">
        <f>IF(Z1212="x",1,0)</f>
        <v>0</v>
      </c>
      <c r="AE1212" s="38">
        <v>0</v>
      </c>
      <c r="AH1212" s="38">
        <v>0</v>
      </c>
      <c r="AK1212" s="38">
        <v>0</v>
      </c>
      <c r="AN1212" s="38">
        <v>0</v>
      </c>
      <c r="AQ1212" s="38">
        <v>0</v>
      </c>
      <c r="AT1212" s="38">
        <v>0</v>
      </c>
      <c r="AV1212" s="38"/>
    </row>
    <row r="1213" spans="1:49" ht="21.75" thickBot="1" x14ac:dyDescent="0.35">
      <c r="A1213" s="27"/>
      <c r="B1213" s="59" t="s">
        <v>3681</v>
      </c>
      <c r="Y1213" s="57"/>
      <c r="Z1213" s="57" t="str">
        <f>CONCATENATE(A1213,Y1213)</f>
        <v/>
      </c>
      <c r="AA1213" s="58">
        <f>IF(Z1213="xok",1,0)</f>
        <v>0</v>
      </c>
      <c r="AB1213" s="58">
        <f>IF(Z1213="x",1,0)</f>
        <v>0</v>
      </c>
      <c r="AE1213" s="38">
        <v>0</v>
      </c>
      <c r="AH1213" s="38">
        <v>0</v>
      </c>
      <c r="AK1213" s="38">
        <v>0</v>
      </c>
      <c r="AN1213" s="38">
        <v>0</v>
      </c>
      <c r="AQ1213" s="38">
        <v>0</v>
      </c>
      <c r="AT1213" s="38">
        <v>0</v>
      </c>
      <c r="AV1213" s="38"/>
    </row>
    <row r="1214" spans="1:49" ht="21.75" thickBot="1" x14ac:dyDescent="0.35">
      <c r="AV1214" s="38"/>
    </row>
    <row r="1215" spans="1:49" x14ac:dyDescent="0.3">
      <c r="A1215" s="54">
        <v>243</v>
      </c>
      <c r="B1215" s="55" t="s">
        <v>3044</v>
      </c>
      <c r="V1215" s="38" t="s">
        <v>3504</v>
      </c>
      <c r="X1215" s="39">
        <v>243</v>
      </c>
      <c r="Y1215" s="39" t="s">
        <v>3505</v>
      </c>
      <c r="Z1215" s="39" t="s">
        <v>3506</v>
      </c>
      <c r="AA1215" s="39" t="s">
        <v>2987</v>
      </c>
      <c r="AB1215" s="39" t="s">
        <v>2988</v>
      </c>
      <c r="AE1215" s="38" t="s">
        <v>2988</v>
      </c>
      <c r="AH1215" s="39" t="s">
        <v>2988</v>
      </c>
      <c r="AK1215" s="38" t="s">
        <v>2988</v>
      </c>
      <c r="AN1215" s="38" t="s">
        <v>2988</v>
      </c>
      <c r="AQ1215" s="38" t="s">
        <v>2988</v>
      </c>
      <c r="AT1215" s="38" t="s">
        <v>2988</v>
      </c>
      <c r="AV1215" s="38"/>
      <c r="AW1215" s="39"/>
    </row>
    <row r="1216" spans="1:49" x14ac:dyDescent="0.3">
      <c r="A1216" s="26"/>
      <c r="B1216" s="56" t="s">
        <v>2696</v>
      </c>
      <c r="Y1216" s="57"/>
      <c r="Z1216" s="57" t="str">
        <f>CONCATENATE(A1216,Y1216)</f>
        <v/>
      </c>
      <c r="AA1216" s="58">
        <f>IF(Z1216="xok",1,0)</f>
        <v>0</v>
      </c>
      <c r="AB1216" s="58">
        <f>IF(Z1216="x",1,0)</f>
        <v>0</v>
      </c>
      <c r="AE1216" s="38">
        <v>0</v>
      </c>
      <c r="AH1216" s="38">
        <v>0</v>
      </c>
      <c r="AK1216" s="38">
        <v>0</v>
      </c>
      <c r="AN1216" s="38">
        <v>0</v>
      </c>
      <c r="AQ1216" s="38">
        <v>0</v>
      </c>
      <c r="AT1216" s="38">
        <v>0</v>
      </c>
      <c r="AV1216" s="38"/>
    </row>
    <row r="1217" spans="1:49" x14ac:dyDescent="0.3">
      <c r="A1217" s="26"/>
      <c r="B1217" s="56" t="s">
        <v>2695</v>
      </c>
      <c r="Y1217" s="57" t="s">
        <v>3571</v>
      </c>
      <c r="Z1217" s="57" t="str">
        <f>CONCATENATE(A1217,Y1217)</f>
        <v>ok</v>
      </c>
      <c r="AA1217" s="58">
        <f>IF(Z1217="xok",1,0)</f>
        <v>0</v>
      </c>
      <c r="AB1217" s="58">
        <f>IF(Z1217="x",1,0)</f>
        <v>0</v>
      </c>
      <c r="AE1217" s="38">
        <v>0</v>
      </c>
      <c r="AH1217" s="38">
        <v>0</v>
      </c>
      <c r="AK1217" s="38">
        <v>0</v>
      </c>
      <c r="AN1217" s="38">
        <v>0</v>
      </c>
      <c r="AQ1217" s="38">
        <v>0</v>
      </c>
      <c r="AT1217" s="38">
        <v>0</v>
      </c>
      <c r="AV1217" s="38"/>
    </row>
    <row r="1218" spans="1:49" ht="21.75" thickBot="1" x14ac:dyDescent="0.35">
      <c r="A1218" s="27"/>
      <c r="B1218" s="59" t="s">
        <v>2334</v>
      </c>
      <c r="Y1218" s="57"/>
      <c r="Z1218" s="57" t="str">
        <f>CONCATENATE(A1218,Y1218)</f>
        <v/>
      </c>
      <c r="AA1218" s="58">
        <f>IF(Z1218="xok",1,0)</f>
        <v>0</v>
      </c>
      <c r="AB1218" s="58">
        <f>IF(Z1218="x",1,0)</f>
        <v>0</v>
      </c>
      <c r="AE1218" s="38">
        <v>0</v>
      </c>
      <c r="AH1218" s="38">
        <v>0</v>
      </c>
      <c r="AK1218" s="38">
        <v>0</v>
      </c>
      <c r="AN1218" s="38">
        <v>0</v>
      </c>
      <c r="AQ1218" s="38">
        <v>0</v>
      </c>
      <c r="AT1218" s="38">
        <v>0</v>
      </c>
      <c r="AV1218" s="38"/>
    </row>
    <row r="1219" spans="1:49" ht="21.75" thickBot="1" x14ac:dyDescent="0.35">
      <c r="AV1219" s="38"/>
    </row>
    <row r="1220" spans="1:49" x14ac:dyDescent="0.3">
      <c r="A1220" s="54">
        <v>244</v>
      </c>
      <c r="B1220" s="55" t="s">
        <v>2748</v>
      </c>
      <c r="V1220" s="38" t="s">
        <v>3504</v>
      </c>
      <c r="X1220" s="39">
        <v>244</v>
      </c>
      <c r="Y1220" s="39" t="s">
        <v>3505</v>
      </c>
      <c r="Z1220" s="39" t="s">
        <v>3506</v>
      </c>
      <c r="AA1220" s="39" t="s">
        <v>2987</v>
      </c>
      <c r="AB1220" s="39" t="s">
        <v>2988</v>
      </c>
      <c r="AE1220" s="38" t="s">
        <v>2988</v>
      </c>
      <c r="AH1220" s="39" t="s">
        <v>2988</v>
      </c>
      <c r="AK1220" s="38" t="s">
        <v>2988</v>
      </c>
      <c r="AN1220" s="38" t="s">
        <v>2988</v>
      </c>
      <c r="AQ1220" s="38" t="s">
        <v>2988</v>
      </c>
      <c r="AT1220" s="38" t="s">
        <v>2988</v>
      </c>
      <c r="AV1220" s="38"/>
      <c r="AW1220" s="39"/>
    </row>
    <row r="1221" spans="1:49" x14ac:dyDescent="0.3">
      <c r="A1221" s="26"/>
      <c r="B1221" s="56" t="s">
        <v>2749</v>
      </c>
      <c r="Y1221" s="57" t="s">
        <v>3571</v>
      </c>
      <c r="Z1221" s="57" t="str">
        <f>CONCATENATE(A1221,Y1221)</f>
        <v>ok</v>
      </c>
      <c r="AA1221" s="58">
        <f>IF(Z1221="xok",1,0)</f>
        <v>0</v>
      </c>
      <c r="AB1221" s="58">
        <f>IF(Z1221="x",1,0)</f>
        <v>0</v>
      </c>
      <c r="AE1221" s="38">
        <v>0</v>
      </c>
      <c r="AH1221" s="38">
        <v>0</v>
      </c>
      <c r="AK1221" s="38">
        <v>0</v>
      </c>
      <c r="AN1221" s="38">
        <v>0</v>
      </c>
      <c r="AQ1221" s="38">
        <v>0</v>
      </c>
      <c r="AT1221" s="38">
        <v>0</v>
      </c>
      <c r="AV1221" s="38"/>
    </row>
    <row r="1222" spans="1:49" x14ac:dyDescent="0.3">
      <c r="A1222" s="26"/>
      <c r="B1222" s="56" t="s">
        <v>2750</v>
      </c>
      <c r="Y1222" s="57"/>
      <c r="Z1222" s="57" t="str">
        <f>CONCATENATE(A1222,Y1222)</f>
        <v/>
      </c>
      <c r="AA1222" s="58">
        <f>IF(Z1222="xok",1,0)</f>
        <v>0</v>
      </c>
      <c r="AB1222" s="58">
        <f>IF(Z1222="x",1,0)</f>
        <v>0</v>
      </c>
      <c r="AE1222" s="38">
        <v>0</v>
      </c>
      <c r="AH1222" s="38">
        <v>0</v>
      </c>
      <c r="AK1222" s="38">
        <v>0</v>
      </c>
      <c r="AN1222" s="38">
        <v>0</v>
      </c>
      <c r="AQ1222" s="38">
        <v>0</v>
      </c>
      <c r="AT1222" s="38">
        <v>0</v>
      </c>
      <c r="AV1222" s="38"/>
    </row>
    <row r="1223" spans="1:49" ht="21.75" thickBot="1" x14ac:dyDescent="0.35">
      <c r="A1223" s="27"/>
      <c r="B1223" s="59" t="s">
        <v>2470</v>
      </c>
      <c r="Y1223" s="57"/>
      <c r="Z1223" s="57" t="str">
        <f>CONCATENATE(A1223,Y1223)</f>
        <v/>
      </c>
      <c r="AA1223" s="58">
        <f>IF(Z1223="xok",1,0)</f>
        <v>0</v>
      </c>
      <c r="AB1223" s="58">
        <f>IF(Z1223="x",1,0)</f>
        <v>0</v>
      </c>
      <c r="AE1223" s="38">
        <v>0</v>
      </c>
      <c r="AH1223" s="38">
        <v>0</v>
      </c>
      <c r="AK1223" s="38">
        <v>0</v>
      </c>
      <c r="AN1223" s="38">
        <v>0</v>
      </c>
      <c r="AQ1223" s="38">
        <v>0</v>
      </c>
      <c r="AT1223" s="38">
        <v>0</v>
      </c>
      <c r="AV1223" s="38"/>
    </row>
    <row r="1224" spans="1:49" ht="21.75" thickBot="1" x14ac:dyDescent="0.35">
      <c r="AV1224" s="38"/>
    </row>
    <row r="1225" spans="1:49" x14ac:dyDescent="0.3">
      <c r="A1225" s="54">
        <v>245</v>
      </c>
      <c r="B1225" s="55" t="s">
        <v>2751</v>
      </c>
      <c r="V1225" s="38" t="s">
        <v>3504</v>
      </c>
      <c r="X1225" s="39">
        <v>245</v>
      </c>
      <c r="Y1225" s="39" t="s">
        <v>3505</v>
      </c>
      <c r="Z1225" s="39" t="s">
        <v>3506</v>
      </c>
      <c r="AA1225" s="39" t="s">
        <v>2987</v>
      </c>
      <c r="AB1225" s="39" t="s">
        <v>2988</v>
      </c>
      <c r="AE1225" s="38" t="s">
        <v>2988</v>
      </c>
      <c r="AH1225" s="39" t="s">
        <v>2988</v>
      </c>
      <c r="AK1225" s="38" t="s">
        <v>2988</v>
      </c>
      <c r="AN1225" s="38" t="s">
        <v>2988</v>
      </c>
      <c r="AQ1225" s="38" t="s">
        <v>2988</v>
      </c>
      <c r="AT1225" s="38" t="s">
        <v>2988</v>
      </c>
      <c r="AV1225" s="38"/>
      <c r="AW1225" s="39"/>
    </row>
    <row r="1226" spans="1:49" x14ac:dyDescent="0.3">
      <c r="A1226" s="26"/>
      <c r="B1226" s="56" t="s">
        <v>2752</v>
      </c>
      <c r="Y1226" s="57" t="s">
        <v>3571</v>
      </c>
      <c r="Z1226" s="57" t="str">
        <f>CONCATENATE(A1226,Y1226)</f>
        <v>ok</v>
      </c>
      <c r="AA1226" s="58">
        <f>IF(Z1226="xok",1,0)</f>
        <v>0</v>
      </c>
      <c r="AB1226" s="58">
        <f>IF(Z1226="x",1,0)</f>
        <v>0</v>
      </c>
      <c r="AE1226" s="38">
        <v>0</v>
      </c>
      <c r="AH1226" s="38">
        <v>0</v>
      </c>
      <c r="AK1226" s="38">
        <v>0</v>
      </c>
      <c r="AN1226" s="38">
        <v>0</v>
      </c>
      <c r="AQ1226" s="38">
        <v>0</v>
      </c>
      <c r="AT1226" s="38">
        <v>0</v>
      </c>
      <c r="AV1226" s="38"/>
    </row>
    <row r="1227" spans="1:49" x14ac:dyDescent="0.3">
      <c r="A1227" s="26"/>
      <c r="B1227" s="56" t="s">
        <v>2753</v>
      </c>
      <c r="Y1227" s="57"/>
      <c r="Z1227" s="57" t="str">
        <f>CONCATENATE(A1227,Y1227)</f>
        <v/>
      </c>
      <c r="AA1227" s="58">
        <f>IF(Z1227="xok",1,0)</f>
        <v>0</v>
      </c>
      <c r="AB1227" s="58">
        <f>IF(Z1227="x",1,0)</f>
        <v>0</v>
      </c>
      <c r="AE1227" s="38">
        <v>0</v>
      </c>
      <c r="AH1227" s="38">
        <v>0</v>
      </c>
      <c r="AK1227" s="38">
        <v>0</v>
      </c>
      <c r="AN1227" s="38">
        <v>0</v>
      </c>
      <c r="AQ1227" s="38">
        <v>0</v>
      </c>
      <c r="AT1227" s="38">
        <v>0</v>
      </c>
      <c r="AV1227" s="38"/>
    </row>
    <row r="1228" spans="1:49" ht="21.75" thickBot="1" x14ac:dyDescent="0.35">
      <c r="A1228" s="27"/>
      <c r="B1228" s="59" t="s">
        <v>2754</v>
      </c>
      <c r="Y1228" s="57"/>
      <c r="Z1228" s="57" t="str">
        <f>CONCATENATE(A1228,Y1228)</f>
        <v/>
      </c>
      <c r="AA1228" s="58">
        <f>IF(Z1228="xok",1,0)</f>
        <v>0</v>
      </c>
      <c r="AB1228" s="58">
        <f>IF(Z1228="x",1,0)</f>
        <v>0</v>
      </c>
      <c r="AE1228" s="38">
        <v>0</v>
      </c>
      <c r="AH1228" s="38">
        <v>0</v>
      </c>
      <c r="AK1228" s="38">
        <v>0</v>
      </c>
      <c r="AN1228" s="38">
        <v>0</v>
      </c>
      <c r="AQ1228" s="38">
        <v>0</v>
      </c>
      <c r="AT1228" s="38">
        <v>0</v>
      </c>
      <c r="AV1228" s="38"/>
    </row>
    <row r="1229" spans="1:49" ht="21.75" thickBot="1" x14ac:dyDescent="0.35">
      <c r="AV1229" s="38"/>
    </row>
    <row r="1230" spans="1:49" x14ac:dyDescent="0.3">
      <c r="A1230" s="54">
        <v>246</v>
      </c>
      <c r="B1230" s="55" t="s">
        <v>2755</v>
      </c>
      <c r="V1230" s="38" t="s">
        <v>3504</v>
      </c>
      <c r="X1230" s="39">
        <v>246</v>
      </c>
      <c r="Y1230" s="39" t="s">
        <v>3505</v>
      </c>
      <c r="Z1230" s="39" t="s">
        <v>3506</v>
      </c>
      <c r="AA1230" s="39" t="s">
        <v>2987</v>
      </c>
      <c r="AB1230" s="39" t="s">
        <v>2988</v>
      </c>
      <c r="AE1230" s="38" t="s">
        <v>2988</v>
      </c>
      <c r="AH1230" s="39" t="s">
        <v>2988</v>
      </c>
      <c r="AK1230" s="38" t="s">
        <v>2988</v>
      </c>
      <c r="AN1230" s="38" t="s">
        <v>2988</v>
      </c>
      <c r="AQ1230" s="38" t="s">
        <v>2988</v>
      </c>
      <c r="AT1230" s="38" t="s">
        <v>2988</v>
      </c>
      <c r="AV1230" s="38"/>
      <c r="AW1230" s="39"/>
    </row>
    <row r="1231" spans="1:49" x14ac:dyDescent="0.3">
      <c r="A1231" s="26"/>
      <c r="B1231" s="56" t="s">
        <v>3262</v>
      </c>
      <c r="Y1231" s="57"/>
      <c r="Z1231" s="57" t="str">
        <f>CONCATENATE(A1231,Y1231)</f>
        <v/>
      </c>
      <c r="AA1231" s="58">
        <f>IF(Z1231="xok",1,0)</f>
        <v>0</v>
      </c>
      <c r="AB1231" s="58">
        <f>IF(Z1231="x",1,0)</f>
        <v>0</v>
      </c>
      <c r="AE1231" s="38">
        <v>0</v>
      </c>
      <c r="AH1231" s="38">
        <v>0</v>
      </c>
      <c r="AK1231" s="38">
        <v>0</v>
      </c>
      <c r="AN1231" s="38">
        <v>0</v>
      </c>
      <c r="AQ1231" s="38">
        <v>0</v>
      </c>
      <c r="AT1231" s="38">
        <v>0</v>
      </c>
      <c r="AV1231" s="38"/>
    </row>
    <row r="1232" spans="1:49" x14ac:dyDescent="0.3">
      <c r="A1232" s="26"/>
      <c r="B1232" s="56" t="s">
        <v>2756</v>
      </c>
      <c r="Y1232" s="57" t="s">
        <v>3571</v>
      </c>
      <c r="Z1232" s="57" t="str">
        <f>CONCATENATE(A1232,Y1232)</f>
        <v>ok</v>
      </c>
      <c r="AA1232" s="58">
        <f>IF(Z1232="xok",1,0)</f>
        <v>0</v>
      </c>
      <c r="AB1232" s="58">
        <f>IF(Z1232="x",1,0)</f>
        <v>0</v>
      </c>
      <c r="AE1232" s="38">
        <v>0</v>
      </c>
      <c r="AH1232" s="38">
        <v>0</v>
      </c>
      <c r="AK1232" s="38">
        <v>0</v>
      </c>
      <c r="AN1232" s="38">
        <v>0</v>
      </c>
      <c r="AQ1232" s="38">
        <v>0</v>
      </c>
      <c r="AT1232" s="38">
        <v>0</v>
      </c>
      <c r="AV1232" s="38"/>
    </row>
    <row r="1233" spans="1:49" ht="21.75" thickBot="1" x14ac:dyDescent="0.35">
      <c r="A1233" s="27"/>
      <c r="B1233" s="59" t="s">
        <v>2757</v>
      </c>
      <c r="Y1233" s="57"/>
      <c r="Z1233" s="57" t="str">
        <f>CONCATENATE(A1233,Y1233)</f>
        <v/>
      </c>
      <c r="AA1233" s="58">
        <f>IF(Z1233="xok",1,0)</f>
        <v>0</v>
      </c>
      <c r="AB1233" s="58">
        <f>IF(Z1233="x",1,0)</f>
        <v>0</v>
      </c>
      <c r="AE1233" s="38">
        <v>0</v>
      </c>
      <c r="AH1233" s="38">
        <v>0</v>
      </c>
      <c r="AK1233" s="38">
        <v>0</v>
      </c>
      <c r="AN1233" s="38">
        <v>0</v>
      </c>
      <c r="AQ1233" s="38">
        <v>0</v>
      </c>
      <c r="AT1233" s="38">
        <v>0</v>
      </c>
      <c r="AV1233" s="38"/>
    </row>
    <row r="1234" spans="1:49" ht="21.75" thickBot="1" x14ac:dyDescent="0.35">
      <c r="AV1234" s="38"/>
    </row>
    <row r="1235" spans="1:49" x14ac:dyDescent="0.3">
      <c r="A1235" s="54">
        <v>247</v>
      </c>
      <c r="B1235" s="55" t="s">
        <v>2758</v>
      </c>
      <c r="V1235" s="38" t="s">
        <v>3504</v>
      </c>
      <c r="X1235" s="39">
        <v>247</v>
      </c>
      <c r="Y1235" s="39" t="s">
        <v>3505</v>
      </c>
      <c r="Z1235" s="39" t="s">
        <v>3506</v>
      </c>
      <c r="AA1235" s="39" t="s">
        <v>2987</v>
      </c>
      <c r="AB1235" s="39" t="s">
        <v>2988</v>
      </c>
      <c r="AE1235" s="38" t="s">
        <v>2988</v>
      </c>
      <c r="AH1235" s="39" t="s">
        <v>2988</v>
      </c>
      <c r="AK1235" s="38" t="s">
        <v>2988</v>
      </c>
      <c r="AN1235" s="38" t="s">
        <v>2988</v>
      </c>
      <c r="AQ1235" s="38" t="s">
        <v>2988</v>
      </c>
      <c r="AT1235" s="38" t="s">
        <v>2988</v>
      </c>
      <c r="AV1235" s="38"/>
      <c r="AW1235" s="39"/>
    </row>
    <row r="1236" spans="1:49" x14ac:dyDescent="0.3">
      <c r="A1236" s="26"/>
      <c r="B1236" s="56" t="s">
        <v>3145</v>
      </c>
      <c r="Y1236" s="57"/>
      <c r="Z1236" s="57" t="str">
        <f>CONCATENATE(A1236,Y1236)</f>
        <v/>
      </c>
      <c r="AA1236" s="58">
        <f>IF(Z1236="xok",1,0)</f>
        <v>0</v>
      </c>
      <c r="AB1236" s="58">
        <f>IF(Z1236="x",1,0)</f>
        <v>0</v>
      </c>
      <c r="AE1236" s="38">
        <v>0</v>
      </c>
      <c r="AH1236" s="38">
        <v>0</v>
      </c>
      <c r="AK1236" s="38">
        <v>0</v>
      </c>
      <c r="AN1236" s="38">
        <v>0</v>
      </c>
      <c r="AQ1236" s="38">
        <v>0</v>
      </c>
      <c r="AT1236" s="38">
        <v>0</v>
      </c>
      <c r="AV1236" s="38"/>
    </row>
    <row r="1237" spans="1:49" x14ac:dyDescent="0.3">
      <c r="A1237" s="26"/>
      <c r="B1237" s="56" t="s">
        <v>3111</v>
      </c>
      <c r="Y1237" s="57"/>
      <c r="Z1237" s="57" t="str">
        <f>CONCATENATE(A1237,Y1237)</f>
        <v/>
      </c>
      <c r="AA1237" s="58">
        <f>IF(Z1237="xok",1,0)</f>
        <v>0</v>
      </c>
      <c r="AB1237" s="58">
        <f>IF(Z1237="x",1,0)</f>
        <v>0</v>
      </c>
      <c r="AE1237" s="38">
        <v>0</v>
      </c>
      <c r="AH1237" s="38">
        <v>0</v>
      </c>
      <c r="AK1237" s="38">
        <v>0</v>
      </c>
      <c r="AN1237" s="38">
        <v>0</v>
      </c>
      <c r="AQ1237" s="38">
        <v>0</v>
      </c>
      <c r="AT1237" s="38">
        <v>0</v>
      </c>
      <c r="AV1237" s="38"/>
    </row>
    <row r="1238" spans="1:49" ht="21.75" thickBot="1" x14ac:dyDescent="0.35">
      <c r="A1238" s="27"/>
      <c r="B1238" s="59" t="s">
        <v>3468</v>
      </c>
      <c r="Y1238" s="57" t="s">
        <v>3571</v>
      </c>
      <c r="Z1238" s="57" t="str">
        <f>CONCATENATE(A1238,Y1238)</f>
        <v>ok</v>
      </c>
      <c r="AA1238" s="58">
        <f>IF(Z1238="xok",1,0)</f>
        <v>0</v>
      </c>
      <c r="AB1238" s="58">
        <f>IF(Z1238="x",1,0)</f>
        <v>0</v>
      </c>
      <c r="AE1238" s="38">
        <v>0</v>
      </c>
      <c r="AH1238" s="38">
        <v>0</v>
      </c>
      <c r="AK1238" s="38">
        <v>0</v>
      </c>
      <c r="AN1238" s="38">
        <v>0</v>
      </c>
      <c r="AQ1238" s="38">
        <v>0</v>
      </c>
      <c r="AT1238" s="38">
        <v>0</v>
      </c>
      <c r="AV1238" s="38"/>
    </row>
    <row r="1239" spans="1:49" ht="21.75" thickBot="1" x14ac:dyDescent="0.35">
      <c r="AV1239" s="38"/>
    </row>
    <row r="1240" spans="1:49" x14ac:dyDescent="0.3">
      <c r="A1240" s="54">
        <v>248</v>
      </c>
      <c r="B1240" s="55" t="s">
        <v>3045</v>
      </c>
      <c r="V1240" s="38" t="s">
        <v>3504</v>
      </c>
      <c r="X1240" s="39">
        <v>248</v>
      </c>
      <c r="Y1240" s="39" t="s">
        <v>3505</v>
      </c>
      <c r="Z1240" s="39" t="s">
        <v>3506</v>
      </c>
      <c r="AA1240" s="39" t="s">
        <v>2987</v>
      </c>
      <c r="AB1240" s="39" t="s">
        <v>2988</v>
      </c>
      <c r="AE1240" s="38" t="s">
        <v>2988</v>
      </c>
      <c r="AH1240" s="39" t="s">
        <v>2988</v>
      </c>
      <c r="AK1240" s="38" t="s">
        <v>2988</v>
      </c>
      <c r="AN1240" s="38" t="s">
        <v>2988</v>
      </c>
      <c r="AQ1240" s="38" t="s">
        <v>2988</v>
      </c>
      <c r="AT1240" s="38" t="s">
        <v>2988</v>
      </c>
      <c r="AW1240" s="39"/>
    </row>
    <row r="1241" spans="1:49" x14ac:dyDescent="0.3">
      <c r="A1241" s="26"/>
      <c r="B1241" s="56" t="s">
        <v>2759</v>
      </c>
      <c r="Y1241" s="57"/>
      <c r="Z1241" s="57" t="str">
        <f>CONCATENATE(A1241,Y1241)</f>
        <v/>
      </c>
      <c r="AA1241" s="58">
        <f>IF(Z1241="xok",1,0)</f>
        <v>0</v>
      </c>
      <c r="AB1241" s="58">
        <f>IF(Z1241="x",1,0)</f>
        <v>0</v>
      </c>
      <c r="AE1241" s="38">
        <v>0</v>
      </c>
      <c r="AH1241" s="38">
        <v>0</v>
      </c>
      <c r="AK1241" s="38">
        <v>0</v>
      </c>
      <c r="AN1241" s="38">
        <v>0</v>
      </c>
      <c r="AQ1241" s="61">
        <v>0</v>
      </c>
      <c r="AT1241" s="38">
        <v>0</v>
      </c>
    </row>
    <row r="1242" spans="1:49" x14ac:dyDescent="0.3">
      <c r="A1242" s="26"/>
      <c r="B1242" s="56" t="s">
        <v>2760</v>
      </c>
      <c r="Y1242" s="57"/>
      <c r="Z1242" s="57" t="str">
        <f>CONCATENATE(A1242,Y1242)</f>
        <v/>
      </c>
      <c r="AA1242" s="58">
        <f>IF(Z1242="xok",1,0)</f>
        <v>0</v>
      </c>
      <c r="AB1242" s="58">
        <f>IF(Z1242="x",1,0)</f>
        <v>0</v>
      </c>
      <c r="AE1242" s="38">
        <v>0</v>
      </c>
      <c r="AH1242" s="38">
        <v>0</v>
      </c>
      <c r="AK1242" s="38">
        <v>0</v>
      </c>
      <c r="AN1242" s="38">
        <v>0</v>
      </c>
      <c r="AQ1242" s="38">
        <v>0</v>
      </c>
      <c r="AT1242" s="38">
        <v>0</v>
      </c>
    </row>
    <row r="1243" spans="1:49" ht="21.75" thickBot="1" x14ac:dyDescent="0.35">
      <c r="A1243" s="27"/>
      <c r="B1243" s="59" t="s">
        <v>2761</v>
      </c>
      <c r="Y1243" s="57" t="s">
        <v>3571</v>
      </c>
      <c r="Z1243" s="57" t="str">
        <f>CONCATENATE(A1243,Y1243)</f>
        <v>ok</v>
      </c>
      <c r="AA1243" s="58">
        <f>IF(Z1243="xok",1,0)</f>
        <v>0</v>
      </c>
      <c r="AB1243" s="58">
        <f>IF(Z1243="x",1,0)</f>
        <v>0</v>
      </c>
      <c r="AE1243" s="38">
        <v>0</v>
      </c>
      <c r="AH1243" s="38">
        <v>0</v>
      </c>
      <c r="AK1243" s="38">
        <v>0</v>
      </c>
      <c r="AN1243" s="38">
        <v>0</v>
      </c>
      <c r="AQ1243" s="38">
        <v>0</v>
      </c>
      <c r="AT1243" s="38">
        <v>0</v>
      </c>
    </row>
    <row r="1244" spans="1:49" ht="21.75" thickBot="1" x14ac:dyDescent="0.35">
      <c r="AV1244" s="38"/>
    </row>
    <row r="1245" spans="1:49" x14ac:dyDescent="0.3">
      <c r="A1245" s="54">
        <v>249</v>
      </c>
      <c r="B1245" s="55" t="s">
        <v>2762</v>
      </c>
      <c r="V1245" s="38" t="s">
        <v>3504</v>
      </c>
      <c r="X1245" s="39">
        <v>249</v>
      </c>
      <c r="Y1245" s="39" t="s">
        <v>3505</v>
      </c>
      <c r="Z1245" s="39" t="s">
        <v>3506</v>
      </c>
      <c r="AA1245" s="39" t="s">
        <v>2987</v>
      </c>
      <c r="AB1245" s="39" t="s">
        <v>2988</v>
      </c>
      <c r="AE1245" s="38" t="s">
        <v>2988</v>
      </c>
      <c r="AH1245" s="39" t="s">
        <v>2988</v>
      </c>
      <c r="AK1245" s="38" t="s">
        <v>2988</v>
      </c>
      <c r="AN1245" s="38" t="s">
        <v>2988</v>
      </c>
      <c r="AQ1245" s="38" t="s">
        <v>2988</v>
      </c>
      <c r="AT1245" s="38" t="s">
        <v>2988</v>
      </c>
      <c r="AV1245" s="38"/>
      <c r="AW1245" s="39"/>
    </row>
    <row r="1246" spans="1:49" x14ac:dyDescent="0.3">
      <c r="A1246" s="26"/>
      <c r="B1246" s="56" t="s">
        <v>3572</v>
      </c>
      <c r="Y1246" s="57" t="s">
        <v>3571</v>
      </c>
      <c r="Z1246" s="57" t="str">
        <f>CONCATENATE(A1246,Y1246)</f>
        <v>ok</v>
      </c>
      <c r="AA1246" s="58">
        <f>IF(Z1246="xok",1,0)</f>
        <v>0</v>
      </c>
      <c r="AB1246" s="58">
        <f>IF(Z1246="x",1,0)</f>
        <v>0</v>
      </c>
      <c r="AE1246" s="38">
        <v>0</v>
      </c>
      <c r="AH1246" s="38">
        <v>0</v>
      </c>
      <c r="AK1246" s="38">
        <v>0</v>
      </c>
      <c r="AN1246" s="38">
        <v>0</v>
      </c>
      <c r="AQ1246" s="38">
        <v>0</v>
      </c>
      <c r="AT1246" s="38">
        <v>0</v>
      </c>
      <c r="AV1246" s="38"/>
    </row>
    <row r="1247" spans="1:49" x14ac:dyDescent="0.3">
      <c r="A1247" s="26"/>
      <c r="B1247" s="56" t="s">
        <v>2763</v>
      </c>
      <c r="Y1247" s="57"/>
      <c r="Z1247" s="57" t="str">
        <f>CONCATENATE(A1247,Y1247)</f>
        <v/>
      </c>
      <c r="AA1247" s="58">
        <f>IF(Z1247="xok",1,0)</f>
        <v>0</v>
      </c>
      <c r="AB1247" s="58">
        <f>IF(Z1247="x",1,0)</f>
        <v>0</v>
      </c>
      <c r="AE1247" s="38">
        <v>0</v>
      </c>
      <c r="AH1247" s="38">
        <v>0</v>
      </c>
      <c r="AK1247" s="38">
        <v>0</v>
      </c>
      <c r="AN1247" s="38">
        <v>0</v>
      </c>
      <c r="AQ1247" s="38">
        <v>0</v>
      </c>
      <c r="AT1247" s="38">
        <v>0</v>
      </c>
      <c r="AV1247" s="38"/>
    </row>
    <row r="1248" spans="1:49" ht="21.75" thickBot="1" x14ac:dyDescent="0.35">
      <c r="A1248" s="27"/>
      <c r="B1248" s="59" t="s">
        <v>2764</v>
      </c>
      <c r="Y1248" s="57"/>
      <c r="Z1248" s="57" t="str">
        <f>CONCATENATE(A1248,Y1248)</f>
        <v/>
      </c>
      <c r="AA1248" s="58">
        <f>IF(Z1248="xok",1,0)</f>
        <v>0</v>
      </c>
      <c r="AB1248" s="58">
        <f>IF(Z1248="x",1,0)</f>
        <v>0</v>
      </c>
      <c r="AE1248" s="38">
        <v>0</v>
      </c>
      <c r="AH1248" s="38">
        <v>0</v>
      </c>
      <c r="AK1248" s="38">
        <v>0</v>
      </c>
      <c r="AN1248" s="38">
        <v>0</v>
      </c>
      <c r="AQ1248" s="38">
        <v>0</v>
      </c>
      <c r="AT1248" s="38">
        <v>0</v>
      </c>
      <c r="AV1248" s="38"/>
    </row>
    <row r="1249" spans="1:49" ht="21.75" thickBot="1" x14ac:dyDescent="0.35">
      <c r="AV1249" s="38"/>
    </row>
    <row r="1250" spans="1:49" x14ac:dyDescent="0.3">
      <c r="A1250" s="54">
        <v>250</v>
      </c>
      <c r="B1250" s="55" t="s">
        <v>2765</v>
      </c>
      <c r="V1250" s="38" t="s">
        <v>3504</v>
      </c>
      <c r="X1250" s="39">
        <v>250</v>
      </c>
      <c r="Y1250" s="39" t="s">
        <v>3505</v>
      </c>
      <c r="Z1250" s="39" t="s">
        <v>3506</v>
      </c>
      <c r="AA1250" s="39" t="s">
        <v>2987</v>
      </c>
      <c r="AB1250" s="39" t="s">
        <v>2988</v>
      </c>
      <c r="AE1250" s="38" t="s">
        <v>2988</v>
      </c>
      <c r="AH1250" s="39" t="s">
        <v>2988</v>
      </c>
      <c r="AK1250" s="38" t="s">
        <v>2988</v>
      </c>
      <c r="AN1250" s="38" t="s">
        <v>2988</v>
      </c>
      <c r="AQ1250" s="38" t="s">
        <v>2988</v>
      </c>
      <c r="AT1250" s="38" t="s">
        <v>2988</v>
      </c>
      <c r="AW1250" s="39"/>
    </row>
    <row r="1251" spans="1:49" x14ac:dyDescent="0.3">
      <c r="A1251" s="26"/>
      <c r="B1251" s="56" t="s">
        <v>13928</v>
      </c>
      <c r="Y1251" s="57" t="s">
        <v>3571</v>
      </c>
      <c r="Z1251" s="57" t="str">
        <f>CONCATENATE(A1251,Y1251)</f>
        <v>ok</v>
      </c>
      <c r="AA1251" s="58">
        <f>IF(Z1251="xok",1,0)</f>
        <v>0</v>
      </c>
      <c r="AB1251" s="58">
        <f>IF(Z1251="x",1,0)</f>
        <v>0</v>
      </c>
      <c r="AE1251" s="38">
        <v>0</v>
      </c>
      <c r="AH1251" s="38">
        <v>0</v>
      </c>
      <c r="AK1251" s="38">
        <v>0</v>
      </c>
      <c r="AN1251" s="38">
        <v>0</v>
      </c>
      <c r="AQ1251" s="38">
        <v>0</v>
      </c>
      <c r="AT1251" s="38">
        <v>0</v>
      </c>
    </row>
    <row r="1252" spans="1:49" x14ac:dyDescent="0.3">
      <c r="A1252" s="26"/>
      <c r="B1252" s="56" t="s">
        <v>13929</v>
      </c>
      <c r="Y1252" s="57"/>
      <c r="Z1252" s="57" t="str">
        <f>CONCATENATE(A1252,Y1252)</f>
        <v/>
      </c>
      <c r="AA1252" s="58">
        <f>IF(Z1252="xok",1,0)</f>
        <v>0</v>
      </c>
      <c r="AB1252" s="58">
        <f>IF(Z1252="x",1,0)</f>
        <v>0</v>
      </c>
      <c r="AE1252" s="38">
        <v>0</v>
      </c>
      <c r="AH1252" s="38">
        <v>0</v>
      </c>
      <c r="AK1252" s="38">
        <v>0</v>
      </c>
      <c r="AN1252" s="38">
        <v>0</v>
      </c>
      <c r="AQ1252" s="61">
        <v>0</v>
      </c>
      <c r="AT1252" s="38">
        <v>0</v>
      </c>
    </row>
    <row r="1253" spans="1:49" ht="21.75" thickBot="1" x14ac:dyDescent="0.35">
      <c r="A1253" s="27"/>
      <c r="B1253" s="59" t="s">
        <v>13930</v>
      </c>
      <c r="Y1253" s="57"/>
      <c r="Z1253" s="57" t="str">
        <f>CONCATENATE(A1253,Y1253)</f>
        <v/>
      </c>
      <c r="AA1253" s="58">
        <f>IF(Z1253="xok",1,0)</f>
        <v>0</v>
      </c>
      <c r="AB1253" s="58">
        <f>IF(Z1253="x",1,0)</f>
        <v>0</v>
      </c>
      <c r="AE1253" s="60">
        <v>1</v>
      </c>
      <c r="AH1253" s="38">
        <v>0</v>
      </c>
      <c r="AK1253" s="38">
        <v>0</v>
      </c>
      <c r="AN1253" s="38">
        <v>0</v>
      </c>
      <c r="AQ1253" s="61">
        <v>0</v>
      </c>
      <c r="AT1253" s="38">
        <v>0</v>
      </c>
    </row>
    <row r="1254" spans="1:49" ht="21.75" thickBot="1" x14ac:dyDescent="0.35">
      <c r="AV1254" s="38"/>
    </row>
    <row r="1255" spans="1:49" x14ac:dyDescent="0.3">
      <c r="A1255" s="54">
        <v>251</v>
      </c>
      <c r="B1255" s="55" t="s">
        <v>2766</v>
      </c>
      <c r="V1255" s="38" t="s">
        <v>3504</v>
      </c>
      <c r="X1255" s="39">
        <v>251</v>
      </c>
      <c r="Y1255" s="39" t="s">
        <v>3505</v>
      </c>
      <c r="Z1255" s="39" t="s">
        <v>3506</v>
      </c>
      <c r="AA1255" s="39" t="s">
        <v>2987</v>
      </c>
      <c r="AB1255" s="39" t="s">
        <v>2988</v>
      </c>
      <c r="AE1255" s="38" t="s">
        <v>2988</v>
      </c>
      <c r="AH1255" s="39" t="s">
        <v>2988</v>
      </c>
      <c r="AK1255" s="38" t="s">
        <v>2988</v>
      </c>
      <c r="AN1255" s="38" t="s">
        <v>2988</v>
      </c>
      <c r="AQ1255" s="38" t="s">
        <v>2988</v>
      </c>
      <c r="AT1255" s="38" t="s">
        <v>2988</v>
      </c>
      <c r="AW1255" s="39"/>
    </row>
    <row r="1256" spans="1:49" x14ac:dyDescent="0.3">
      <c r="A1256" s="26"/>
      <c r="B1256" s="56" t="s">
        <v>2767</v>
      </c>
      <c r="Y1256" s="57" t="s">
        <v>3571</v>
      </c>
      <c r="Z1256" s="57" t="str">
        <f>CONCATENATE(A1256,Y1256)</f>
        <v>ok</v>
      </c>
      <c r="AA1256" s="58">
        <f>IF(Z1256="xok",1,0)</f>
        <v>0</v>
      </c>
      <c r="AB1256" s="58">
        <f>IF(Z1256="x",1,0)</f>
        <v>0</v>
      </c>
      <c r="AE1256" s="38">
        <v>0</v>
      </c>
      <c r="AH1256" s="38">
        <v>0</v>
      </c>
      <c r="AK1256" s="38">
        <v>0</v>
      </c>
      <c r="AN1256" s="38">
        <v>0</v>
      </c>
      <c r="AQ1256" s="38">
        <v>0</v>
      </c>
      <c r="AT1256" s="38">
        <v>0</v>
      </c>
    </row>
    <row r="1257" spans="1:49" x14ac:dyDescent="0.3">
      <c r="A1257" s="26"/>
      <c r="B1257" s="56" t="s">
        <v>130</v>
      </c>
      <c r="Y1257" s="57"/>
      <c r="Z1257" s="57" t="str">
        <f>CONCATENATE(A1257,Y1257)</f>
        <v/>
      </c>
      <c r="AA1257" s="58">
        <f>IF(Z1257="xok",1,0)</f>
        <v>0</v>
      </c>
      <c r="AB1257" s="58">
        <f>IF(Z1257="x",1,0)</f>
        <v>0</v>
      </c>
      <c r="AE1257" s="38">
        <v>0</v>
      </c>
      <c r="AH1257" s="38">
        <v>0</v>
      </c>
      <c r="AK1257" s="38">
        <v>0</v>
      </c>
      <c r="AN1257" s="38">
        <v>0</v>
      </c>
      <c r="AQ1257" s="38">
        <v>0</v>
      </c>
      <c r="AT1257" s="38">
        <v>0</v>
      </c>
    </row>
    <row r="1258" spans="1:49" ht="21.75" thickBot="1" x14ac:dyDescent="0.35">
      <c r="A1258" s="27"/>
      <c r="B1258" s="59" t="s">
        <v>2467</v>
      </c>
      <c r="Y1258" s="57"/>
      <c r="Z1258" s="57" t="str">
        <f>CONCATENATE(A1258,Y1258)</f>
        <v/>
      </c>
      <c r="AA1258" s="58">
        <f>IF(Z1258="xok",1,0)</f>
        <v>0</v>
      </c>
      <c r="AB1258" s="58">
        <f>IF(Z1258="x",1,0)</f>
        <v>0</v>
      </c>
      <c r="AE1258" s="38">
        <v>0</v>
      </c>
      <c r="AH1258" s="38">
        <v>0</v>
      </c>
      <c r="AK1258" s="38">
        <v>0</v>
      </c>
      <c r="AN1258" s="38">
        <v>0</v>
      </c>
      <c r="AQ1258" s="38">
        <v>0</v>
      </c>
      <c r="AT1258" s="38">
        <v>0</v>
      </c>
    </row>
    <row r="1259" spans="1:49" ht="21.75" thickBot="1" x14ac:dyDescent="0.35">
      <c r="AV1259" s="38"/>
    </row>
    <row r="1260" spans="1:49" x14ac:dyDescent="0.3">
      <c r="A1260" s="54">
        <v>252</v>
      </c>
      <c r="B1260" s="55" t="s">
        <v>2768</v>
      </c>
      <c r="V1260" s="38" t="s">
        <v>3504</v>
      </c>
      <c r="X1260" s="39">
        <v>252</v>
      </c>
      <c r="Y1260" s="39" t="s">
        <v>3505</v>
      </c>
      <c r="Z1260" s="39" t="s">
        <v>3506</v>
      </c>
      <c r="AA1260" s="39" t="s">
        <v>2987</v>
      </c>
      <c r="AB1260" s="39" t="s">
        <v>2988</v>
      </c>
      <c r="AE1260" s="38" t="s">
        <v>2988</v>
      </c>
      <c r="AH1260" s="39" t="s">
        <v>2988</v>
      </c>
      <c r="AK1260" s="38" t="s">
        <v>2988</v>
      </c>
      <c r="AN1260" s="38" t="s">
        <v>2988</v>
      </c>
      <c r="AQ1260" s="38" t="s">
        <v>2988</v>
      </c>
      <c r="AT1260" s="38" t="s">
        <v>2988</v>
      </c>
      <c r="AW1260" s="39"/>
    </row>
    <row r="1261" spans="1:49" x14ac:dyDescent="0.3">
      <c r="A1261" s="26"/>
      <c r="B1261" s="56" t="s">
        <v>2769</v>
      </c>
      <c r="Y1261" s="57" t="s">
        <v>3571</v>
      </c>
      <c r="Z1261" s="57" t="str">
        <f>CONCATENATE(A1261,Y1261)</f>
        <v>ok</v>
      </c>
      <c r="AA1261" s="58">
        <f>IF(Z1261="xok",1,0)</f>
        <v>0</v>
      </c>
      <c r="AB1261" s="58">
        <f>IF(Z1261="x",1,0)</f>
        <v>0</v>
      </c>
      <c r="AE1261" s="38">
        <v>0</v>
      </c>
      <c r="AH1261" s="38">
        <v>0</v>
      </c>
      <c r="AK1261" s="38">
        <v>0</v>
      </c>
      <c r="AN1261" s="38">
        <v>0</v>
      </c>
      <c r="AQ1261" s="38">
        <v>0</v>
      </c>
      <c r="AT1261" s="38">
        <v>0</v>
      </c>
    </row>
    <row r="1262" spans="1:49" x14ac:dyDescent="0.3">
      <c r="A1262" s="26"/>
      <c r="B1262" s="56" t="s">
        <v>2770</v>
      </c>
      <c r="Y1262" s="57"/>
      <c r="Z1262" s="57" t="str">
        <f>CONCATENATE(A1262,Y1262)</f>
        <v/>
      </c>
      <c r="AA1262" s="58">
        <f>IF(Z1262="xok",1,0)</f>
        <v>0</v>
      </c>
      <c r="AB1262" s="58">
        <f>IF(Z1262="x",1,0)</f>
        <v>0</v>
      </c>
      <c r="AE1262" s="60">
        <v>1</v>
      </c>
      <c r="AH1262" s="60">
        <v>1</v>
      </c>
      <c r="AK1262" s="38">
        <v>0</v>
      </c>
      <c r="AN1262" s="60">
        <v>1</v>
      </c>
      <c r="AQ1262" s="61">
        <v>0</v>
      </c>
      <c r="AT1262" s="60">
        <v>1</v>
      </c>
    </row>
    <row r="1263" spans="1:49" ht="21.75" thickBot="1" x14ac:dyDescent="0.35">
      <c r="A1263" s="27"/>
      <c r="B1263" s="59" t="s">
        <v>2771</v>
      </c>
      <c r="Y1263" s="57"/>
      <c r="Z1263" s="57" t="str">
        <f>CONCATENATE(A1263,Y1263)</f>
        <v/>
      </c>
      <c r="AA1263" s="58">
        <f>IF(Z1263="xok",1,0)</f>
        <v>0</v>
      </c>
      <c r="AB1263" s="58">
        <f>IF(Z1263="x",1,0)</f>
        <v>0</v>
      </c>
      <c r="AE1263" s="38">
        <v>0</v>
      </c>
      <c r="AH1263" s="38">
        <v>0</v>
      </c>
      <c r="AK1263" s="38">
        <v>0</v>
      </c>
      <c r="AN1263" s="38">
        <v>0</v>
      </c>
      <c r="AQ1263" s="38">
        <v>0</v>
      </c>
      <c r="AT1263" s="38">
        <v>0</v>
      </c>
    </row>
    <row r="1264" spans="1:49" ht="21.75" thickBot="1" x14ac:dyDescent="0.35">
      <c r="AV1264" s="38"/>
    </row>
    <row r="1265" spans="1:49" x14ac:dyDescent="0.3">
      <c r="A1265" s="54">
        <v>253</v>
      </c>
      <c r="B1265" s="55" t="s">
        <v>13455</v>
      </c>
      <c r="V1265" s="38" t="s">
        <v>3504</v>
      </c>
      <c r="X1265" s="39">
        <v>253</v>
      </c>
      <c r="Y1265" s="39" t="s">
        <v>3505</v>
      </c>
      <c r="Z1265" s="39" t="s">
        <v>3506</v>
      </c>
      <c r="AA1265" s="39" t="s">
        <v>2987</v>
      </c>
      <c r="AB1265" s="39" t="s">
        <v>2988</v>
      </c>
      <c r="AE1265" s="38" t="s">
        <v>2988</v>
      </c>
      <c r="AH1265" s="39" t="s">
        <v>2988</v>
      </c>
      <c r="AK1265" s="38" t="s">
        <v>2988</v>
      </c>
      <c r="AN1265" s="38" t="s">
        <v>2988</v>
      </c>
      <c r="AQ1265" s="38" t="s">
        <v>2988</v>
      </c>
      <c r="AT1265" s="38" t="s">
        <v>2988</v>
      </c>
      <c r="AV1265" s="38"/>
      <c r="AW1265" s="39"/>
    </row>
    <row r="1266" spans="1:49" x14ac:dyDescent="0.3">
      <c r="A1266" s="26"/>
      <c r="B1266" s="56" t="s">
        <v>2772</v>
      </c>
      <c r="Y1266" s="57"/>
      <c r="Z1266" s="57" t="str">
        <f>CONCATENATE(A1266,Y1266)</f>
        <v/>
      </c>
      <c r="AA1266" s="58">
        <f>IF(Z1266="xok",1,0)</f>
        <v>0</v>
      </c>
      <c r="AB1266" s="58">
        <f>IF(Z1266="x",1,0)</f>
        <v>0</v>
      </c>
      <c r="AE1266" s="38">
        <v>0</v>
      </c>
      <c r="AH1266" s="38">
        <v>0</v>
      </c>
      <c r="AK1266" s="38">
        <v>0</v>
      </c>
      <c r="AN1266" s="38">
        <v>0</v>
      </c>
      <c r="AQ1266" s="38">
        <v>0</v>
      </c>
      <c r="AT1266" s="38">
        <v>0</v>
      </c>
      <c r="AV1266" s="38"/>
    </row>
    <row r="1267" spans="1:49" x14ac:dyDescent="0.3">
      <c r="A1267" s="26"/>
      <c r="B1267" s="56" t="s">
        <v>2773</v>
      </c>
      <c r="Y1267" s="57" t="s">
        <v>3571</v>
      </c>
      <c r="Z1267" s="57" t="str">
        <f>CONCATENATE(A1267,Y1267)</f>
        <v>ok</v>
      </c>
      <c r="AA1267" s="58">
        <f>IF(Z1267="xok",1,0)</f>
        <v>0</v>
      </c>
      <c r="AB1267" s="58">
        <f>IF(Z1267="x",1,0)</f>
        <v>0</v>
      </c>
      <c r="AE1267" s="38">
        <v>0</v>
      </c>
      <c r="AH1267" s="38">
        <v>0</v>
      </c>
      <c r="AK1267" s="38">
        <v>0</v>
      </c>
      <c r="AN1267" s="38">
        <v>0</v>
      </c>
      <c r="AQ1267" s="38">
        <v>0</v>
      </c>
      <c r="AT1267" s="38">
        <v>0</v>
      </c>
      <c r="AV1267" s="38"/>
    </row>
    <row r="1268" spans="1:49" ht="21.75" thickBot="1" x14ac:dyDescent="0.35">
      <c r="A1268" s="27"/>
      <c r="B1268" s="59" t="s">
        <v>2774</v>
      </c>
      <c r="Y1268" s="57"/>
      <c r="Z1268" s="57" t="str">
        <f>CONCATENATE(A1268,Y1268)</f>
        <v/>
      </c>
      <c r="AA1268" s="58">
        <f>IF(Z1268="xok",1,0)</f>
        <v>0</v>
      </c>
      <c r="AB1268" s="58">
        <f>IF(Z1268="x",1,0)</f>
        <v>0</v>
      </c>
      <c r="AE1268" s="38">
        <v>0</v>
      </c>
      <c r="AH1268" s="38">
        <v>0</v>
      </c>
      <c r="AK1268" s="38">
        <v>0</v>
      </c>
      <c r="AN1268" s="38">
        <v>0</v>
      </c>
      <c r="AQ1268" s="38">
        <v>0</v>
      </c>
      <c r="AT1268" s="38">
        <v>0</v>
      </c>
      <c r="AV1268" s="38"/>
    </row>
    <row r="1269" spans="1:49" ht="21.75" thickBot="1" x14ac:dyDescent="0.35">
      <c r="AV1269" s="38"/>
    </row>
    <row r="1270" spans="1:49" x14ac:dyDescent="0.3">
      <c r="A1270" s="54">
        <v>254</v>
      </c>
      <c r="B1270" s="55" t="s">
        <v>2775</v>
      </c>
      <c r="V1270" s="38" t="s">
        <v>3504</v>
      </c>
      <c r="X1270" s="39">
        <v>254</v>
      </c>
      <c r="Y1270" s="39" t="s">
        <v>3505</v>
      </c>
      <c r="Z1270" s="39" t="s">
        <v>3506</v>
      </c>
      <c r="AA1270" s="39" t="s">
        <v>2987</v>
      </c>
      <c r="AB1270" s="39" t="s">
        <v>2988</v>
      </c>
      <c r="AE1270" s="38" t="s">
        <v>2988</v>
      </c>
      <c r="AH1270" s="39" t="s">
        <v>2988</v>
      </c>
      <c r="AK1270" s="38" t="s">
        <v>2988</v>
      </c>
      <c r="AN1270" s="38" t="s">
        <v>2988</v>
      </c>
      <c r="AQ1270" s="38" t="s">
        <v>2988</v>
      </c>
      <c r="AT1270" s="38" t="s">
        <v>2988</v>
      </c>
      <c r="AV1270" s="38"/>
      <c r="AW1270" s="39"/>
    </row>
    <row r="1271" spans="1:49" x14ac:dyDescent="0.3">
      <c r="A1271" s="26"/>
      <c r="B1271" s="56" t="s">
        <v>2776</v>
      </c>
      <c r="Y1271" s="57"/>
      <c r="Z1271" s="57" t="str">
        <f>CONCATENATE(A1271,Y1271)</f>
        <v/>
      </c>
      <c r="AA1271" s="58">
        <f>IF(Z1271="xok",1,0)</f>
        <v>0</v>
      </c>
      <c r="AB1271" s="58">
        <f>IF(Z1271="x",1,0)</f>
        <v>0</v>
      </c>
      <c r="AE1271" s="60">
        <v>1</v>
      </c>
      <c r="AH1271" s="38">
        <v>0</v>
      </c>
      <c r="AK1271" s="38">
        <v>0</v>
      </c>
      <c r="AN1271" s="38">
        <v>0</v>
      </c>
      <c r="AQ1271" s="38">
        <v>0</v>
      </c>
      <c r="AT1271" s="38">
        <v>0</v>
      </c>
      <c r="AV1271" s="38"/>
    </row>
    <row r="1272" spans="1:49" x14ac:dyDescent="0.3">
      <c r="A1272" s="26"/>
      <c r="B1272" s="56" t="s">
        <v>2777</v>
      </c>
      <c r="Y1272" s="57" t="s">
        <v>3571</v>
      </c>
      <c r="Z1272" s="57" t="str">
        <f>CONCATENATE(A1272,Y1272)</f>
        <v>ok</v>
      </c>
      <c r="AA1272" s="58">
        <f>IF(Z1272="xok",1,0)</f>
        <v>0</v>
      </c>
      <c r="AB1272" s="58">
        <f>IF(Z1272="x",1,0)</f>
        <v>0</v>
      </c>
      <c r="AE1272" s="38">
        <v>0</v>
      </c>
      <c r="AH1272" s="38">
        <v>0</v>
      </c>
      <c r="AK1272" s="38">
        <v>0</v>
      </c>
      <c r="AN1272" s="38">
        <v>0</v>
      </c>
      <c r="AQ1272" s="38">
        <v>0</v>
      </c>
      <c r="AT1272" s="38">
        <v>0</v>
      </c>
      <c r="AV1272" s="38"/>
    </row>
    <row r="1273" spans="1:49" ht="21.75" thickBot="1" x14ac:dyDescent="0.35">
      <c r="A1273" s="27"/>
      <c r="B1273" s="59" t="s">
        <v>2778</v>
      </c>
      <c r="Y1273" s="57"/>
      <c r="Z1273" s="57" t="str">
        <f>CONCATENATE(A1273,Y1273)</f>
        <v/>
      </c>
      <c r="AA1273" s="58">
        <f>IF(Z1273="xok",1,0)</f>
        <v>0</v>
      </c>
      <c r="AB1273" s="58">
        <f>IF(Z1273="x",1,0)</f>
        <v>0</v>
      </c>
      <c r="AE1273" s="38">
        <v>0</v>
      </c>
      <c r="AH1273" s="38">
        <v>0</v>
      </c>
      <c r="AK1273" s="38">
        <v>0</v>
      </c>
      <c r="AN1273" s="38">
        <v>0</v>
      </c>
      <c r="AQ1273" s="38">
        <v>0</v>
      </c>
      <c r="AT1273" s="38">
        <v>0</v>
      </c>
      <c r="AV1273" s="38"/>
    </row>
    <row r="1274" spans="1:49" ht="21.75" thickBot="1" x14ac:dyDescent="0.35">
      <c r="AV1274" s="38"/>
    </row>
    <row r="1275" spans="1:49" x14ac:dyDescent="0.3">
      <c r="A1275" s="54">
        <v>255</v>
      </c>
      <c r="B1275" s="55" t="s">
        <v>2596</v>
      </c>
      <c r="V1275" s="38" t="s">
        <v>3504</v>
      </c>
      <c r="X1275" s="39">
        <v>255</v>
      </c>
      <c r="Y1275" s="39" t="s">
        <v>3505</v>
      </c>
      <c r="Z1275" s="39" t="s">
        <v>3506</v>
      </c>
      <c r="AA1275" s="39" t="s">
        <v>2987</v>
      </c>
      <c r="AB1275" s="39" t="s">
        <v>2988</v>
      </c>
      <c r="AE1275" s="38" t="s">
        <v>2988</v>
      </c>
      <c r="AH1275" s="39" t="s">
        <v>2988</v>
      </c>
      <c r="AK1275" s="38" t="s">
        <v>2988</v>
      </c>
      <c r="AN1275" s="38" t="s">
        <v>2988</v>
      </c>
      <c r="AQ1275" s="38" t="s">
        <v>2988</v>
      </c>
      <c r="AT1275" s="38" t="s">
        <v>2988</v>
      </c>
      <c r="AV1275" s="38"/>
      <c r="AW1275" s="39"/>
    </row>
    <row r="1276" spans="1:49" x14ac:dyDescent="0.3">
      <c r="A1276" s="26"/>
      <c r="B1276" s="56" t="s">
        <v>2779</v>
      </c>
      <c r="Y1276" s="57" t="s">
        <v>3571</v>
      </c>
      <c r="Z1276" s="57" t="str">
        <f>CONCATENATE(A1276,Y1276)</f>
        <v>ok</v>
      </c>
      <c r="AA1276" s="58">
        <f>IF(Z1276="xok",1,0)</f>
        <v>0</v>
      </c>
      <c r="AB1276" s="58">
        <f>IF(Z1276="x",1,0)</f>
        <v>0</v>
      </c>
      <c r="AE1276" s="38">
        <v>0</v>
      </c>
      <c r="AH1276" s="38">
        <v>0</v>
      </c>
      <c r="AK1276" s="38">
        <v>0</v>
      </c>
      <c r="AN1276" s="38">
        <v>0</v>
      </c>
      <c r="AQ1276" s="38">
        <v>0</v>
      </c>
      <c r="AT1276" s="38">
        <v>0</v>
      </c>
      <c r="AV1276" s="38"/>
    </row>
    <row r="1277" spans="1:49" x14ac:dyDescent="0.3">
      <c r="A1277" s="26"/>
      <c r="B1277" s="56" t="s">
        <v>138</v>
      </c>
      <c r="Y1277" s="57"/>
      <c r="Z1277" s="57" t="str">
        <f>CONCATENATE(A1277,Y1277)</f>
        <v/>
      </c>
      <c r="AA1277" s="58">
        <f>IF(Z1277="xok",1,0)</f>
        <v>0</v>
      </c>
      <c r="AB1277" s="58">
        <f>IF(Z1277="x",1,0)</f>
        <v>0</v>
      </c>
      <c r="AE1277" s="38">
        <v>0</v>
      </c>
      <c r="AH1277" s="38">
        <v>0</v>
      </c>
      <c r="AK1277" s="38">
        <v>0</v>
      </c>
      <c r="AN1277" s="38">
        <v>0</v>
      </c>
      <c r="AQ1277" s="38">
        <v>0</v>
      </c>
      <c r="AT1277" s="38">
        <v>0</v>
      </c>
      <c r="AV1277" s="38"/>
    </row>
    <row r="1278" spans="1:49" ht="21.75" thickBot="1" x14ac:dyDescent="0.35">
      <c r="A1278" s="27"/>
      <c r="B1278" s="59" t="s">
        <v>2599</v>
      </c>
      <c r="Y1278" s="57"/>
      <c r="Z1278" s="57" t="str">
        <f>CONCATENATE(A1278,Y1278)</f>
        <v/>
      </c>
      <c r="AA1278" s="58">
        <f>IF(Z1278="xok",1,0)</f>
        <v>0</v>
      </c>
      <c r="AB1278" s="58">
        <f>IF(Z1278="x",1,0)</f>
        <v>0</v>
      </c>
      <c r="AE1278" s="38">
        <v>0</v>
      </c>
      <c r="AH1278" s="38">
        <v>0</v>
      </c>
      <c r="AK1278" s="38">
        <v>0</v>
      </c>
      <c r="AN1278" s="38">
        <v>0</v>
      </c>
      <c r="AQ1278" s="38">
        <v>0</v>
      </c>
      <c r="AT1278" s="38">
        <v>0</v>
      </c>
      <c r="AV1278" s="38"/>
    </row>
    <row r="1279" spans="1:49" ht="21.75" thickBot="1" x14ac:dyDescent="0.35">
      <c r="AV1279" s="38"/>
    </row>
    <row r="1280" spans="1:49" x14ac:dyDescent="0.3">
      <c r="A1280" s="54">
        <v>256</v>
      </c>
      <c r="B1280" s="55" t="s">
        <v>2780</v>
      </c>
      <c r="V1280" s="38" t="s">
        <v>3504</v>
      </c>
      <c r="X1280" s="39">
        <v>256</v>
      </c>
      <c r="Y1280" s="39" t="s">
        <v>3505</v>
      </c>
      <c r="Z1280" s="39" t="s">
        <v>3506</v>
      </c>
      <c r="AA1280" s="39" t="s">
        <v>2987</v>
      </c>
      <c r="AB1280" s="39" t="s">
        <v>2988</v>
      </c>
      <c r="AE1280" s="38" t="s">
        <v>2988</v>
      </c>
      <c r="AH1280" s="39" t="s">
        <v>2988</v>
      </c>
      <c r="AK1280" s="38" t="s">
        <v>2988</v>
      </c>
      <c r="AN1280" s="38" t="s">
        <v>2988</v>
      </c>
      <c r="AQ1280" s="38" t="s">
        <v>2988</v>
      </c>
      <c r="AT1280" s="38" t="s">
        <v>2988</v>
      </c>
      <c r="AV1280" s="38"/>
      <c r="AW1280" s="39"/>
    </row>
    <row r="1281" spans="1:49" x14ac:dyDescent="0.3">
      <c r="A1281" s="26"/>
      <c r="B1281" s="56" t="s">
        <v>3378</v>
      </c>
      <c r="Y1281" s="57" t="s">
        <v>3571</v>
      </c>
      <c r="Z1281" s="57" t="str">
        <f>CONCATENATE(A1281,Y1281)</f>
        <v>ok</v>
      </c>
      <c r="AA1281" s="58">
        <f>IF(Z1281="xok",1,0)</f>
        <v>0</v>
      </c>
      <c r="AB1281" s="58">
        <f>IF(Z1281="x",1,0)</f>
        <v>0</v>
      </c>
      <c r="AE1281" s="38">
        <v>0</v>
      </c>
      <c r="AH1281" s="38">
        <v>0</v>
      </c>
      <c r="AK1281" s="38">
        <v>0</v>
      </c>
      <c r="AN1281" s="38">
        <v>0</v>
      </c>
      <c r="AQ1281" s="38">
        <v>0</v>
      </c>
      <c r="AT1281" s="38">
        <v>0</v>
      </c>
      <c r="AV1281" s="38"/>
    </row>
    <row r="1282" spans="1:49" x14ac:dyDescent="0.3">
      <c r="A1282" s="26"/>
      <c r="B1282" s="56" t="s">
        <v>3379</v>
      </c>
      <c r="Y1282" s="57"/>
      <c r="Z1282" s="57" t="str">
        <f>CONCATENATE(A1282,Y1282)</f>
        <v/>
      </c>
      <c r="AA1282" s="58">
        <f>IF(Z1282="xok",1,0)</f>
        <v>0</v>
      </c>
      <c r="AB1282" s="58">
        <f>IF(Z1282="x",1,0)</f>
        <v>0</v>
      </c>
      <c r="AE1282" s="38">
        <v>0</v>
      </c>
      <c r="AH1282" s="38">
        <v>0</v>
      </c>
      <c r="AK1282" s="38">
        <v>0</v>
      </c>
      <c r="AN1282" s="38">
        <v>0</v>
      </c>
      <c r="AQ1282" s="38">
        <v>0</v>
      </c>
      <c r="AT1282" s="38">
        <v>0</v>
      </c>
      <c r="AV1282" s="38"/>
    </row>
    <row r="1283" spans="1:49" ht="21.75" thickBot="1" x14ac:dyDescent="0.35">
      <c r="A1283" s="27"/>
      <c r="B1283" s="59" t="s">
        <v>3380</v>
      </c>
      <c r="Y1283" s="57"/>
      <c r="Z1283" s="57" t="str">
        <f>CONCATENATE(A1283,Y1283)</f>
        <v/>
      </c>
      <c r="AA1283" s="58">
        <f>IF(Z1283="xok",1,0)</f>
        <v>0</v>
      </c>
      <c r="AB1283" s="58">
        <f>IF(Z1283="x",1,0)</f>
        <v>0</v>
      </c>
      <c r="AE1283" s="38">
        <v>0</v>
      </c>
      <c r="AH1283" s="38">
        <v>0</v>
      </c>
      <c r="AK1283" s="38">
        <v>0</v>
      </c>
      <c r="AN1283" s="38">
        <v>0</v>
      </c>
      <c r="AQ1283" s="38">
        <v>0</v>
      </c>
      <c r="AT1283" s="38">
        <v>0</v>
      </c>
      <c r="AV1283" s="38"/>
    </row>
    <row r="1284" spans="1:49" ht="21.75" thickBot="1" x14ac:dyDescent="0.35">
      <c r="AV1284" s="38"/>
    </row>
    <row r="1285" spans="1:49" x14ac:dyDescent="0.3">
      <c r="A1285" s="54">
        <v>257</v>
      </c>
      <c r="B1285" s="55" t="s">
        <v>2781</v>
      </c>
      <c r="V1285" s="38" t="s">
        <v>3504</v>
      </c>
      <c r="X1285" s="39">
        <v>257</v>
      </c>
      <c r="Y1285" s="39" t="s">
        <v>3505</v>
      </c>
      <c r="Z1285" s="39" t="s">
        <v>3506</v>
      </c>
      <c r="AA1285" s="39" t="s">
        <v>2987</v>
      </c>
      <c r="AB1285" s="39" t="s">
        <v>2988</v>
      </c>
      <c r="AE1285" s="38" t="s">
        <v>2988</v>
      </c>
      <c r="AH1285" s="39" t="s">
        <v>2988</v>
      </c>
      <c r="AK1285" s="38" t="s">
        <v>2988</v>
      </c>
      <c r="AN1285" s="38" t="s">
        <v>2988</v>
      </c>
      <c r="AQ1285" s="38" t="s">
        <v>2988</v>
      </c>
      <c r="AT1285" s="38" t="s">
        <v>2988</v>
      </c>
      <c r="AV1285" s="38"/>
      <c r="AW1285" s="39"/>
    </row>
    <row r="1286" spans="1:49" x14ac:dyDescent="0.3">
      <c r="A1286" s="26"/>
      <c r="B1286" s="56" t="s">
        <v>2782</v>
      </c>
      <c r="Y1286" s="57"/>
      <c r="Z1286" s="57" t="str">
        <f>CONCATENATE(A1286,Y1286)</f>
        <v/>
      </c>
      <c r="AA1286" s="58">
        <f>IF(Z1286="xok",1,0)</f>
        <v>0</v>
      </c>
      <c r="AB1286" s="58">
        <f>IF(Z1286="x",1,0)</f>
        <v>0</v>
      </c>
      <c r="AE1286" s="38">
        <v>0</v>
      </c>
      <c r="AH1286" s="38">
        <v>0</v>
      </c>
      <c r="AK1286" s="38">
        <v>0</v>
      </c>
      <c r="AN1286" s="38">
        <v>0</v>
      </c>
      <c r="AQ1286" s="38">
        <v>0</v>
      </c>
      <c r="AT1286" s="38">
        <v>0</v>
      </c>
      <c r="AV1286" s="38"/>
    </row>
    <row r="1287" spans="1:49" x14ac:dyDescent="0.3">
      <c r="A1287" s="26"/>
      <c r="B1287" s="56" t="s">
        <v>2783</v>
      </c>
      <c r="Y1287" s="57" t="s">
        <v>3571</v>
      </c>
      <c r="Z1287" s="57" t="str">
        <f>CONCATENATE(A1287,Y1287)</f>
        <v>ok</v>
      </c>
      <c r="AA1287" s="58">
        <f>IF(Z1287="xok",1,0)</f>
        <v>0</v>
      </c>
      <c r="AB1287" s="58">
        <f>IF(Z1287="x",1,0)</f>
        <v>0</v>
      </c>
      <c r="AE1287" s="38">
        <v>0</v>
      </c>
      <c r="AH1287" s="38">
        <v>0</v>
      </c>
      <c r="AK1287" s="38">
        <v>0</v>
      </c>
      <c r="AN1287" s="38">
        <v>0</v>
      </c>
      <c r="AQ1287" s="38">
        <v>0</v>
      </c>
      <c r="AT1287" s="38">
        <v>0</v>
      </c>
      <c r="AV1287" s="38"/>
    </row>
    <row r="1288" spans="1:49" ht="21.75" thickBot="1" x14ac:dyDescent="0.35">
      <c r="A1288" s="27"/>
      <c r="B1288" s="59" t="s">
        <v>3046</v>
      </c>
      <c r="Y1288" s="57"/>
      <c r="Z1288" s="57" t="str">
        <f>CONCATENATE(A1288,Y1288)</f>
        <v/>
      </c>
      <c r="AA1288" s="58">
        <f>IF(Z1288="xok",1,0)</f>
        <v>0</v>
      </c>
      <c r="AB1288" s="58">
        <f>IF(Z1288="x",1,0)</f>
        <v>0</v>
      </c>
      <c r="AE1288" s="38">
        <v>0</v>
      </c>
      <c r="AH1288" s="38">
        <v>0</v>
      </c>
      <c r="AK1288" s="38">
        <v>0</v>
      </c>
      <c r="AN1288" s="38">
        <v>0</v>
      </c>
      <c r="AQ1288" s="38">
        <v>0</v>
      </c>
      <c r="AT1288" s="38">
        <v>0</v>
      </c>
      <c r="AV1288" s="38"/>
    </row>
    <row r="1289" spans="1:49" ht="21.75" thickBot="1" x14ac:dyDescent="0.35">
      <c r="AV1289" s="38"/>
    </row>
    <row r="1290" spans="1:49" x14ac:dyDescent="0.3">
      <c r="A1290" s="54">
        <v>258</v>
      </c>
      <c r="B1290" s="55" t="s">
        <v>3265</v>
      </c>
      <c r="V1290" s="38" t="s">
        <v>3504</v>
      </c>
      <c r="X1290" s="39">
        <v>258</v>
      </c>
      <c r="Y1290" s="39" t="s">
        <v>3505</v>
      </c>
      <c r="Z1290" s="39" t="s">
        <v>3506</v>
      </c>
      <c r="AA1290" s="39" t="s">
        <v>2987</v>
      </c>
      <c r="AB1290" s="39" t="s">
        <v>2988</v>
      </c>
      <c r="AE1290" s="38" t="s">
        <v>2988</v>
      </c>
      <c r="AH1290" s="39" t="s">
        <v>2988</v>
      </c>
      <c r="AK1290" s="38" t="s">
        <v>2988</v>
      </c>
      <c r="AN1290" s="38" t="s">
        <v>2988</v>
      </c>
      <c r="AQ1290" s="38" t="s">
        <v>2988</v>
      </c>
      <c r="AT1290" s="38" t="s">
        <v>2988</v>
      </c>
      <c r="AV1290" s="38"/>
      <c r="AW1290" s="39"/>
    </row>
    <row r="1291" spans="1:49" x14ac:dyDescent="0.3">
      <c r="A1291" s="26"/>
      <c r="B1291" s="56" t="s">
        <v>2784</v>
      </c>
      <c r="Y1291" s="57"/>
      <c r="Z1291" s="57" t="str">
        <f>CONCATENATE(A1291,Y1291)</f>
        <v/>
      </c>
      <c r="AA1291" s="58">
        <f>IF(Z1291="xok",1,0)</f>
        <v>0</v>
      </c>
      <c r="AB1291" s="58">
        <f>IF(Z1291="x",1,0)</f>
        <v>0</v>
      </c>
      <c r="AE1291" s="38">
        <v>0</v>
      </c>
      <c r="AH1291" s="38">
        <v>0</v>
      </c>
      <c r="AK1291" s="38">
        <v>0</v>
      </c>
      <c r="AN1291" s="38">
        <v>0</v>
      </c>
      <c r="AQ1291" s="38">
        <v>0</v>
      </c>
      <c r="AT1291" s="38">
        <v>0</v>
      </c>
      <c r="AV1291" s="38"/>
    </row>
    <row r="1292" spans="1:49" x14ac:dyDescent="0.3">
      <c r="A1292" s="26"/>
      <c r="B1292" s="56" t="s">
        <v>2785</v>
      </c>
      <c r="Y1292" s="57"/>
      <c r="Z1292" s="57" t="str">
        <f>CONCATENATE(A1292,Y1292)</f>
        <v/>
      </c>
      <c r="AA1292" s="58">
        <f>IF(Z1292="xok",1,0)</f>
        <v>0</v>
      </c>
      <c r="AB1292" s="58">
        <f>IF(Z1292="x",1,0)</f>
        <v>0</v>
      </c>
      <c r="AE1292" s="38">
        <v>0</v>
      </c>
      <c r="AH1292" s="38">
        <v>0</v>
      </c>
      <c r="AK1292" s="38">
        <v>0</v>
      </c>
      <c r="AN1292" s="38">
        <v>0</v>
      </c>
      <c r="AQ1292" s="38">
        <v>0</v>
      </c>
      <c r="AT1292" s="38">
        <v>0</v>
      </c>
      <c r="AV1292" s="38"/>
    </row>
    <row r="1293" spans="1:49" ht="21.75" thickBot="1" x14ac:dyDescent="0.35">
      <c r="A1293" s="27"/>
      <c r="B1293" s="59" t="s">
        <v>2786</v>
      </c>
      <c r="Y1293" s="57" t="s">
        <v>3571</v>
      </c>
      <c r="Z1293" s="57" t="str">
        <f>CONCATENATE(A1293,Y1293)</f>
        <v>ok</v>
      </c>
      <c r="AA1293" s="58">
        <f>IF(Z1293="xok",1,0)</f>
        <v>0</v>
      </c>
      <c r="AB1293" s="58">
        <f>IF(Z1293="x",1,0)</f>
        <v>0</v>
      </c>
      <c r="AE1293" s="38">
        <v>0</v>
      </c>
      <c r="AH1293" s="38">
        <v>0</v>
      </c>
      <c r="AK1293" s="38">
        <v>0</v>
      </c>
      <c r="AN1293" s="38">
        <v>0</v>
      </c>
      <c r="AQ1293" s="38">
        <v>0</v>
      </c>
      <c r="AT1293" s="38">
        <v>0</v>
      </c>
      <c r="AV1293" s="38"/>
    </row>
    <row r="1294" spans="1:49" ht="21.75" thickBot="1" x14ac:dyDescent="0.35">
      <c r="AV1294" s="38"/>
    </row>
    <row r="1295" spans="1:49" x14ac:dyDescent="0.3">
      <c r="A1295" s="54">
        <v>259</v>
      </c>
      <c r="B1295" s="55" t="s">
        <v>2787</v>
      </c>
      <c r="V1295" s="38" t="s">
        <v>3504</v>
      </c>
      <c r="X1295" s="39">
        <v>259</v>
      </c>
      <c r="Y1295" s="39" t="s">
        <v>3505</v>
      </c>
      <c r="Z1295" s="39" t="s">
        <v>3506</v>
      </c>
      <c r="AA1295" s="39" t="s">
        <v>2987</v>
      </c>
      <c r="AB1295" s="39" t="s">
        <v>2988</v>
      </c>
      <c r="AE1295" s="38" t="s">
        <v>2988</v>
      </c>
      <c r="AH1295" s="39" t="s">
        <v>2988</v>
      </c>
      <c r="AK1295" s="38" t="s">
        <v>2988</v>
      </c>
      <c r="AN1295" s="38" t="s">
        <v>2988</v>
      </c>
      <c r="AQ1295" s="38" t="s">
        <v>2988</v>
      </c>
      <c r="AT1295" s="38" t="s">
        <v>2988</v>
      </c>
      <c r="AV1295" s="38"/>
      <c r="AW1295" s="39"/>
    </row>
    <row r="1296" spans="1:49" x14ac:dyDescent="0.3">
      <c r="A1296" s="26"/>
      <c r="B1296" s="56" t="s">
        <v>2696</v>
      </c>
      <c r="Y1296" s="57"/>
      <c r="Z1296" s="57" t="str">
        <f>CONCATENATE(A1296,Y1296)</f>
        <v/>
      </c>
      <c r="AA1296" s="58">
        <f>IF(Z1296="xok",1,0)</f>
        <v>0</v>
      </c>
      <c r="AB1296" s="58">
        <f>IF(Z1296="x",1,0)</f>
        <v>0</v>
      </c>
      <c r="AE1296" s="38">
        <v>0</v>
      </c>
      <c r="AH1296" s="38">
        <v>0</v>
      </c>
      <c r="AK1296" s="38">
        <v>0</v>
      </c>
      <c r="AN1296" s="38">
        <v>0</v>
      </c>
      <c r="AQ1296" s="38">
        <v>0</v>
      </c>
      <c r="AT1296" s="38">
        <v>0</v>
      </c>
      <c r="AV1296" s="38"/>
    </row>
    <row r="1297" spans="1:49" x14ac:dyDescent="0.3">
      <c r="A1297" s="26"/>
      <c r="B1297" s="56" t="s">
        <v>2335</v>
      </c>
      <c r="Y1297" s="57" t="s">
        <v>3571</v>
      </c>
      <c r="Z1297" s="57" t="str">
        <f>CONCATENATE(A1297,Y1297)</f>
        <v>ok</v>
      </c>
      <c r="AA1297" s="58">
        <f>IF(Z1297="xok",1,0)</f>
        <v>0</v>
      </c>
      <c r="AB1297" s="58">
        <f>IF(Z1297="x",1,0)</f>
        <v>0</v>
      </c>
      <c r="AE1297" s="38">
        <v>0</v>
      </c>
      <c r="AH1297" s="38">
        <v>0</v>
      </c>
      <c r="AK1297" s="38">
        <v>0</v>
      </c>
      <c r="AN1297" s="38">
        <v>0</v>
      </c>
      <c r="AQ1297" s="38">
        <v>0</v>
      </c>
      <c r="AT1297" s="38">
        <v>0</v>
      </c>
      <c r="AV1297" s="38"/>
    </row>
    <row r="1298" spans="1:49" ht="21.75" thickBot="1" x14ac:dyDescent="0.35">
      <c r="A1298" s="27"/>
      <c r="B1298" s="59" t="s">
        <v>2788</v>
      </c>
      <c r="Y1298" s="57"/>
      <c r="Z1298" s="57" t="str">
        <f>CONCATENATE(A1298,Y1298)</f>
        <v/>
      </c>
      <c r="AA1298" s="58">
        <f>IF(Z1298="xok",1,0)</f>
        <v>0</v>
      </c>
      <c r="AB1298" s="58">
        <f>IF(Z1298="x",1,0)</f>
        <v>0</v>
      </c>
      <c r="AE1298" s="38">
        <v>0</v>
      </c>
      <c r="AH1298" s="38">
        <v>0</v>
      </c>
      <c r="AK1298" s="38">
        <v>0</v>
      </c>
      <c r="AN1298" s="38">
        <v>0</v>
      </c>
      <c r="AQ1298" s="38">
        <v>0</v>
      </c>
      <c r="AT1298" s="38">
        <v>0</v>
      </c>
      <c r="AV1298" s="38"/>
    </row>
    <row r="1299" spans="1:49" ht="21.75" thickBot="1" x14ac:dyDescent="0.35">
      <c r="AV1299" s="38"/>
    </row>
    <row r="1300" spans="1:49" x14ac:dyDescent="0.3">
      <c r="A1300" s="54">
        <v>260</v>
      </c>
      <c r="B1300" s="55" t="s">
        <v>2789</v>
      </c>
      <c r="V1300" s="38" t="s">
        <v>3504</v>
      </c>
      <c r="X1300" s="39">
        <v>260</v>
      </c>
      <c r="Y1300" s="39" t="s">
        <v>3505</v>
      </c>
      <c r="Z1300" s="39" t="s">
        <v>3506</v>
      </c>
      <c r="AA1300" s="39" t="s">
        <v>2987</v>
      </c>
      <c r="AB1300" s="39" t="s">
        <v>2988</v>
      </c>
      <c r="AE1300" s="38" t="s">
        <v>2988</v>
      </c>
      <c r="AH1300" s="39" t="s">
        <v>2988</v>
      </c>
      <c r="AK1300" s="38" t="s">
        <v>2988</v>
      </c>
      <c r="AN1300" s="38" t="s">
        <v>2988</v>
      </c>
      <c r="AQ1300" s="38" t="s">
        <v>2988</v>
      </c>
      <c r="AT1300" s="38" t="s">
        <v>2988</v>
      </c>
      <c r="AV1300" s="38"/>
      <c r="AW1300" s="39"/>
    </row>
    <row r="1301" spans="1:49" x14ac:dyDescent="0.3">
      <c r="A1301" s="26"/>
      <c r="B1301" s="56" t="s">
        <v>2790</v>
      </c>
      <c r="Y1301" s="57"/>
      <c r="Z1301" s="57" t="str">
        <f>CONCATENATE(A1301,Y1301)</f>
        <v/>
      </c>
      <c r="AA1301" s="58">
        <f>IF(Z1301="xok",1,0)</f>
        <v>0</v>
      </c>
      <c r="AB1301" s="58">
        <f>IF(Z1301="x",1,0)</f>
        <v>0</v>
      </c>
      <c r="AE1301" s="38">
        <v>0</v>
      </c>
      <c r="AH1301" s="38">
        <v>0</v>
      </c>
      <c r="AK1301" s="38">
        <v>0</v>
      </c>
      <c r="AN1301" s="38">
        <v>0</v>
      </c>
      <c r="AQ1301" s="38">
        <v>0</v>
      </c>
      <c r="AT1301" s="38">
        <v>0</v>
      </c>
      <c r="AV1301" s="38"/>
    </row>
    <row r="1302" spans="1:49" x14ac:dyDescent="0.3">
      <c r="A1302" s="26"/>
      <c r="B1302" s="56" t="s">
        <v>2791</v>
      </c>
      <c r="Y1302" s="57"/>
      <c r="Z1302" s="57" t="str">
        <f>CONCATENATE(A1302,Y1302)</f>
        <v/>
      </c>
      <c r="AA1302" s="58">
        <f>IF(Z1302="xok",1,0)</f>
        <v>0</v>
      </c>
      <c r="AB1302" s="58">
        <f>IF(Z1302="x",1,0)</f>
        <v>0</v>
      </c>
      <c r="AE1302" s="38">
        <v>0</v>
      </c>
      <c r="AH1302" s="38">
        <v>0</v>
      </c>
      <c r="AK1302" s="38">
        <v>0</v>
      </c>
      <c r="AN1302" s="38">
        <v>0</v>
      </c>
      <c r="AQ1302" s="38">
        <v>0</v>
      </c>
      <c r="AT1302" s="38">
        <v>0</v>
      </c>
      <c r="AV1302" s="38"/>
    </row>
    <row r="1303" spans="1:49" ht="21.75" thickBot="1" x14ac:dyDescent="0.35">
      <c r="A1303" s="27"/>
      <c r="B1303" s="59" t="s">
        <v>2792</v>
      </c>
      <c r="Y1303" s="57" t="s">
        <v>3571</v>
      </c>
      <c r="Z1303" s="57" t="str">
        <f>CONCATENATE(A1303,Y1303)</f>
        <v>ok</v>
      </c>
      <c r="AA1303" s="58">
        <f>IF(Z1303="xok",1,0)</f>
        <v>0</v>
      </c>
      <c r="AB1303" s="58">
        <f>IF(Z1303="x",1,0)</f>
        <v>0</v>
      </c>
      <c r="AE1303" s="38">
        <v>0</v>
      </c>
      <c r="AH1303" s="38">
        <v>0</v>
      </c>
      <c r="AK1303" s="38">
        <v>0</v>
      </c>
      <c r="AN1303" s="38">
        <v>0</v>
      </c>
      <c r="AQ1303" s="38">
        <v>0</v>
      </c>
      <c r="AT1303" s="38">
        <v>0</v>
      </c>
      <c r="AV1303" s="38"/>
    </row>
    <row r="1304" spans="1:49" ht="21.75" thickBot="1" x14ac:dyDescent="0.35">
      <c r="AV1304" s="38"/>
    </row>
    <row r="1305" spans="1:49" x14ac:dyDescent="0.3">
      <c r="A1305" s="54">
        <v>261</v>
      </c>
      <c r="B1305" s="55" t="s">
        <v>2793</v>
      </c>
      <c r="V1305" s="38" t="s">
        <v>3504</v>
      </c>
      <c r="X1305" s="39">
        <v>261</v>
      </c>
      <c r="Y1305" s="39" t="s">
        <v>3505</v>
      </c>
      <c r="Z1305" s="39" t="s">
        <v>3506</v>
      </c>
      <c r="AA1305" s="39" t="s">
        <v>2987</v>
      </c>
      <c r="AB1305" s="39" t="s">
        <v>2988</v>
      </c>
      <c r="AE1305" s="38" t="s">
        <v>2988</v>
      </c>
      <c r="AH1305" s="39" t="s">
        <v>2988</v>
      </c>
      <c r="AK1305" s="38" t="s">
        <v>2988</v>
      </c>
      <c r="AN1305" s="38" t="s">
        <v>2988</v>
      </c>
      <c r="AQ1305" s="38" t="s">
        <v>2988</v>
      </c>
      <c r="AT1305" s="38" t="s">
        <v>2988</v>
      </c>
      <c r="AV1305" s="38"/>
      <c r="AW1305" s="39"/>
    </row>
    <row r="1306" spans="1:49" x14ac:dyDescent="0.3">
      <c r="A1306" s="26"/>
      <c r="B1306" s="56" t="s">
        <v>2794</v>
      </c>
      <c r="Y1306" s="57"/>
      <c r="Z1306" s="57" t="str">
        <f>CONCATENATE(A1306,Y1306)</f>
        <v/>
      </c>
      <c r="AA1306" s="58">
        <f>IF(Z1306="xok",1,0)</f>
        <v>0</v>
      </c>
      <c r="AB1306" s="58">
        <f>IF(Z1306="x",1,0)</f>
        <v>0</v>
      </c>
      <c r="AE1306" s="38">
        <v>0</v>
      </c>
      <c r="AH1306" s="38">
        <v>0</v>
      </c>
      <c r="AK1306" s="38">
        <v>0</v>
      </c>
      <c r="AN1306" s="38">
        <v>0</v>
      </c>
      <c r="AQ1306" s="38">
        <v>0</v>
      </c>
      <c r="AT1306" s="38">
        <v>0</v>
      </c>
      <c r="AV1306" s="38"/>
    </row>
    <row r="1307" spans="1:49" x14ac:dyDescent="0.3">
      <c r="A1307" s="26"/>
      <c r="B1307" s="56" t="s">
        <v>2533</v>
      </c>
      <c r="Y1307" s="57" t="s">
        <v>3571</v>
      </c>
      <c r="Z1307" s="57" t="str">
        <f>CONCATENATE(A1307,Y1307)</f>
        <v>ok</v>
      </c>
      <c r="AA1307" s="58">
        <f>IF(Z1307="xok",1,0)</f>
        <v>0</v>
      </c>
      <c r="AB1307" s="58">
        <f>IF(Z1307="x",1,0)</f>
        <v>0</v>
      </c>
      <c r="AE1307" s="38">
        <v>0</v>
      </c>
      <c r="AH1307" s="38">
        <v>0</v>
      </c>
      <c r="AK1307" s="38">
        <v>0</v>
      </c>
      <c r="AN1307" s="38">
        <v>0</v>
      </c>
      <c r="AQ1307" s="38">
        <v>0</v>
      </c>
      <c r="AT1307" s="38">
        <v>0</v>
      </c>
      <c r="AV1307" s="38"/>
    </row>
    <row r="1308" spans="1:49" ht="21.75" thickBot="1" x14ac:dyDescent="0.35">
      <c r="A1308" s="27"/>
      <c r="B1308" s="59" t="s">
        <v>2795</v>
      </c>
      <c r="Y1308" s="57"/>
      <c r="Z1308" s="57" t="str">
        <f>CONCATENATE(A1308,Y1308)</f>
        <v/>
      </c>
      <c r="AA1308" s="58">
        <f>IF(Z1308="xok",1,0)</f>
        <v>0</v>
      </c>
      <c r="AB1308" s="58">
        <f>IF(Z1308="x",1,0)</f>
        <v>0</v>
      </c>
      <c r="AE1308" s="38">
        <v>0</v>
      </c>
      <c r="AH1308" s="38">
        <v>0</v>
      </c>
      <c r="AK1308" s="38">
        <v>0</v>
      </c>
      <c r="AN1308" s="38">
        <v>0</v>
      </c>
      <c r="AQ1308" s="38">
        <v>0</v>
      </c>
      <c r="AT1308" s="38">
        <v>0</v>
      </c>
      <c r="AV1308" s="38"/>
    </row>
    <row r="1309" spans="1:49" ht="21.75" thickBot="1" x14ac:dyDescent="0.35">
      <c r="AV1309" s="38"/>
    </row>
    <row r="1310" spans="1:49" x14ac:dyDescent="0.3">
      <c r="A1310" s="54">
        <v>262</v>
      </c>
      <c r="B1310" s="55" t="s">
        <v>2796</v>
      </c>
      <c r="V1310" s="38" t="s">
        <v>3504</v>
      </c>
      <c r="X1310" s="39">
        <v>262</v>
      </c>
      <c r="Y1310" s="39" t="s">
        <v>3505</v>
      </c>
      <c r="Z1310" s="39" t="s">
        <v>3506</v>
      </c>
      <c r="AA1310" s="39" t="s">
        <v>2987</v>
      </c>
      <c r="AB1310" s="39" t="s">
        <v>2988</v>
      </c>
      <c r="AE1310" s="38" t="s">
        <v>2988</v>
      </c>
      <c r="AH1310" s="39" t="s">
        <v>2988</v>
      </c>
      <c r="AK1310" s="38" t="s">
        <v>2988</v>
      </c>
      <c r="AN1310" s="38" t="s">
        <v>2988</v>
      </c>
      <c r="AQ1310" s="38" t="s">
        <v>2988</v>
      </c>
      <c r="AT1310" s="38" t="s">
        <v>2988</v>
      </c>
      <c r="AV1310" s="38"/>
      <c r="AW1310" s="39"/>
    </row>
    <row r="1311" spans="1:49" x14ac:dyDescent="0.3">
      <c r="A1311" s="26"/>
      <c r="B1311" s="56" t="s">
        <v>3262</v>
      </c>
      <c r="Y1311" s="57"/>
      <c r="Z1311" s="57" t="str">
        <f>CONCATENATE(A1311,Y1311)</f>
        <v/>
      </c>
      <c r="AA1311" s="58">
        <f>IF(Z1311="xok",1,0)</f>
        <v>0</v>
      </c>
      <c r="AB1311" s="58">
        <f>IF(Z1311="x",1,0)</f>
        <v>0</v>
      </c>
      <c r="AE1311" s="38">
        <v>0</v>
      </c>
      <c r="AH1311" s="38">
        <v>0</v>
      </c>
      <c r="AK1311" s="38">
        <v>0</v>
      </c>
      <c r="AN1311" s="38">
        <v>0</v>
      </c>
      <c r="AQ1311" s="38">
        <v>0</v>
      </c>
      <c r="AT1311" s="38">
        <v>0</v>
      </c>
      <c r="AV1311" s="38"/>
    </row>
    <row r="1312" spans="1:49" x14ac:dyDescent="0.3">
      <c r="A1312" s="26"/>
      <c r="B1312" s="56" t="s">
        <v>2797</v>
      </c>
      <c r="Y1312" s="57"/>
      <c r="Z1312" s="57" t="str">
        <f>CONCATENATE(A1312,Y1312)</f>
        <v/>
      </c>
      <c r="AA1312" s="58">
        <f>IF(Z1312="xok",1,0)</f>
        <v>0</v>
      </c>
      <c r="AB1312" s="58">
        <f>IF(Z1312="x",1,0)</f>
        <v>0</v>
      </c>
      <c r="AE1312" s="38">
        <v>0</v>
      </c>
      <c r="AH1312" s="38">
        <v>0</v>
      </c>
      <c r="AK1312" s="38">
        <v>0</v>
      </c>
      <c r="AN1312" s="38">
        <v>0</v>
      </c>
      <c r="AQ1312" s="38">
        <v>0</v>
      </c>
      <c r="AT1312" s="38">
        <v>0</v>
      </c>
      <c r="AV1312" s="38"/>
    </row>
    <row r="1313" spans="1:49" ht="21.75" thickBot="1" x14ac:dyDescent="0.35">
      <c r="A1313" s="27"/>
      <c r="B1313" s="59" t="s">
        <v>3520</v>
      </c>
      <c r="Y1313" s="57" t="s">
        <v>3571</v>
      </c>
      <c r="Z1313" s="57" t="str">
        <f>CONCATENATE(A1313,Y1313)</f>
        <v>ok</v>
      </c>
      <c r="AA1313" s="58">
        <f>IF(Z1313="xok",1,0)</f>
        <v>0</v>
      </c>
      <c r="AB1313" s="58">
        <f>IF(Z1313="x",1,0)</f>
        <v>0</v>
      </c>
      <c r="AE1313" s="38">
        <v>0</v>
      </c>
      <c r="AH1313" s="38">
        <v>0</v>
      </c>
      <c r="AK1313" s="38">
        <v>0</v>
      </c>
      <c r="AN1313" s="38">
        <v>0</v>
      </c>
      <c r="AQ1313" s="38">
        <v>0</v>
      </c>
      <c r="AT1313" s="38">
        <v>0</v>
      </c>
      <c r="AV1313" s="38"/>
    </row>
    <row r="1314" spans="1:49" ht="21.75" thickBot="1" x14ac:dyDescent="0.35">
      <c r="AV1314" s="38"/>
    </row>
    <row r="1315" spans="1:49" x14ac:dyDescent="0.3">
      <c r="A1315" s="54">
        <v>263</v>
      </c>
      <c r="B1315" s="55" t="s">
        <v>2798</v>
      </c>
      <c r="V1315" s="38" t="s">
        <v>3504</v>
      </c>
      <c r="X1315" s="39">
        <v>263</v>
      </c>
      <c r="Y1315" s="39" t="s">
        <v>3505</v>
      </c>
      <c r="Z1315" s="39" t="s">
        <v>3506</v>
      </c>
      <c r="AA1315" s="39" t="s">
        <v>2987</v>
      </c>
      <c r="AB1315" s="39" t="s">
        <v>2988</v>
      </c>
      <c r="AE1315" s="38" t="s">
        <v>2988</v>
      </c>
      <c r="AH1315" s="39" t="s">
        <v>2988</v>
      </c>
      <c r="AK1315" s="38" t="s">
        <v>2988</v>
      </c>
      <c r="AN1315" s="38" t="s">
        <v>2988</v>
      </c>
      <c r="AQ1315" s="38" t="s">
        <v>2988</v>
      </c>
      <c r="AT1315" s="38" t="s">
        <v>2988</v>
      </c>
      <c r="AW1315" s="39"/>
    </row>
    <row r="1316" spans="1:49" x14ac:dyDescent="0.3">
      <c r="A1316" s="26"/>
      <c r="B1316" s="56" t="s">
        <v>2799</v>
      </c>
      <c r="Y1316" s="57"/>
      <c r="Z1316" s="57" t="str">
        <f>CONCATENATE(A1316,Y1316)</f>
        <v/>
      </c>
      <c r="AA1316" s="58">
        <f>IF(Z1316="xok",1,0)</f>
        <v>0</v>
      </c>
      <c r="AB1316" s="58">
        <f>IF(Z1316="x",1,0)</f>
        <v>0</v>
      </c>
      <c r="AE1316" s="38">
        <v>0</v>
      </c>
      <c r="AH1316" s="38">
        <v>0</v>
      </c>
      <c r="AK1316" s="38">
        <v>0</v>
      </c>
      <c r="AN1316" s="38">
        <v>0</v>
      </c>
      <c r="AQ1316" s="38">
        <v>0</v>
      </c>
      <c r="AT1316" s="38">
        <v>0</v>
      </c>
    </row>
    <row r="1317" spans="1:49" x14ac:dyDescent="0.3">
      <c r="A1317" s="26"/>
      <c r="B1317" s="56" t="s">
        <v>2800</v>
      </c>
      <c r="Y1317" s="57" t="s">
        <v>3571</v>
      </c>
      <c r="Z1317" s="57" t="str">
        <f>CONCATENATE(A1317,Y1317)</f>
        <v>ok</v>
      </c>
      <c r="AA1317" s="58">
        <f>IF(Z1317="xok",1,0)</f>
        <v>0</v>
      </c>
      <c r="AB1317" s="58">
        <f>IF(Z1317="x",1,0)</f>
        <v>0</v>
      </c>
      <c r="AE1317" s="38">
        <v>0</v>
      </c>
      <c r="AH1317" s="38">
        <v>0</v>
      </c>
      <c r="AK1317" s="38">
        <v>0</v>
      </c>
      <c r="AN1317" s="38">
        <v>0</v>
      </c>
      <c r="AQ1317" s="38">
        <v>0</v>
      </c>
      <c r="AT1317" s="38">
        <v>0</v>
      </c>
    </row>
    <row r="1318" spans="1:49" ht="21.75" thickBot="1" x14ac:dyDescent="0.35">
      <c r="A1318" s="27"/>
      <c r="B1318" s="59" t="s">
        <v>2801</v>
      </c>
      <c r="Y1318" s="57"/>
      <c r="Z1318" s="57" t="str">
        <f>CONCATENATE(A1318,Y1318)</f>
        <v/>
      </c>
      <c r="AA1318" s="58">
        <f>IF(Z1318="xok",1,0)</f>
        <v>0</v>
      </c>
      <c r="AB1318" s="58">
        <f>IF(Z1318="x",1,0)</f>
        <v>0</v>
      </c>
      <c r="AE1318" s="38">
        <v>0</v>
      </c>
      <c r="AH1318" s="38">
        <v>0</v>
      </c>
      <c r="AK1318" s="60">
        <v>1</v>
      </c>
      <c r="AN1318" s="38">
        <v>0</v>
      </c>
      <c r="AQ1318" s="61">
        <v>0</v>
      </c>
      <c r="AT1318" s="38">
        <v>0</v>
      </c>
    </row>
    <row r="1319" spans="1:49" ht="21.75" thickBot="1" x14ac:dyDescent="0.35">
      <c r="AV1319" s="38"/>
    </row>
    <row r="1320" spans="1:49" x14ac:dyDescent="0.3">
      <c r="A1320" s="54">
        <v>264</v>
      </c>
      <c r="B1320" s="55" t="s">
        <v>2802</v>
      </c>
      <c r="V1320" s="38" t="s">
        <v>3504</v>
      </c>
      <c r="X1320" s="39">
        <v>264</v>
      </c>
      <c r="Y1320" s="39" t="s">
        <v>3505</v>
      </c>
      <c r="Z1320" s="39" t="s">
        <v>3506</v>
      </c>
      <c r="AA1320" s="39" t="s">
        <v>2987</v>
      </c>
      <c r="AB1320" s="39" t="s">
        <v>2988</v>
      </c>
      <c r="AE1320" s="38" t="s">
        <v>2988</v>
      </c>
      <c r="AH1320" s="39" t="s">
        <v>2988</v>
      </c>
      <c r="AK1320" s="38" t="s">
        <v>2988</v>
      </c>
      <c r="AN1320" s="38" t="s">
        <v>2988</v>
      </c>
      <c r="AQ1320" s="38" t="s">
        <v>2988</v>
      </c>
      <c r="AT1320" s="38" t="s">
        <v>2988</v>
      </c>
      <c r="AV1320" s="38"/>
      <c r="AW1320" s="39"/>
    </row>
    <row r="1321" spans="1:49" x14ac:dyDescent="0.3">
      <c r="A1321" s="26"/>
      <c r="B1321" s="56" t="s">
        <v>55</v>
      </c>
      <c r="Y1321" s="57" t="s">
        <v>3571</v>
      </c>
      <c r="Z1321" s="57" t="str">
        <f>CONCATENATE(A1321,Y1321)</f>
        <v>ok</v>
      </c>
      <c r="AA1321" s="58">
        <f>IF(Z1321="xok",1,0)</f>
        <v>0</v>
      </c>
      <c r="AB1321" s="58">
        <f>IF(Z1321="x",1,0)</f>
        <v>0</v>
      </c>
      <c r="AE1321" s="38">
        <v>0</v>
      </c>
      <c r="AH1321" s="38">
        <v>0</v>
      </c>
      <c r="AK1321" s="38">
        <v>0</v>
      </c>
      <c r="AN1321" s="38">
        <v>0</v>
      </c>
      <c r="AQ1321" s="38">
        <v>0</v>
      </c>
      <c r="AT1321" s="38">
        <v>0</v>
      </c>
      <c r="AV1321" s="38"/>
    </row>
    <row r="1322" spans="1:49" x14ac:dyDescent="0.3">
      <c r="A1322" s="26"/>
      <c r="B1322" s="56" t="s">
        <v>2803</v>
      </c>
      <c r="Y1322" s="57"/>
      <c r="Z1322" s="57" t="str">
        <f>CONCATENATE(A1322,Y1322)</f>
        <v/>
      </c>
      <c r="AA1322" s="58">
        <f>IF(Z1322="xok",1,0)</f>
        <v>0</v>
      </c>
      <c r="AB1322" s="58">
        <f>IF(Z1322="x",1,0)</f>
        <v>0</v>
      </c>
      <c r="AE1322" s="60">
        <v>1</v>
      </c>
      <c r="AH1322" s="38">
        <v>0</v>
      </c>
      <c r="AK1322" s="38">
        <v>0</v>
      </c>
      <c r="AN1322" s="38">
        <v>0</v>
      </c>
      <c r="AQ1322" s="38">
        <v>0</v>
      </c>
      <c r="AT1322" s="38">
        <v>0</v>
      </c>
      <c r="AV1322" s="38"/>
    </row>
    <row r="1323" spans="1:49" ht="21.75" thickBot="1" x14ac:dyDescent="0.35">
      <c r="A1323" s="27"/>
      <c r="B1323" s="59" t="s">
        <v>2804</v>
      </c>
      <c r="Y1323" s="57"/>
      <c r="Z1323" s="57" t="str">
        <f>CONCATENATE(A1323,Y1323)</f>
        <v/>
      </c>
      <c r="AA1323" s="58">
        <f>IF(Z1323="xok",1,0)</f>
        <v>0</v>
      </c>
      <c r="AB1323" s="58">
        <f>IF(Z1323="x",1,0)</f>
        <v>0</v>
      </c>
      <c r="AE1323" s="38">
        <v>0</v>
      </c>
      <c r="AH1323" s="38">
        <v>0</v>
      </c>
      <c r="AK1323" s="38">
        <v>0</v>
      </c>
      <c r="AN1323" s="38">
        <v>0</v>
      </c>
      <c r="AQ1323" s="38">
        <v>0</v>
      </c>
      <c r="AT1323" s="38">
        <v>0</v>
      </c>
      <c r="AV1323" s="38"/>
    </row>
    <row r="1324" spans="1:49" ht="21.75" thickBot="1" x14ac:dyDescent="0.35">
      <c r="AV1324" s="38"/>
    </row>
    <row r="1325" spans="1:49" x14ac:dyDescent="0.3">
      <c r="A1325" s="54">
        <v>265</v>
      </c>
      <c r="B1325" s="55" t="s">
        <v>2912</v>
      </c>
      <c r="V1325" s="38" t="s">
        <v>3504</v>
      </c>
      <c r="X1325" s="39">
        <v>265</v>
      </c>
      <c r="Y1325" s="39" t="s">
        <v>3505</v>
      </c>
      <c r="Z1325" s="39" t="s">
        <v>3506</v>
      </c>
      <c r="AA1325" s="39" t="s">
        <v>2987</v>
      </c>
      <c r="AB1325" s="39" t="s">
        <v>2988</v>
      </c>
      <c r="AE1325" s="38" t="s">
        <v>2988</v>
      </c>
      <c r="AH1325" s="39" t="s">
        <v>2988</v>
      </c>
      <c r="AK1325" s="38" t="s">
        <v>2988</v>
      </c>
      <c r="AN1325" s="38" t="s">
        <v>2988</v>
      </c>
      <c r="AQ1325" s="38" t="s">
        <v>2988</v>
      </c>
      <c r="AT1325" s="38" t="s">
        <v>2988</v>
      </c>
      <c r="AV1325" s="38"/>
      <c r="AW1325" s="39"/>
    </row>
    <row r="1326" spans="1:49" x14ac:dyDescent="0.3">
      <c r="A1326" s="26"/>
      <c r="B1326" s="56" t="s">
        <v>2805</v>
      </c>
      <c r="Y1326" s="57"/>
      <c r="Z1326" s="57" t="str">
        <f>CONCATENATE(A1326,Y1326)</f>
        <v/>
      </c>
      <c r="AA1326" s="58">
        <f>IF(Z1326="xok",1,0)</f>
        <v>0</v>
      </c>
      <c r="AB1326" s="58">
        <f>IF(Z1326="x",1,0)</f>
        <v>0</v>
      </c>
      <c r="AE1326" s="38">
        <v>0</v>
      </c>
      <c r="AH1326" s="38">
        <v>0</v>
      </c>
      <c r="AK1326" s="38">
        <v>0</v>
      </c>
      <c r="AN1326" s="38">
        <v>0</v>
      </c>
      <c r="AQ1326" s="38">
        <v>0</v>
      </c>
      <c r="AT1326" s="38">
        <v>0</v>
      </c>
      <c r="AV1326" s="38"/>
    </row>
    <row r="1327" spans="1:49" x14ac:dyDescent="0.3">
      <c r="A1327" s="26"/>
      <c r="B1327" s="56" t="s">
        <v>2806</v>
      </c>
      <c r="Y1327" s="57"/>
      <c r="Z1327" s="57" t="str">
        <f>CONCATENATE(A1327,Y1327)</f>
        <v/>
      </c>
      <c r="AA1327" s="58">
        <f>IF(Z1327="xok",1,0)</f>
        <v>0</v>
      </c>
      <c r="AB1327" s="58">
        <f>IF(Z1327="x",1,0)</f>
        <v>0</v>
      </c>
      <c r="AE1327" s="38">
        <v>0</v>
      </c>
      <c r="AH1327" s="38">
        <v>0</v>
      </c>
      <c r="AK1327" s="38">
        <v>0</v>
      </c>
      <c r="AN1327" s="38">
        <v>0</v>
      </c>
      <c r="AQ1327" s="38">
        <v>0</v>
      </c>
      <c r="AT1327" s="38">
        <v>0</v>
      </c>
      <c r="AV1327" s="38"/>
    </row>
    <row r="1328" spans="1:49" ht="21.75" thickBot="1" x14ac:dyDescent="0.35">
      <c r="A1328" s="27"/>
      <c r="B1328" s="59" t="s">
        <v>2807</v>
      </c>
      <c r="Y1328" s="57" t="s">
        <v>3571</v>
      </c>
      <c r="Z1328" s="57" t="str">
        <f>CONCATENATE(A1328,Y1328)</f>
        <v>ok</v>
      </c>
      <c r="AA1328" s="58">
        <f>IF(Z1328="xok",1,0)</f>
        <v>0</v>
      </c>
      <c r="AB1328" s="58">
        <f>IF(Z1328="x",1,0)</f>
        <v>0</v>
      </c>
      <c r="AE1328" s="38">
        <v>0</v>
      </c>
      <c r="AH1328" s="38">
        <v>0</v>
      </c>
      <c r="AK1328" s="38">
        <v>0</v>
      </c>
      <c r="AN1328" s="38">
        <v>0</v>
      </c>
      <c r="AQ1328" s="38">
        <v>0</v>
      </c>
      <c r="AT1328" s="38">
        <v>0</v>
      </c>
      <c r="AV1328" s="38"/>
    </row>
    <row r="1329" spans="1:49" ht="21.75" thickBot="1" x14ac:dyDescent="0.35">
      <c r="AV1329" s="38"/>
    </row>
    <row r="1330" spans="1:49" x14ac:dyDescent="0.3">
      <c r="A1330" s="54">
        <v>266</v>
      </c>
      <c r="B1330" s="55" t="s">
        <v>3047</v>
      </c>
      <c r="V1330" s="38" t="s">
        <v>3504</v>
      </c>
      <c r="X1330" s="39">
        <v>266</v>
      </c>
      <c r="Y1330" s="39" t="s">
        <v>3505</v>
      </c>
      <c r="Z1330" s="39" t="s">
        <v>3506</v>
      </c>
      <c r="AA1330" s="39" t="s">
        <v>2987</v>
      </c>
      <c r="AB1330" s="39" t="s">
        <v>2988</v>
      </c>
      <c r="AE1330" s="38" t="s">
        <v>2988</v>
      </c>
      <c r="AH1330" s="39" t="s">
        <v>2988</v>
      </c>
      <c r="AK1330" s="38" t="s">
        <v>2988</v>
      </c>
      <c r="AN1330" s="38" t="s">
        <v>2988</v>
      </c>
      <c r="AQ1330" s="38" t="s">
        <v>2988</v>
      </c>
      <c r="AT1330" s="38" t="s">
        <v>2988</v>
      </c>
      <c r="AW1330" s="39"/>
    </row>
    <row r="1331" spans="1:49" x14ac:dyDescent="0.3">
      <c r="A1331" s="26"/>
      <c r="B1331" s="56" t="s">
        <v>2808</v>
      </c>
      <c r="Y1331" s="57"/>
      <c r="Z1331" s="57" t="str">
        <f>CONCATENATE(A1331,Y1331)</f>
        <v/>
      </c>
      <c r="AA1331" s="58">
        <f>IF(Z1331="xok",1,0)</f>
        <v>0</v>
      </c>
      <c r="AB1331" s="58">
        <f>IF(Z1331="x",1,0)</f>
        <v>0</v>
      </c>
      <c r="AE1331" s="38">
        <v>0</v>
      </c>
      <c r="AH1331" s="38">
        <v>0</v>
      </c>
      <c r="AK1331" s="38">
        <v>0</v>
      </c>
      <c r="AN1331" s="38">
        <v>0</v>
      </c>
      <c r="AQ1331" s="38">
        <v>0</v>
      </c>
      <c r="AT1331" s="38">
        <v>0</v>
      </c>
    </row>
    <row r="1332" spans="1:49" x14ac:dyDescent="0.3">
      <c r="A1332" s="26"/>
      <c r="B1332" s="56" t="s">
        <v>3565</v>
      </c>
      <c r="Y1332" s="57"/>
      <c r="Z1332" s="57" t="str">
        <f>CONCATENATE(A1332,Y1332)</f>
        <v/>
      </c>
      <c r="AA1332" s="58">
        <f>IF(Z1332="xok",1,0)</f>
        <v>0</v>
      </c>
      <c r="AB1332" s="58">
        <f>IF(Z1332="x",1,0)</f>
        <v>0</v>
      </c>
      <c r="AE1332" s="38">
        <v>0</v>
      </c>
      <c r="AH1332" s="38">
        <v>0</v>
      </c>
      <c r="AK1332" s="38">
        <v>0</v>
      </c>
      <c r="AN1332" s="38">
        <v>0</v>
      </c>
      <c r="AQ1332" s="38">
        <v>0</v>
      </c>
      <c r="AT1332" s="38">
        <v>0</v>
      </c>
    </row>
    <row r="1333" spans="1:49" ht="21.75" thickBot="1" x14ac:dyDescent="0.35">
      <c r="A1333" s="27"/>
      <c r="B1333" s="59" t="s">
        <v>3566</v>
      </c>
      <c r="Y1333" s="57" t="s">
        <v>3571</v>
      </c>
      <c r="Z1333" s="57" t="str">
        <f>CONCATENATE(A1333,Y1333)</f>
        <v>ok</v>
      </c>
      <c r="AA1333" s="58">
        <f>IF(Z1333="xok",1,0)</f>
        <v>0</v>
      </c>
      <c r="AB1333" s="58">
        <f>IF(Z1333="x",1,0)</f>
        <v>0</v>
      </c>
      <c r="AE1333" s="38">
        <v>0</v>
      </c>
      <c r="AH1333" s="38">
        <v>0</v>
      </c>
      <c r="AK1333" s="38">
        <v>0</v>
      </c>
      <c r="AN1333" s="38">
        <v>0</v>
      </c>
      <c r="AQ1333" s="38">
        <v>0</v>
      </c>
      <c r="AT1333" s="38">
        <v>0</v>
      </c>
    </row>
    <row r="1334" spans="1:49" ht="21.75" thickBot="1" x14ac:dyDescent="0.35">
      <c r="AV1334" s="38"/>
    </row>
    <row r="1335" spans="1:49" x14ac:dyDescent="0.3">
      <c r="A1335" s="54">
        <v>267</v>
      </c>
      <c r="B1335" s="55" t="s">
        <v>13454</v>
      </c>
      <c r="V1335" s="38" t="s">
        <v>3504</v>
      </c>
      <c r="X1335" s="39">
        <v>267</v>
      </c>
      <c r="Y1335" s="39" t="s">
        <v>3505</v>
      </c>
      <c r="Z1335" s="39" t="s">
        <v>3506</v>
      </c>
      <c r="AA1335" s="39" t="s">
        <v>2987</v>
      </c>
      <c r="AB1335" s="39" t="s">
        <v>2988</v>
      </c>
      <c r="AE1335" s="38" t="s">
        <v>2988</v>
      </c>
      <c r="AH1335" s="39" t="s">
        <v>2988</v>
      </c>
      <c r="AK1335" s="38" t="s">
        <v>2988</v>
      </c>
      <c r="AN1335" s="38" t="s">
        <v>2988</v>
      </c>
      <c r="AQ1335" s="38" t="s">
        <v>2988</v>
      </c>
      <c r="AT1335" s="38" t="s">
        <v>2988</v>
      </c>
      <c r="AV1335" s="38"/>
      <c r="AW1335" s="39"/>
    </row>
    <row r="1336" spans="1:49" x14ac:dyDescent="0.3">
      <c r="A1336" s="26"/>
      <c r="B1336" s="56" t="s">
        <v>3128</v>
      </c>
      <c r="Y1336" s="57" t="s">
        <v>3571</v>
      </c>
      <c r="Z1336" s="57" t="str">
        <f>CONCATENATE(A1336,Y1336)</f>
        <v>ok</v>
      </c>
      <c r="AA1336" s="58">
        <f>IF(Z1336="xok",1,0)</f>
        <v>0</v>
      </c>
      <c r="AB1336" s="58">
        <f>IF(Z1336="x",1,0)</f>
        <v>0</v>
      </c>
      <c r="AE1336" s="38">
        <v>0</v>
      </c>
      <c r="AH1336" s="38">
        <v>0</v>
      </c>
      <c r="AK1336" s="38">
        <v>0</v>
      </c>
      <c r="AN1336" s="38">
        <v>0</v>
      </c>
      <c r="AQ1336" s="38">
        <v>0</v>
      </c>
      <c r="AT1336" s="38">
        <v>0</v>
      </c>
      <c r="AV1336" s="38"/>
    </row>
    <row r="1337" spans="1:49" x14ac:dyDescent="0.3">
      <c r="A1337" s="26"/>
      <c r="B1337" s="56" t="s">
        <v>13453</v>
      </c>
      <c r="Y1337" s="57"/>
      <c r="Z1337" s="57" t="str">
        <f>CONCATENATE(A1337,Y1337)</f>
        <v/>
      </c>
      <c r="AA1337" s="58">
        <f>IF(Z1337="xok",1,0)</f>
        <v>0</v>
      </c>
      <c r="AB1337" s="58">
        <f>IF(Z1337="x",1,0)</f>
        <v>0</v>
      </c>
      <c r="AE1337" s="38">
        <v>0</v>
      </c>
      <c r="AH1337" s="38">
        <v>0</v>
      </c>
      <c r="AK1337" s="38">
        <v>0</v>
      </c>
      <c r="AN1337" s="38">
        <v>0</v>
      </c>
      <c r="AQ1337" s="38">
        <v>0</v>
      </c>
      <c r="AT1337" s="38">
        <v>0</v>
      </c>
      <c r="AV1337" s="38"/>
    </row>
    <row r="1338" spans="1:49" ht="21.75" thickBot="1" x14ac:dyDescent="0.35">
      <c r="A1338" s="27"/>
      <c r="B1338" s="59" t="s">
        <v>2809</v>
      </c>
      <c r="Y1338" s="57"/>
      <c r="Z1338" s="57" t="str">
        <f>CONCATENATE(A1338,Y1338)</f>
        <v/>
      </c>
      <c r="AA1338" s="58">
        <f>IF(Z1338="xok",1,0)</f>
        <v>0</v>
      </c>
      <c r="AB1338" s="58">
        <f>IF(Z1338="x",1,0)</f>
        <v>0</v>
      </c>
      <c r="AE1338" s="38">
        <v>0</v>
      </c>
      <c r="AH1338" s="38">
        <v>0</v>
      </c>
      <c r="AK1338" s="38">
        <v>0</v>
      </c>
      <c r="AN1338" s="38">
        <v>0</v>
      </c>
      <c r="AQ1338" s="38">
        <v>0</v>
      </c>
      <c r="AT1338" s="38">
        <v>0</v>
      </c>
      <c r="AV1338" s="38"/>
    </row>
    <row r="1339" spans="1:49" ht="21.75" thickBot="1" x14ac:dyDescent="0.35">
      <c r="AV1339" s="38"/>
    </row>
    <row r="1340" spans="1:49" x14ac:dyDescent="0.3">
      <c r="A1340" s="54">
        <v>268</v>
      </c>
      <c r="B1340" s="55" t="s">
        <v>2810</v>
      </c>
      <c r="V1340" s="38" t="s">
        <v>3504</v>
      </c>
      <c r="X1340" s="39">
        <v>268</v>
      </c>
      <c r="Y1340" s="39" t="s">
        <v>3505</v>
      </c>
      <c r="Z1340" s="39" t="s">
        <v>3506</v>
      </c>
      <c r="AA1340" s="39" t="s">
        <v>2987</v>
      </c>
      <c r="AB1340" s="39" t="s">
        <v>2988</v>
      </c>
      <c r="AE1340" s="38" t="s">
        <v>2988</v>
      </c>
      <c r="AH1340" s="39" t="s">
        <v>2988</v>
      </c>
      <c r="AK1340" s="38" t="s">
        <v>2988</v>
      </c>
      <c r="AN1340" s="38" t="s">
        <v>2988</v>
      </c>
      <c r="AQ1340" s="38" t="s">
        <v>2988</v>
      </c>
      <c r="AT1340" s="38" t="s">
        <v>2988</v>
      </c>
      <c r="AV1340" s="38"/>
      <c r="AW1340" s="39"/>
    </row>
    <row r="1341" spans="1:49" x14ac:dyDescent="0.3">
      <c r="A1341" s="26"/>
      <c r="B1341" s="56" t="s">
        <v>2575</v>
      </c>
      <c r="Y1341" s="57"/>
      <c r="Z1341" s="57" t="str">
        <f>CONCATENATE(A1341,Y1341)</f>
        <v/>
      </c>
      <c r="AA1341" s="58">
        <f>IF(Z1341="xok",1,0)</f>
        <v>0</v>
      </c>
      <c r="AB1341" s="58">
        <f>IF(Z1341="x",1,0)</f>
        <v>0</v>
      </c>
      <c r="AE1341" s="38">
        <v>0</v>
      </c>
      <c r="AH1341" s="38">
        <v>0</v>
      </c>
      <c r="AK1341" s="38">
        <v>0</v>
      </c>
      <c r="AN1341" s="38">
        <v>0</v>
      </c>
      <c r="AQ1341" s="38">
        <v>0</v>
      </c>
      <c r="AT1341" s="38">
        <v>0</v>
      </c>
      <c r="AV1341" s="38"/>
    </row>
    <row r="1342" spans="1:49" x14ac:dyDescent="0.3">
      <c r="A1342" s="26"/>
      <c r="B1342" s="56" t="s">
        <v>2577</v>
      </c>
      <c r="Y1342" s="57" t="s">
        <v>3571</v>
      </c>
      <c r="Z1342" s="57" t="str">
        <f>CONCATENATE(A1342,Y1342)</f>
        <v>ok</v>
      </c>
      <c r="AA1342" s="58">
        <f>IF(Z1342="xok",1,0)</f>
        <v>0</v>
      </c>
      <c r="AB1342" s="58">
        <f>IF(Z1342="x",1,0)</f>
        <v>0</v>
      </c>
      <c r="AE1342" s="38">
        <v>0</v>
      </c>
      <c r="AH1342" s="38">
        <v>0</v>
      </c>
      <c r="AK1342" s="38">
        <v>0</v>
      </c>
      <c r="AN1342" s="38">
        <v>0</v>
      </c>
      <c r="AQ1342" s="38">
        <v>0</v>
      </c>
      <c r="AT1342" s="38">
        <v>0</v>
      </c>
      <c r="AV1342" s="38"/>
    </row>
    <row r="1343" spans="1:49" ht="21.75" thickBot="1" x14ac:dyDescent="0.35">
      <c r="A1343" s="27"/>
      <c r="B1343" s="59" t="s">
        <v>2576</v>
      </c>
      <c r="Y1343" s="57"/>
      <c r="Z1343" s="57" t="str">
        <f>CONCATENATE(A1343,Y1343)</f>
        <v/>
      </c>
      <c r="AA1343" s="58">
        <f>IF(Z1343="xok",1,0)</f>
        <v>0</v>
      </c>
      <c r="AB1343" s="58">
        <f>IF(Z1343="x",1,0)</f>
        <v>0</v>
      </c>
      <c r="AE1343" s="38">
        <v>0</v>
      </c>
      <c r="AH1343" s="38">
        <v>0</v>
      </c>
      <c r="AK1343" s="38">
        <v>0</v>
      </c>
      <c r="AN1343" s="38">
        <v>0</v>
      </c>
      <c r="AQ1343" s="38">
        <v>0</v>
      </c>
      <c r="AT1343" s="38">
        <v>0</v>
      </c>
      <c r="AV1343" s="38"/>
    </row>
    <row r="1344" spans="1:49" ht="21.75" thickBot="1" x14ac:dyDescent="0.35">
      <c r="AV1344" s="38"/>
    </row>
    <row r="1345" spans="1:49" x14ac:dyDescent="0.3">
      <c r="A1345" s="54">
        <v>269</v>
      </c>
      <c r="B1345" s="55" t="s">
        <v>2811</v>
      </c>
      <c r="V1345" s="38" t="s">
        <v>3504</v>
      </c>
      <c r="X1345" s="39">
        <v>269</v>
      </c>
      <c r="Y1345" s="39" t="s">
        <v>3505</v>
      </c>
      <c r="Z1345" s="39" t="s">
        <v>3506</v>
      </c>
      <c r="AA1345" s="39" t="s">
        <v>2987</v>
      </c>
      <c r="AB1345" s="39" t="s">
        <v>2988</v>
      </c>
      <c r="AE1345" s="38" t="s">
        <v>2988</v>
      </c>
      <c r="AH1345" s="39" t="s">
        <v>2988</v>
      </c>
      <c r="AK1345" s="38" t="s">
        <v>2988</v>
      </c>
      <c r="AN1345" s="38" t="s">
        <v>2988</v>
      </c>
      <c r="AQ1345" s="38" t="s">
        <v>2988</v>
      </c>
      <c r="AT1345" s="38" t="s">
        <v>2988</v>
      </c>
      <c r="AV1345" s="38"/>
      <c r="AW1345" s="39"/>
    </row>
    <row r="1346" spans="1:49" x14ac:dyDescent="0.3">
      <c r="A1346" s="26"/>
      <c r="B1346" s="56" t="s">
        <v>3048</v>
      </c>
      <c r="Y1346" s="57" t="s">
        <v>3571</v>
      </c>
      <c r="Z1346" s="57" t="str">
        <f>CONCATENATE(A1346,Y1346)</f>
        <v>ok</v>
      </c>
      <c r="AA1346" s="58">
        <f>IF(Z1346="xok",1,0)</f>
        <v>0</v>
      </c>
      <c r="AB1346" s="58">
        <f>IF(Z1346="x",1,0)</f>
        <v>0</v>
      </c>
      <c r="AE1346" s="38">
        <v>0</v>
      </c>
      <c r="AH1346" s="38">
        <v>0</v>
      </c>
      <c r="AK1346" s="38">
        <v>0</v>
      </c>
      <c r="AN1346" s="38">
        <v>0</v>
      </c>
      <c r="AQ1346" s="38">
        <v>0</v>
      </c>
      <c r="AT1346" s="38">
        <v>0</v>
      </c>
      <c r="AV1346" s="38"/>
    </row>
    <row r="1347" spans="1:49" x14ac:dyDescent="0.3">
      <c r="A1347" s="26"/>
      <c r="B1347" s="56" t="s">
        <v>2812</v>
      </c>
      <c r="Y1347" s="57"/>
      <c r="Z1347" s="57" t="str">
        <f>CONCATENATE(A1347,Y1347)</f>
        <v/>
      </c>
      <c r="AA1347" s="58">
        <f>IF(Z1347="xok",1,0)</f>
        <v>0</v>
      </c>
      <c r="AB1347" s="58">
        <f>IF(Z1347="x",1,0)</f>
        <v>0</v>
      </c>
      <c r="AE1347" s="60">
        <v>1</v>
      </c>
      <c r="AH1347" s="38">
        <v>0</v>
      </c>
      <c r="AK1347" s="38">
        <v>0</v>
      </c>
      <c r="AN1347" s="38">
        <v>0</v>
      </c>
      <c r="AQ1347" s="38">
        <v>0</v>
      </c>
      <c r="AT1347" s="38">
        <v>0</v>
      </c>
      <c r="AV1347" s="38"/>
    </row>
    <row r="1348" spans="1:49" ht="21.75" thickBot="1" x14ac:dyDescent="0.35">
      <c r="A1348" s="27"/>
      <c r="B1348" s="59" t="s">
        <v>2813</v>
      </c>
      <c r="Y1348" s="57"/>
      <c r="Z1348" s="57" t="str">
        <f>CONCATENATE(A1348,Y1348)</f>
        <v/>
      </c>
      <c r="AA1348" s="58">
        <f>IF(Z1348="xok",1,0)</f>
        <v>0</v>
      </c>
      <c r="AB1348" s="58">
        <f>IF(Z1348="x",1,0)</f>
        <v>0</v>
      </c>
      <c r="AE1348" s="38">
        <v>0</v>
      </c>
      <c r="AH1348" s="38">
        <v>0</v>
      </c>
      <c r="AK1348" s="38">
        <v>0</v>
      </c>
      <c r="AN1348" s="38">
        <v>0</v>
      </c>
      <c r="AQ1348" s="38">
        <v>0</v>
      </c>
      <c r="AT1348" s="38">
        <v>0</v>
      </c>
      <c r="AV1348" s="38"/>
    </row>
    <row r="1349" spans="1:49" ht="21.75" thickBot="1" x14ac:dyDescent="0.35">
      <c r="AV1349" s="38"/>
    </row>
    <row r="1350" spans="1:49" x14ac:dyDescent="0.3">
      <c r="A1350" s="54">
        <v>270</v>
      </c>
      <c r="B1350" s="55" t="s">
        <v>2814</v>
      </c>
      <c r="V1350" s="38" t="s">
        <v>3504</v>
      </c>
      <c r="X1350" s="39">
        <v>270</v>
      </c>
      <c r="Y1350" s="39" t="s">
        <v>3505</v>
      </c>
      <c r="Z1350" s="39" t="s">
        <v>3506</v>
      </c>
      <c r="AA1350" s="39" t="s">
        <v>2987</v>
      </c>
      <c r="AB1350" s="39" t="s">
        <v>2988</v>
      </c>
      <c r="AE1350" s="38" t="s">
        <v>2988</v>
      </c>
      <c r="AH1350" s="39" t="s">
        <v>2988</v>
      </c>
      <c r="AK1350" s="38" t="s">
        <v>2988</v>
      </c>
      <c r="AN1350" s="38" t="s">
        <v>2988</v>
      </c>
      <c r="AQ1350" s="38" t="s">
        <v>2988</v>
      </c>
      <c r="AT1350" s="38" t="s">
        <v>2988</v>
      </c>
      <c r="AV1350" s="38"/>
      <c r="AW1350" s="39"/>
    </row>
    <row r="1351" spans="1:49" x14ac:dyDescent="0.3">
      <c r="A1351" s="26"/>
      <c r="B1351" s="56" t="s">
        <v>2815</v>
      </c>
      <c r="Y1351" s="57"/>
      <c r="Z1351" s="57" t="str">
        <f>CONCATENATE(A1351,Y1351)</f>
        <v/>
      </c>
      <c r="AA1351" s="58">
        <f>IF(Z1351="xok",1,0)</f>
        <v>0</v>
      </c>
      <c r="AB1351" s="58">
        <f>IF(Z1351="x",1,0)</f>
        <v>0</v>
      </c>
      <c r="AE1351" s="38">
        <v>0</v>
      </c>
      <c r="AH1351" s="38">
        <v>0</v>
      </c>
      <c r="AK1351" s="38">
        <v>0</v>
      </c>
      <c r="AN1351" s="38">
        <v>0</v>
      </c>
      <c r="AQ1351" s="38">
        <v>0</v>
      </c>
      <c r="AT1351" s="38">
        <v>0</v>
      </c>
      <c r="AV1351" s="38"/>
    </row>
    <row r="1352" spans="1:49" x14ac:dyDescent="0.3">
      <c r="A1352" s="26"/>
      <c r="B1352" s="56" t="s">
        <v>2816</v>
      </c>
      <c r="Y1352" s="57" t="s">
        <v>3571</v>
      </c>
      <c r="Z1352" s="57" t="str">
        <f>CONCATENATE(A1352,Y1352)</f>
        <v>ok</v>
      </c>
      <c r="AA1352" s="58">
        <f>IF(Z1352="xok",1,0)</f>
        <v>0</v>
      </c>
      <c r="AB1352" s="58">
        <f>IF(Z1352="x",1,0)</f>
        <v>0</v>
      </c>
      <c r="AE1352" s="38">
        <v>0</v>
      </c>
      <c r="AH1352" s="38">
        <v>0</v>
      </c>
      <c r="AK1352" s="38">
        <v>0</v>
      </c>
      <c r="AN1352" s="38">
        <v>0</v>
      </c>
      <c r="AQ1352" s="38">
        <v>0</v>
      </c>
      <c r="AT1352" s="38">
        <v>0</v>
      </c>
      <c r="AV1352" s="38"/>
    </row>
    <row r="1353" spans="1:49" ht="21.75" thickBot="1" x14ac:dyDescent="0.35">
      <c r="A1353" s="27"/>
      <c r="B1353" s="59" t="s">
        <v>2817</v>
      </c>
      <c r="Y1353" s="57"/>
      <c r="Z1353" s="57" t="str">
        <f>CONCATENATE(A1353,Y1353)</f>
        <v/>
      </c>
      <c r="AA1353" s="58">
        <f>IF(Z1353="xok",1,0)</f>
        <v>0</v>
      </c>
      <c r="AB1353" s="58">
        <f>IF(Z1353="x",1,0)</f>
        <v>0</v>
      </c>
      <c r="AE1353" s="38">
        <v>0</v>
      </c>
      <c r="AH1353" s="38">
        <v>0</v>
      </c>
      <c r="AK1353" s="38">
        <v>0</v>
      </c>
      <c r="AN1353" s="38">
        <v>0</v>
      </c>
      <c r="AQ1353" s="38">
        <v>0</v>
      </c>
      <c r="AT1353" s="38">
        <v>0</v>
      </c>
      <c r="AV1353" s="38"/>
    </row>
    <row r="1354" spans="1:49" ht="21.75" thickBot="1" x14ac:dyDescent="0.35">
      <c r="AV1354" s="38"/>
    </row>
    <row r="1355" spans="1:49" x14ac:dyDescent="0.3">
      <c r="A1355" s="54">
        <v>271</v>
      </c>
      <c r="B1355" s="55" t="s">
        <v>2818</v>
      </c>
      <c r="V1355" s="38" t="s">
        <v>3504</v>
      </c>
      <c r="X1355" s="39">
        <v>271</v>
      </c>
      <c r="Y1355" s="39" t="s">
        <v>3505</v>
      </c>
      <c r="Z1355" s="39" t="s">
        <v>3506</v>
      </c>
      <c r="AA1355" s="39" t="s">
        <v>2987</v>
      </c>
      <c r="AB1355" s="39" t="s">
        <v>2988</v>
      </c>
      <c r="AE1355" s="38" t="s">
        <v>2988</v>
      </c>
      <c r="AH1355" s="39" t="s">
        <v>2988</v>
      </c>
      <c r="AK1355" s="38" t="s">
        <v>2988</v>
      </c>
      <c r="AN1355" s="38" t="s">
        <v>2988</v>
      </c>
      <c r="AQ1355" s="38" t="s">
        <v>2988</v>
      </c>
      <c r="AT1355" s="38" t="s">
        <v>2988</v>
      </c>
      <c r="AV1355" s="38"/>
      <c r="AW1355" s="39"/>
    </row>
    <row r="1356" spans="1:49" x14ac:dyDescent="0.3">
      <c r="A1356" s="26"/>
      <c r="B1356" s="56" t="s">
        <v>3358</v>
      </c>
      <c r="Y1356" s="57"/>
      <c r="Z1356" s="57" t="str">
        <f>CONCATENATE(A1356,Y1356)</f>
        <v/>
      </c>
      <c r="AA1356" s="58">
        <f>IF(Z1356="xok",1,0)</f>
        <v>0</v>
      </c>
      <c r="AB1356" s="58">
        <f>IF(Z1356="x",1,0)</f>
        <v>0</v>
      </c>
      <c r="AE1356" s="38">
        <v>0</v>
      </c>
      <c r="AH1356" s="38">
        <v>0</v>
      </c>
      <c r="AK1356" s="38">
        <v>0</v>
      </c>
      <c r="AN1356" s="38">
        <v>0</v>
      </c>
      <c r="AQ1356" s="38">
        <v>0</v>
      </c>
      <c r="AT1356" s="38">
        <v>0</v>
      </c>
      <c r="AV1356" s="38"/>
    </row>
    <row r="1357" spans="1:49" x14ac:dyDescent="0.3">
      <c r="A1357" s="26"/>
      <c r="B1357" s="56" t="s">
        <v>2819</v>
      </c>
      <c r="Y1357" s="57"/>
      <c r="Z1357" s="57" t="str">
        <f>CONCATENATE(A1357,Y1357)</f>
        <v/>
      </c>
      <c r="AA1357" s="58">
        <f>IF(Z1357="xok",1,0)</f>
        <v>0</v>
      </c>
      <c r="AB1357" s="58">
        <f>IF(Z1357="x",1,0)</f>
        <v>0</v>
      </c>
      <c r="AE1357" s="38">
        <v>0</v>
      </c>
      <c r="AH1357" s="38">
        <v>0</v>
      </c>
      <c r="AK1357" s="38">
        <v>0</v>
      </c>
      <c r="AN1357" s="38">
        <v>0</v>
      </c>
      <c r="AQ1357" s="38">
        <v>0</v>
      </c>
      <c r="AT1357" s="38">
        <v>0</v>
      </c>
      <c r="AV1357" s="38"/>
    </row>
    <row r="1358" spans="1:49" ht="21.75" thickBot="1" x14ac:dyDescent="0.35">
      <c r="A1358" s="27"/>
      <c r="B1358" s="59" t="s">
        <v>3708</v>
      </c>
      <c r="Y1358" s="57" t="s">
        <v>3571</v>
      </c>
      <c r="Z1358" s="57" t="str">
        <f>CONCATENATE(A1358,Y1358)</f>
        <v>ok</v>
      </c>
      <c r="AA1358" s="58">
        <f>IF(Z1358="xok",1,0)</f>
        <v>0</v>
      </c>
      <c r="AB1358" s="58">
        <f>IF(Z1358="x",1,0)</f>
        <v>0</v>
      </c>
      <c r="AE1358" s="38">
        <v>0</v>
      </c>
      <c r="AH1358" s="38">
        <v>0</v>
      </c>
      <c r="AK1358" s="38">
        <v>0</v>
      </c>
      <c r="AN1358" s="38">
        <v>0</v>
      </c>
      <c r="AQ1358" s="38">
        <v>0</v>
      </c>
      <c r="AT1358" s="38">
        <v>0</v>
      </c>
      <c r="AV1358" s="38"/>
    </row>
    <row r="1359" spans="1:49" ht="21.75" thickBot="1" x14ac:dyDescent="0.35">
      <c r="AV1359" s="38"/>
    </row>
    <row r="1360" spans="1:49" x14ac:dyDescent="0.3">
      <c r="A1360" s="54">
        <v>272</v>
      </c>
      <c r="B1360" s="55" t="s">
        <v>2820</v>
      </c>
      <c r="V1360" s="38" t="s">
        <v>3504</v>
      </c>
      <c r="X1360" s="39">
        <v>272</v>
      </c>
      <c r="Y1360" s="39" t="s">
        <v>3505</v>
      </c>
      <c r="Z1360" s="39" t="s">
        <v>3506</v>
      </c>
      <c r="AA1360" s="39" t="s">
        <v>2987</v>
      </c>
      <c r="AB1360" s="39" t="s">
        <v>2988</v>
      </c>
      <c r="AE1360" s="38" t="s">
        <v>2988</v>
      </c>
      <c r="AH1360" s="39" t="s">
        <v>2988</v>
      </c>
      <c r="AK1360" s="38" t="s">
        <v>2988</v>
      </c>
      <c r="AN1360" s="38" t="s">
        <v>2988</v>
      </c>
      <c r="AQ1360" s="38" t="s">
        <v>2988</v>
      </c>
      <c r="AT1360" s="38" t="s">
        <v>2988</v>
      </c>
      <c r="AV1360" s="38"/>
      <c r="AW1360" s="39"/>
    </row>
    <row r="1361" spans="1:49" x14ac:dyDescent="0.3">
      <c r="A1361" s="26"/>
      <c r="B1361" s="56" t="s">
        <v>2821</v>
      </c>
      <c r="Y1361" s="57" t="s">
        <v>3571</v>
      </c>
      <c r="Z1361" s="57" t="str">
        <f>CONCATENATE(A1361,Y1361)</f>
        <v>ok</v>
      </c>
      <c r="AA1361" s="58">
        <f>IF(Z1361="xok",1,0)</f>
        <v>0</v>
      </c>
      <c r="AB1361" s="58">
        <f>IF(Z1361="x",1,0)</f>
        <v>0</v>
      </c>
      <c r="AE1361" s="38">
        <v>0</v>
      </c>
      <c r="AH1361" s="38">
        <v>0</v>
      </c>
      <c r="AK1361" s="38">
        <v>0</v>
      </c>
      <c r="AN1361" s="38">
        <v>0</v>
      </c>
      <c r="AQ1361" s="38">
        <v>0</v>
      </c>
      <c r="AT1361" s="38">
        <v>0</v>
      </c>
      <c r="AV1361" s="38"/>
    </row>
    <row r="1362" spans="1:49" x14ac:dyDescent="0.3">
      <c r="A1362" s="26"/>
      <c r="B1362" s="56" t="s">
        <v>2822</v>
      </c>
      <c r="Y1362" s="57"/>
      <c r="Z1362" s="57" t="str">
        <f>CONCATENATE(A1362,Y1362)</f>
        <v/>
      </c>
      <c r="AA1362" s="58">
        <f>IF(Z1362="xok",1,0)</f>
        <v>0</v>
      </c>
      <c r="AB1362" s="58">
        <f>IF(Z1362="x",1,0)</f>
        <v>0</v>
      </c>
      <c r="AE1362" s="38">
        <v>0</v>
      </c>
      <c r="AH1362" s="38">
        <v>0</v>
      </c>
      <c r="AK1362" s="38">
        <v>0</v>
      </c>
      <c r="AN1362" s="38">
        <v>0</v>
      </c>
      <c r="AQ1362" s="38">
        <v>0</v>
      </c>
      <c r="AT1362" s="38">
        <v>0</v>
      </c>
      <c r="AV1362" s="38"/>
    </row>
    <row r="1363" spans="1:49" ht="21.75" thickBot="1" x14ac:dyDescent="0.35">
      <c r="A1363" s="27"/>
      <c r="B1363" s="59" t="s">
        <v>2823</v>
      </c>
      <c r="Y1363" s="57"/>
      <c r="Z1363" s="57" t="str">
        <f>CONCATENATE(A1363,Y1363)</f>
        <v/>
      </c>
      <c r="AA1363" s="58">
        <f>IF(Z1363="xok",1,0)</f>
        <v>0</v>
      </c>
      <c r="AB1363" s="58">
        <f>IF(Z1363="x",1,0)</f>
        <v>0</v>
      </c>
      <c r="AE1363" s="38">
        <v>0</v>
      </c>
      <c r="AH1363" s="38">
        <v>0</v>
      </c>
      <c r="AK1363" s="38">
        <v>0</v>
      </c>
      <c r="AN1363" s="38">
        <v>0</v>
      </c>
      <c r="AQ1363" s="38">
        <v>0</v>
      </c>
      <c r="AT1363" s="38">
        <v>0</v>
      </c>
      <c r="AV1363" s="38"/>
    </row>
    <row r="1364" spans="1:49" ht="21.75" thickBot="1" x14ac:dyDescent="0.35">
      <c r="AV1364" s="38"/>
    </row>
    <row r="1365" spans="1:49" x14ac:dyDescent="0.3">
      <c r="A1365" s="54">
        <v>273</v>
      </c>
      <c r="B1365" s="55" t="s">
        <v>2824</v>
      </c>
      <c r="V1365" s="38" t="s">
        <v>3504</v>
      </c>
      <c r="X1365" s="39">
        <v>273</v>
      </c>
      <c r="Y1365" s="39" t="s">
        <v>3505</v>
      </c>
      <c r="Z1365" s="39" t="s">
        <v>3506</v>
      </c>
      <c r="AA1365" s="39" t="s">
        <v>2987</v>
      </c>
      <c r="AB1365" s="39" t="s">
        <v>2988</v>
      </c>
      <c r="AE1365" s="38" t="s">
        <v>2988</v>
      </c>
      <c r="AH1365" s="39" t="s">
        <v>2988</v>
      </c>
      <c r="AK1365" s="38" t="s">
        <v>2988</v>
      </c>
      <c r="AN1365" s="38" t="s">
        <v>2988</v>
      </c>
      <c r="AQ1365" s="38" t="s">
        <v>2988</v>
      </c>
      <c r="AT1365" s="38" t="s">
        <v>2988</v>
      </c>
      <c r="AW1365" s="39"/>
    </row>
    <row r="1366" spans="1:49" x14ac:dyDescent="0.3">
      <c r="A1366" s="26"/>
      <c r="B1366" s="56" t="s">
        <v>2825</v>
      </c>
      <c r="Y1366" s="57"/>
      <c r="Z1366" s="57" t="str">
        <f>CONCATENATE(A1366,Y1366)</f>
        <v/>
      </c>
      <c r="AA1366" s="58">
        <f>IF(Z1366="xok",1,0)</f>
        <v>0</v>
      </c>
      <c r="AB1366" s="58">
        <f>IF(Z1366="x",1,0)</f>
        <v>0</v>
      </c>
      <c r="AE1366" s="60">
        <v>1</v>
      </c>
      <c r="AH1366" s="60">
        <v>1</v>
      </c>
      <c r="AK1366" s="38">
        <v>0</v>
      </c>
      <c r="AN1366" s="38">
        <v>0</v>
      </c>
      <c r="AQ1366" s="38">
        <v>0</v>
      </c>
      <c r="AT1366" s="38">
        <v>0</v>
      </c>
    </row>
    <row r="1367" spans="1:49" x14ac:dyDescent="0.3">
      <c r="A1367" s="26"/>
      <c r="B1367" s="56" t="s">
        <v>2826</v>
      </c>
      <c r="Y1367" s="57" t="s">
        <v>3571</v>
      </c>
      <c r="Z1367" s="57" t="str">
        <f>CONCATENATE(A1367,Y1367)</f>
        <v>ok</v>
      </c>
      <c r="AA1367" s="58">
        <f>IF(Z1367="xok",1,0)</f>
        <v>0</v>
      </c>
      <c r="AB1367" s="58">
        <f>IF(Z1367="x",1,0)</f>
        <v>0</v>
      </c>
      <c r="AE1367" s="38">
        <v>0</v>
      </c>
      <c r="AH1367" s="38">
        <v>0</v>
      </c>
      <c r="AK1367" s="38">
        <v>0</v>
      </c>
      <c r="AN1367" s="38">
        <v>0</v>
      </c>
      <c r="AQ1367" s="38">
        <v>0</v>
      </c>
      <c r="AT1367" s="38">
        <v>0</v>
      </c>
    </row>
    <row r="1368" spans="1:49" ht="21.75" thickBot="1" x14ac:dyDescent="0.35">
      <c r="A1368" s="27"/>
      <c r="B1368" s="59" t="s">
        <v>2827</v>
      </c>
      <c r="Y1368" s="57"/>
      <c r="Z1368" s="57" t="str">
        <f>CONCATENATE(A1368,Y1368)</f>
        <v/>
      </c>
      <c r="AA1368" s="58">
        <f>IF(Z1368="xok",1,0)</f>
        <v>0</v>
      </c>
      <c r="AB1368" s="58">
        <f>IF(Z1368="x",1,0)</f>
        <v>0</v>
      </c>
      <c r="AE1368" s="38">
        <v>0</v>
      </c>
      <c r="AH1368" s="38">
        <v>0</v>
      </c>
      <c r="AK1368" s="38">
        <v>0</v>
      </c>
      <c r="AN1368" s="38">
        <v>0</v>
      </c>
      <c r="AQ1368" s="38">
        <v>0</v>
      </c>
      <c r="AT1368" s="38">
        <v>0</v>
      </c>
    </row>
    <row r="1369" spans="1:49" ht="21.75" thickBot="1" x14ac:dyDescent="0.35">
      <c r="AV1369" s="38"/>
    </row>
    <row r="1370" spans="1:49" x14ac:dyDescent="0.3">
      <c r="A1370" s="54">
        <v>274</v>
      </c>
      <c r="B1370" s="55" t="s">
        <v>2828</v>
      </c>
      <c r="V1370" s="38" t="s">
        <v>3504</v>
      </c>
      <c r="X1370" s="39">
        <v>274</v>
      </c>
      <c r="Y1370" s="39" t="s">
        <v>3505</v>
      </c>
      <c r="Z1370" s="39" t="s">
        <v>3506</v>
      </c>
      <c r="AA1370" s="39" t="s">
        <v>2987</v>
      </c>
      <c r="AB1370" s="39" t="s">
        <v>2988</v>
      </c>
      <c r="AE1370" s="38" t="s">
        <v>2988</v>
      </c>
      <c r="AH1370" s="39" t="s">
        <v>2988</v>
      </c>
      <c r="AK1370" s="38" t="s">
        <v>2988</v>
      </c>
      <c r="AN1370" s="38" t="s">
        <v>2988</v>
      </c>
      <c r="AQ1370" s="38" t="s">
        <v>2988</v>
      </c>
      <c r="AT1370" s="38" t="s">
        <v>2988</v>
      </c>
      <c r="AV1370" s="38"/>
      <c r="AW1370" s="39"/>
    </row>
    <row r="1371" spans="1:49" x14ac:dyDescent="0.3">
      <c r="A1371" s="26"/>
      <c r="B1371" s="56" t="s">
        <v>2829</v>
      </c>
      <c r="Y1371" s="57"/>
      <c r="Z1371" s="57" t="str">
        <f>CONCATENATE(A1371,Y1371)</f>
        <v/>
      </c>
      <c r="AA1371" s="58">
        <f>IF(Z1371="xok",1,0)</f>
        <v>0</v>
      </c>
      <c r="AB1371" s="58">
        <f>IF(Z1371="x",1,0)</f>
        <v>0</v>
      </c>
      <c r="AE1371" s="38">
        <v>0</v>
      </c>
      <c r="AH1371" s="38">
        <v>0</v>
      </c>
      <c r="AK1371" s="38">
        <v>0</v>
      </c>
      <c r="AN1371" s="38">
        <v>0</v>
      </c>
      <c r="AQ1371" s="38">
        <v>0</v>
      </c>
      <c r="AT1371" s="38">
        <v>0</v>
      </c>
      <c r="AV1371" s="38"/>
    </row>
    <row r="1372" spans="1:49" x14ac:dyDescent="0.3">
      <c r="A1372" s="26"/>
      <c r="B1372" s="56" t="s">
        <v>2827</v>
      </c>
      <c r="Y1372" s="57" t="s">
        <v>3571</v>
      </c>
      <c r="Z1372" s="57" t="str">
        <f>CONCATENATE(A1372,Y1372)</f>
        <v>ok</v>
      </c>
      <c r="AA1372" s="58">
        <f>IF(Z1372="xok",1,0)</f>
        <v>0</v>
      </c>
      <c r="AB1372" s="58">
        <f>IF(Z1372="x",1,0)</f>
        <v>0</v>
      </c>
      <c r="AE1372" s="38">
        <v>0</v>
      </c>
      <c r="AH1372" s="38">
        <v>0</v>
      </c>
      <c r="AK1372" s="38">
        <v>0</v>
      </c>
      <c r="AN1372" s="38">
        <v>0</v>
      </c>
      <c r="AQ1372" s="38">
        <v>0</v>
      </c>
      <c r="AT1372" s="38">
        <v>0</v>
      </c>
      <c r="AV1372" s="38"/>
    </row>
    <row r="1373" spans="1:49" ht="21.75" thickBot="1" x14ac:dyDescent="0.35">
      <c r="A1373" s="27"/>
      <c r="B1373" s="59" t="s">
        <v>2830</v>
      </c>
      <c r="Y1373" s="57"/>
      <c r="Z1373" s="57" t="str">
        <f>CONCATENATE(A1373,Y1373)</f>
        <v/>
      </c>
      <c r="AA1373" s="58">
        <f>IF(Z1373="xok",1,0)</f>
        <v>0</v>
      </c>
      <c r="AB1373" s="58">
        <f>IF(Z1373="x",1,0)</f>
        <v>0</v>
      </c>
      <c r="AE1373" s="38">
        <v>0</v>
      </c>
      <c r="AH1373" s="38">
        <v>0</v>
      </c>
      <c r="AK1373" s="38">
        <v>0</v>
      </c>
      <c r="AN1373" s="38">
        <v>0</v>
      </c>
      <c r="AQ1373" s="38">
        <v>0</v>
      </c>
      <c r="AT1373" s="38">
        <v>0</v>
      </c>
      <c r="AV1373" s="38"/>
    </row>
    <row r="1374" spans="1:49" ht="21.75" thickBot="1" x14ac:dyDescent="0.35">
      <c r="AV1374" s="38"/>
    </row>
    <row r="1375" spans="1:49" x14ac:dyDescent="0.3">
      <c r="A1375" s="54">
        <v>275</v>
      </c>
      <c r="B1375" s="55" t="s">
        <v>2831</v>
      </c>
      <c r="V1375" s="38" t="s">
        <v>3504</v>
      </c>
      <c r="X1375" s="39">
        <v>275</v>
      </c>
      <c r="Y1375" s="39" t="s">
        <v>3505</v>
      </c>
      <c r="Z1375" s="39" t="s">
        <v>3506</v>
      </c>
      <c r="AA1375" s="39" t="s">
        <v>2987</v>
      </c>
      <c r="AB1375" s="39" t="s">
        <v>2988</v>
      </c>
      <c r="AE1375" s="38" t="s">
        <v>2988</v>
      </c>
      <c r="AH1375" s="39" t="s">
        <v>2988</v>
      </c>
      <c r="AK1375" s="38" t="s">
        <v>2988</v>
      </c>
      <c r="AN1375" s="38" t="s">
        <v>2988</v>
      </c>
      <c r="AQ1375" s="38" t="s">
        <v>2988</v>
      </c>
      <c r="AT1375" s="38" t="s">
        <v>2988</v>
      </c>
      <c r="AV1375" s="38"/>
      <c r="AW1375" s="39"/>
    </row>
    <row r="1376" spans="1:49" x14ac:dyDescent="0.3">
      <c r="A1376" s="26"/>
      <c r="B1376" s="56" t="s">
        <v>2832</v>
      </c>
      <c r="Y1376" s="57"/>
      <c r="Z1376" s="57" t="str">
        <f>CONCATENATE(A1376,Y1376)</f>
        <v/>
      </c>
      <c r="AA1376" s="58">
        <f>IF(Z1376="xok",1,0)</f>
        <v>0</v>
      </c>
      <c r="AB1376" s="58">
        <f>IF(Z1376="x",1,0)</f>
        <v>0</v>
      </c>
      <c r="AE1376" s="38">
        <v>0</v>
      </c>
      <c r="AH1376" s="60">
        <v>1</v>
      </c>
      <c r="AK1376" s="38">
        <v>0</v>
      </c>
      <c r="AN1376" s="38">
        <v>0</v>
      </c>
      <c r="AQ1376" s="38">
        <v>0</v>
      </c>
      <c r="AT1376" s="38">
        <v>0</v>
      </c>
      <c r="AV1376" s="38"/>
    </row>
    <row r="1377" spans="1:49" x14ac:dyDescent="0.3">
      <c r="A1377" s="26"/>
      <c r="B1377" s="56" t="s">
        <v>2833</v>
      </c>
      <c r="Y1377" s="57"/>
      <c r="Z1377" s="57" t="str">
        <f>CONCATENATE(A1377,Y1377)</f>
        <v/>
      </c>
      <c r="AA1377" s="58">
        <f>IF(Z1377="xok",1,0)</f>
        <v>0</v>
      </c>
      <c r="AB1377" s="58">
        <f>IF(Z1377="x",1,0)</f>
        <v>0</v>
      </c>
      <c r="AE1377" s="38">
        <v>0</v>
      </c>
      <c r="AH1377" s="38">
        <v>0</v>
      </c>
      <c r="AK1377" s="38">
        <v>0</v>
      </c>
      <c r="AN1377" s="38">
        <v>0</v>
      </c>
      <c r="AQ1377" s="38">
        <v>0</v>
      </c>
      <c r="AT1377" s="38">
        <v>0</v>
      </c>
      <c r="AV1377" s="38"/>
    </row>
    <row r="1378" spans="1:49" ht="21.75" thickBot="1" x14ac:dyDescent="0.35">
      <c r="A1378" s="27"/>
      <c r="B1378" s="59" t="s">
        <v>2834</v>
      </c>
      <c r="Y1378" s="57" t="s">
        <v>3571</v>
      </c>
      <c r="Z1378" s="57" t="str">
        <f>CONCATENATE(A1378,Y1378)</f>
        <v>ok</v>
      </c>
      <c r="AA1378" s="58">
        <f>IF(Z1378="xok",1,0)</f>
        <v>0</v>
      </c>
      <c r="AB1378" s="58">
        <f>IF(Z1378="x",1,0)</f>
        <v>0</v>
      </c>
      <c r="AE1378" s="38">
        <v>0</v>
      </c>
      <c r="AH1378" s="38">
        <v>0</v>
      </c>
      <c r="AK1378" s="38">
        <v>0</v>
      </c>
      <c r="AN1378" s="38">
        <v>0</v>
      </c>
      <c r="AQ1378" s="38">
        <v>0</v>
      </c>
      <c r="AT1378" s="38">
        <v>0</v>
      </c>
      <c r="AV1378" s="38"/>
    </row>
    <row r="1379" spans="1:49" ht="21.75" thickBot="1" x14ac:dyDescent="0.35">
      <c r="AV1379" s="38"/>
    </row>
    <row r="1380" spans="1:49" x14ac:dyDescent="0.3">
      <c r="A1380" s="54">
        <v>276</v>
      </c>
      <c r="B1380" s="55" t="s">
        <v>2835</v>
      </c>
      <c r="V1380" s="38" t="s">
        <v>3504</v>
      </c>
      <c r="X1380" s="39">
        <v>276</v>
      </c>
      <c r="Y1380" s="39" t="s">
        <v>3505</v>
      </c>
      <c r="Z1380" s="39" t="s">
        <v>3506</v>
      </c>
      <c r="AA1380" s="39" t="s">
        <v>2987</v>
      </c>
      <c r="AB1380" s="39" t="s">
        <v>2988</v>
      </c>
      <c r="AE1380" s="38" t="s">
        <v>2988</v>
      </c>
      <c r="AH1380" s="39" t="s">
        <v>2988</v>
      </c>
      <c r="AK1380" s="38" t="s">
        <v>2988</v>
      </c>
      <c r="AN1380" s="38" t="s">
        <v>2988</v>
      </c>
      <c r="AQ1380" s="38" t="s">
        <v>2988</v>
      </c>
      <c r="AT1380" s="38" t="s">
        <v>2988</v>
      </c>
      <c r="AW1380" s="39"/>
    </row>
    <row r="1381" spans="1:49" x14ac:dyDescent="0.3">
      <c r="A1381" s="26"/>
      <c r="B1381" s="56" t="s">
        <v>2442</v>
      </c>
      <c r="Y1381" s="57"/>
      <c r="Z1381" s="57" t="str">
        <f>CONCATENATE(A1381,Y1381)</f>
        <v/>
      </c>
      <c r="AA1381" s="58">
        <f>IF(Z1381="xok",1,0)</f>
        <v>0</v>
      </c>
      <c r="AB1381" s="58">
        <f>IF(Z1381="x",1,0)</f>
        <v>0</v>
      </c>
      <c r="AE1381" s="38">
        <v>0</v>
      </c>
      <c r="AH1381" s="38">
        <v>0</v>
      </c>
      <c r="AK1381" s="38">
        <v>0</v>
      </c>
      <c r="AN1381" s="38">
        <v>0</v>
      </c>
      <c r="AQ1381" s="38">
        <v>0</v>
      </c>
      <c r="AT1381" s="38">
        <v>0</v>
      </c>
    </row>
    <row r="1382" spans="1:49" x14ac:dyDescent="0.3">
      <c r="A1382" s="26"/>
      <c r="B1382" s="56" t="s">
        <v>2836</v>
      </c>
      <c r="Y1382" s="57"/>
      <c r="Z1382" s="57" t="str">
        <f>CONCATENATE(A1382,Y1382)</f>
        <v/>
      </c>
      <c r="AA1382" s="58">
        <f>IF(Z1382="xok",1,0)</f>
        <v>0</v>
      </c>
      <c r="AB1382" s="58">
        <f>IF(Z1382="x",1,0)</f>
        <v>0</v>
      </c>
      <c r="AE1382" s="38">
        <v>0</v>
      </c>
      <c r="AH1382" s="38">
        <v>0</v>
      </c>
      <c r="AK1382" s="38">
        <v>0</v>
      </c>
      <c r="AN1382" s="60">
        <v>1</v>
      </c>
      <c r="AQ1382" s="61">
        <v>0</v>
      </c>
      <c r="AT1382" s="60">
        <v>1</v>
      </c>
    </row>
    <row r="1383" spans="1:49" ht="21.75" thickBot="1" x14ac:dyDescent="0.35">
      <c r="A1383" s="27"/>
      <c r="B1383" s="59" t="s">
        <v>2837</v>
      </c>
      <c r="Y1383" s="57" t="s">
        <v>3571</v>
      </c>
      <c r="Z1383" s="57" t="str">
        <f>CONCATENATE(A1383,Y1383)</f>
        <v>ok</v>
      </c>
      <c r="AA1383" s="58">
        <f>IF(Z1383="xok",1,0)</f>
        <v>0</v>
      </c>
      <c r="AB1383" s="58">
        <f>IF(Z1383="x",1,0)</f>
        <v>0</v>
      </c>
      <c r="AE1383" s="38">
        <v>0</v>
      </c>
      <c r="AH1383" s="38">
        <v>0</v>
      </c>
      <c r="AK1383" s="38">
        <v>0</v>
      </c>
      <c r="AN1383" s="38">
        <v>0</v>
      </c>
      <c r="AQ1383" s="38">
        <v>0</v>
      </c>
      <c r="AT1383" s="38">
        <v>0</v>
      </c>
    </row>
    <row r="1384" spans="1:49" ht="21.75" thickBot="1" x14ac:dyDescent="0.35">
      <c r="AV1384" s="38"/>
    </row>
    <row r="1385" spans="1:49" x14ac:dyDescent="0.3">
      <c r="A1385" s="54">
        <v>277</v>
      </c>
      <c r="B1385" s="55" t="s">
        <v>2838</v>
      </c>
      <c r="V1385" s="38" t="s">
        <v>3504</v>
      </c>
      <c r="X1385" s="39">
        <v>277</v>
      </c>
      <c r="Y1385" s="39" t="s">
        <v>3505</v>
      </c>
      <c r="Z1385" s="39" t="s">
        <v>3506</v>
      </c>
      <c r="AA1385" s="39" t="s">
        <v>2987</v>
      </c>
      <c r="AB1385" s="39" t="s">
        <v>2988</v>
      </c>
      <c r="AE1385" s="38" t="s">
        <v>2988</v>
      </c>
      <c r="AH1385" s="39" t="s">
        <v>2988</v>
      </c>
      <c r="AK1385" s="38" t="s">
        <v>2988</v>
      </c>
      <c r="AN1385" s="38" t="s">
        <v>2988</v>
      </c>
      <c r="AQ1385" s="38" t="s">
        <v>2988</v>
      </c>
      <c r="AT1385" s="38" t="s">
        <v>2988</v>
      </c>
      <c r="AW1385" s="39"/>
    </row>
    <row r="1386" spans="1:49" x14ac:dyDescent="0.3">
      <c r="A1386" s="26"/>
      <c r="B1386" s="56" t="s">
        <v>2839</v>
      </c>
      <c r="Y1386" s="57"/>
      <c r="Z1386" s="57" t="str">
        <f>CONCATENATE(A1386,Y1386)</f>
        <v/>
      </c>
      <c r="AA1386" s="58">
        <f>IF(Z1386="xok",1,0)</f>
        <v>0</v>
      </c>
      <c r="AB1386" s="58">
        <f>IF(Z1386="x",1,0)</f>
        <v>0</v>
      </c>
      <c r="AE1386" s="38">
        <v>0</v>
      </c>
      <c r="AH1386" s="38">
        <v>0</v>
      </c>
      <c r="AK1386" s="38">
        <v>0</v>
      </c>
      <c r="AN1386" s="38">
        <v>0</v>
      </c>
      <c r="AQ1386" s="61">
        <v>0</v>
      </c>
      <c r="AT1386" s="38">
        <v>0</v>
      </c>
    </row>
    <row r="1387" spans="1:49" x14ac:dyDescent="0.3">
      <c r="A1387" s="26"/>
      <c r="B1387" s="56" t="s">
        <v>2840</v>
      </c>
      <c r="Y1387" s="57" t="s">
        <v>3571</v>
      </c>
      <c r="Z1387" s="57" t="str">
        <f>CONCATENATE(A1387,Y1387)</f>
        <v>ok</v>
      </c>
      <c r="AA1387" s="58">
        <f>IF(Z1387="xok",1,0)</f>
        <v>0</v>
      </c>
      <c r="AB1387" s="58">
        <f>IF(Z1387="x",1,0)</f>
        <v>0</v>
      </c>
      <c r="AE1387" s="38">
        <v>0</v>
      </c>
      <c r="AH1387" s="38">
        <v>0</v>
      </c>
      <c r="AK1387" s="38">
        <v>0</v>
      </c>
      <c r="AN1387" s="38">
        <v>0</v>
      </c>
      <c r="AQ1387" s="38">
        <v>0</v>
      </c>
      <c r="AT1387" s="38">
        <v>0</v>
      </c>
    </row>
    <row r="1388" spans="1:49" ht="21.75" thickBot="1" x14ac:dyDescent="0.35">
      <c r="A1388" s="27"/>
      <c r="B1388" s="59" t="s">
        <v>2841</v>
      </c>
      <c r="Y1388" s="57"/>
      <c r="Z1388" s="57" t="str">
        <f>CONCATENATE(A1388,Y1388)</f>
        <v/>
      </c>
      <c r="AA1388" s="58">
        <f>IF(Z1388="xok",1,0)</f>
        <v>0</v>
      </c>
      <c r="AB1388" s="58">
        <f>IF(Z1388="x",1,0)</f>
        <v>0</v>
      </c>
      <c r="AE1388" s="38">
        <v>0</v>
      </c>
      <c r="AH1388" s="38">
        <v>0</v>
      </c>
      <c r="AK1388" s="38">
        <v>0</v>
      </c>
      <c r="AN1388" s="38">
        <v>0</v>
      </c>
      <c r="AQ1388" s="61">
        <v>0</v>
      </c>
      <c r="AT1388" s="38">
        <v>0</v>
      </c>
    </row>
    <row r="1389" spans="1:49" ht="21.75" thickBot="1" x14ac:dyDescent="0.35">
      <c r="AV1389" s="38"/>
    </row>
    <row r="1390" spans="1:49" x14ac:dyDescent="0.3">
      <c r="A1390" s="54">
        <v>278</v>
      </c>
      <c r="B1390" s="55" t="s">
        <v>2842</v>
      </c>
      <c r="V1390" s="38" t="s">
        <v>3504</v>
      </c>
      <c r="X1390" s="39">
        <v>278</v>
      </c>
      <c r="Y1390" s="39" t="s">
        <v>3505</v>
      </c>
      <c r="Z1390" s="39" t="s">
        <v>3506</v>
      </c>
      <c r="AA1390" s="39" t="s">
        <v>2987</v>
      </c>
      <c r="AB1390" s="39" t="s">
        <v>2988</v>
      </c>
      <c r="AE1390" s="38" t="s">
        <v>2988</v>
      </c>
      <c r="AH1390" s="39" t="s">
        <v>2988</v>
      </c>
      <c r="AK1390" s="38" t="s">
        <v>2988</v>
      </c>
      <c r="AN1390" s="38" t="s">
        <v>2988</v>
      </c>
      <c r="AQ1390" s="38" t="s">
        <v>2988</v>
      </c>
      <c r="AT1390" s="38" t="s">
        <v>2988</v>
      </c>
      <c r="AW1390" s="39"/>
    </row>
    <row r="1391" spans="1:49" x14ac:dyDescent="0.3">
      <c r="A1391" s="26"/>
      <c r="B1391" s="56" t="s">
        <v>2843</v>
      </c>
      <c r="Y1391" s="57" t="s">
        <v>3571</v>
      </c>
      <c r="Z1391" s="57" t="str">
        <f>CONCATENATE(A1391,Y1391)</f>
        <v>ok</v>
      </c>
      <c r="AA1391" s="58">
        <f>IF(Z1391="xok",1,0)</f>
        <v>0</v>
      </c>
      <c r="AB1391" s="58">
        <f>IF(Z1391="x",1,0)</f>
        <v>0</v>
      </c>
      <c r="AE1391" s="38">
        <v>0</v>
      </c>
      <c r="AH1391" s="38">
        <v>0</v>
      </c>
      <c r="AK1391" s="38">
        <v>0</v>
      </c>
      <c r="AN1391" s="38">
        <v>0</v>
      </c>
      <c r="AQ1391" s="38">
        <v>0</v>
      </c>
      <c r="AT1391" s="38">
        <v>0</v>
      </c>
    </row>
    <row r="1392" spans="1:49" x14ac:dyDescent="0.3">
      <c r="A1392" s="26"/>
      <c r="B1392" s="56" t="s">
        <v>2844</v>
      </c>
      <c r="Y1392" s="57"/>
      <c r="Z1392" s="57" t="str">
        <f>CONCATENATE(A1392,Y1392)</f>
        <v/>
      </c>
      <c r="AA1392" s="58">
        <f>IF(Z1392="xok",1,0)</f>
        <v>0</v>
      </c>
      <c r="AB1392" s="58">
        <f>IF(Z1392="x",1,0)</f>
        <v>0</v>
      </c>
      <c r="AE1392" s="38">
        <v>0</v>
      </c>
      <c r="AH1392" s="38">
        <v>0</v>
      </c>
      <c r="AK1392" s="38">
        <v>0</v>
      </c>
      <c r="AN1392" s="38">
        <v>0</v>
      </c>
      <c r="AQ1392" s="61">
        <v>0</v>
      </c>
      <c r="AT1392" s="38">
        <v>0</v>
      </c>
    </row>
    <row r="1393" spans="1:49" ht="21.75" thickBot="1" x14ac:dyDescent="0.35">
      <c r="A1393" s="27"/>
      <c r="B1393" s="59" t="s">
        <v>2845</v>
      </c>
      <c r="Y1393" s="57"/>
      <c r="Z1393" s="57" t="str">
        <f>CONCATENATE(A1393,Y1393)</f>
        <v/>
      </c>
      <c r="AA1393" s="58">
        <f>IF(Z1393="xok",1,0)</f>
        <v>0</v>
      </c>
      <c r="AB1393" s="58">
        <f>IF(Z1393="x",1,0)</f>
        <v>0</v>
      </c>
      <c r="AE1393" s="38">
        <v>0</v>
      </c>
      <c r="AH1393" s="60">
        <v>1</v>
      </c>
      <c r="AK1393" s="38">
        <v>0</v>
      </c>
      <c r="AN1393" s="38">
        <v>0</v>
      </c>
      <c r="AQ1393" s="61">
        <v>0</v>
      </c>
      <c r="AT1393" s="38">
        <v>0</v>
      </c>
    </row>
    <row r="1394" spans="1:49" ht="21.75" thickBot="1" x14ac:dyDescent="0.35">
      <c r="AV1394" s="38"/>
    </row>
    <row r="1395" spans="1:49" x14ac:dyDescent="0.3">
      <c r="A1395" s="54">
        <v>279</v>
      </c>
      <c r="B1395" s="55" t="s">
        <v>2846</v>
      </c>
      <c r="V1395" s="38" t="s">
        <v>3504</v>
      </c>
      <c r="X1395" s="39">
        <v>279</v>
      </c>
      <c r="Y1395" s="39" t="s">
        <v>3505</v>
      </c>
      <c r="Z1395" s="39" t="s">
        <v>3506</v>
      </c>
      <c r="AA1395" s="39" t="s">
        <v>2987</v>
      </c>
      <c r="AB1395" s="39" t="s">
        <v>2988</v>
      </c>
      <c r="AE1395" s="38" t="s">
        <v>2988</v>
      </c>
      <c r="AH1395" s="39" t="s">
        <v>2988</v>
      </c>
      <c r="AK1395" s="38" t="s">
        <v>2988</v>
      </c>
      <c r="AN1395" s="38" t="s">
        <v>2988</v>
      </c>
      <c r="AQ1395" s="38" t="s">
        <v>2988</v>
      </c>
      <c r="AT1395" s="38" t="s">
        <v>2988</v>
      </c>
      <c r="AV1395" s="38"/>
      <c r="AW1395" s="39"/>
    </row>
    <row r="1396" spans="1:49" x14ac:dyDescent="0.3">
      <c r="A1396" s="26"/>
      <c r="B1396" s="56" t="s">
        <v>2847</v>
      </c>
      <c r="Y1396" s="57" t="s">
        <v>3571</v>
      </c>
      <c r="Z1396" s="57" t="str">
        <f>CONCATENATE(A1396,Y1396)</f>
        <v>ok</v>
      </c>
      <c r="AA1396" s="58">
        <f>IF(Z1396="xok",1,0)</f>
        <v>0</v>
      </c>
      <c r="AB1396" s="58">
        <f>IF(Z1396="x",1,0)</f>
        <v>0</v>
      </c>
      <c r="AE1396" s="38">
        <v>0</v>
      </c>
      <c r="AH1396" s="38">
        <v>0</v>
      </c>
      <c r="AK1396" s="38">
        <v>0</v>
      </c>
      <c r="AN1396" s="38">
        <v>0</v>
      </c>
      <c r="AQ1396" s="38">
        <v>0</v>
      </c>
      <c r="AT1396" s="38">
        <v>0</v>
      </c>
      <c r="AV1396" s="38"/>
    </row>
    <row r="1397" spans="1:49" x14ac:dyDescent="0.3">
      <c r="A1397" s="26"/>
      <c r="B1397" s="56" t="s">
        <v>2848</v>
      </c>
      <c r="Y1397" s="57"/>
      <c r="Z1397" s="57" t="str">
        <f>CONCATENATE(A1397,Y1397)</f>
        <v/>
      </c>
      <c r="AA1397" s="58">
        <f>IF(Z1397="xok",1,0)</f>
        <v>0</v>
      </c>
      <c r="AB1397" s="58">
        <f>IF(Z1397="x",1,0)</f>
        <v>0</v>
      </c>
      <c r="AE1397" s="38">
        <v>0</v>
      </c>
      <c r="AH1397" s="38">
        <v>0</v>
      </c>
      <c r="AK1397" s="38">
        <v>0</v>
      </c>
      <c r="AN1397" s="38">
        <v>0</v>
      </c>
      <c r="AQ1397" s="38">
        <v>0</v>
      </c>
      <c r="AT1397" s="38">
        <v>0</v>
      </c>
      <c r="AV1397" s="38"/>
    </row>
    <row r="1398" spans="1:49" ht="21.75" thickBot="1" x14ac:dyDescent="0.35">
      <c r="A1398" s="27"/>
      <c r="B1398" s="59" t="s">
        <v>2849</v>
      </c>
      <c r="Y1398" s="57"/>
      <c r="Z1398" s="57" t="str">
        <f>CONCATENATE(A1398,Y1398)</f>
        <v/>
      </c>
      <c r="AA1398" s="58">
        <f>IF(Z1398="xok",1,0)</f>
        <v>0</v>
      </c>
      <c r="AB1398" s="58">
        <f>IF(Z1398="x",1,0)</f>
        <v>0</v>
      </c>
      <c r="AE1398" s="38">
        <v>0</v>
      </c>
      <c r="AH1398" s="38">
        <v>0</v>
      </c>
      <c r="AK1398" s="38">
        <v>0</v>
      </c>
      <c r="AN1398" s="38">
        <v>0</v>
      </c>
      <c r="AQ1398" s="38">
        <v>0</v>
      </c>
      <c r="AT1398" s="38">
        <v>0</v>
      </c>
      <c r="AV1398" s="38"/>
    </row>
    <row r="1399" spans="1:49" ht="21.75" thickBot="1" x14ac:dyDescent="0.35">
      <c r="AV1399" s="38"/>
    </row>
    <row r="1400" spans="1:49" x14ac:dyDescent="0.3">
      <c r="A1400" s="54">
        <v>280</v>
      </c>
      <c r="B1400" s="55" t="s">
        <v>2850</v>
      </c>
      <c r="V1400" s="38" t="s">
        <v>3504</v>
      </c>
      <c r="X1400" s="39">
        <v>280</v>
      </c>
      <c r="Y1400" s="39" t="s">
        <v>3505</v>
      </c>
      <c r="Z1400" s="39" t="s">
        <v>3506</v>
      </c>
      <c r="AA1400" s="39" t="s">
        <v>2987</v>
      </c>
      <c r="AB1400" s="39" t="s">
        <v>2988</v>
      </c>
      <c r="AE1400" s="38" t="s">
        <v>2988</v>
      </c>
      <c r="AH1400" s="39" t="s">
        <v>2988</v>
      </c>
      <c r="AK1400" s="38" t="s">
        <v>2988</v>
      </c>
      <c r="AN1400" s="38" t="s">
        <v>2988</v>
      </c>
      <c r="AQ1400" s="38" t="s">
        <v>2988</v>
      </c>
      <c r="AT1400" s="38" t="s">
        <v>2988</v>
      </c>
      <c r="AV1400" s="38"/>
      <c r="AW1400" s="39"/>
    </row>
    <row r="1401" spans="1:49" x14ac:dyDescent="0.3">
      <c r="A1401" s="26"/>
      <c r="B1401" s="56" t="s">
        <v>2851</v>
      </c>
      <c r="Y1401" s="57"/>
      <c r="Z1401" s="57" t="str">
        <f>CONCATENATE(A1401,Y1401)</f>
        <v/>
      </c>
      <c r="AA1401" s="58">
        <f>IF(Z1401="xok",1,0)</f>
        <v>0</v>
      </c>
      <c r="AB1401" s="58">
        <f>IF(Z1401="x",1,0)</f>
        <v>0</v>
      </c>
      <c r="AE1401" s="38">
        <v>0</v>
      </c>
      <c r="AH1401" s="38">
        <v>0</v>
      </c>
      <c r="AK1401" s="38">
        <v>0</v>
      </c>
      <c r="AN1401" s="38">
        <v>0</v>
      </c>
      <c r="AQ1401" s="38">
        <v>0</v>
      </c>
      <c r="AT1401" s="38">
        <v>0</v>
      </c>
      <c r="AV1401" s="38"/>
    </row>
    <row r="1402" spans="1:49" x14ac:dyDescent="0.3">
      <c r="A1402" s="26"/>
      <c r="B1402" s="56" t="s">
        <v>2331</v>
      </c>
      <c r="Y1402" s="57" t="s">
        <v>3571</v>
      </c>
      <c r="Z1402" s="57" t="str">
        <f>CONCATENATE(A1402,Y1402)</f>
        <v>ok</v>
      </c>
      <c r="AA1402" s="58">
        <f>IF(Z1402="xok",1,0)</f>
        <v>0</v>
      </c>
      <c r="AB1402" s="58">
        <f>IF(Z1402="x",1,0)</f>
        <v>0</v>
      </c>
      <c r="AE1402" s="38">
        <v>0</v>
      </c>
      <c r="AH1402" s="38">
        <v>0</v>
      </c>
      <c r="AK1402" s="38">
        <v>0</v>
      </c>
      <c r="AN1402" s="38">
        <v>0</v>
      </c>
      <c r="AQ1402" s="38">
        <v>0</v>
      </c>
      <c r="AT1402" s="38">
        <v>0</v>
      </c>
      <c r="AV1402" s="38"/>
    </row>
    <row r="1403" spans="1:49" ht="21.75" thickBot="1" x14ac:dyDescent="0.35">
      <c r="A1403" s="27"/>
      <c r="B1403" s="59" t="s">
        <v>2852</v>
      </c>
      <c r="Y1403" s="57"/>
      <c r="Z1403" s="57" t="str">
        <f>CONCATENATE(A1403,Y1403)</f>
        <v/>
      </c>
      <c r="AA1403" s="58">
        <f>IF(Z1403="xok",1,0)</f>
        <v>0</v>
      </c>
      <c r="AB1403" s="58">
        <f>IF(Z1403="x",1,0)</f>
        <v>0</v>
      </c>
      <c r="AE1403" s="38">
        <v>0</v>
      </c>
      <c r="AH1403" s="38">
        <v>0</v>
      </c>
      <c r="AK1403" s="38">
        <v>0</v>
      </c>
      <c r="AN1403" s="38">
        <v>0</v>
      </c>
      <c r="AQ1403" s="38">
        <v>0</v>
      </c>
      <c r="AT1403" s="38">
        <v>0</v>
      </c>
      <c r="AV1403" s="38"/>
    </row>
    <row r="1404" spans="1:49" ht="21.75" thickBot="1" x14ac:dyDescent="0.35">
      <c r="AV1404" s="38"/>
    </row>
    <row r="1405" spans="1:49" x14ac:dyDescent="0.3">
      <c r="A1405" s="54">
        <v>281</v>
      </c>
      <c r="B1405" s="55" t="s">
        <v>2853</v>
      </c>
      <c r="V1405" s="38" t="s">
        <v>3504</v>
      </c>
      <c r="X1405" s="39">
        <v>281</v>
      </c>
      <c r="Y1405" s="39" t="s">
        <v>3505</v>
      </c>
      <c r="Z1405" s="39" t="s">
        <v>3506</v>
      </c>
      <c r="AA1405" s="39" t="s">
        <v>2987</v>
      </c>
      <c r="AB1405" s="39" t="s">
        <v>2988</v>
      </c>
      <c r="AE1405" s="38" t="s">
        <v>2988</v>
      </c>
      <c r="AH1405" s="39" t="s">
        <v>2988</v>
      </c>
      <c r="AK1405" s="38" t="s">
        <v>2988</v>
      </c>
      <c r="AN1405" s="38" t="s">
        <v>2988</v>
      </c>
      <c r="AQ1405" s="38" t="s">
        <v>2988</v>
      </c>
      <c r="AT1405" s="38" t="s">
        <v>2988</v>
      </c>
      <c r="AV1405" s="38"/>
      <c r="AW1405" s="39"/>
    </row>
    <row r="1406" spans="1:49" x14ac:dyDescent="0.3">
      <c r="A1406" s="26"/>
      <c r="B1406" s="56" t="s">
        <v>2854</v>
      </c>
      <c r="Y1406" s="57"/>
      <c r="Z1406" s="57" t="str">
        <f>CONCATENATE(A1406,Y1406)</f>
        <v/>
      </c>
      <c r="AA1406" s="58">
        <f>IF(Z1406="xok",1,0)</f>
        <v>0</v>
      </c>
      <c r="AB1406" s="58">
        <f>IF(Z1406="x",1,0)</f>
        <v>0</v>
      </c>
      <c r="AE1406" s="38">
        <v>0</v>
      </c>
      <c r="AH1406" s="38">
        <v>0</v>
      </c>
      <c r="AK1406" s="38">
        <v>0</v>
      </c>
      <c r="AN1406" s="38">
        <v>0</v>
      </c>
      <c r="AQ1406" s="38">
        <v>0</v>
      </c>
      <c r="AT1406" s="38">
        <v>0</v>
      </c>
      <c r="AV1406" s="38"/>
    </row>
    <row r="1407" spans="1:49" x14ac:dyDescent="0.3">
      <c r="A1407" s="26"/>
      <c r="B1407" s="56" t="s">
        <v>2855</v>
      </c>
      <c r="Y1407" s="57" t="s">
        <v>3571</v>
      </c>
      <c r="Z1407" s="57" t="str">
        <f>CONCATENATE(A1407,Y1407)</f>
        <v>ok</v>
      </c>
      <c r="AA1407" s="58">
        <f>IF(Z1407="xok",1,0)</f>
        <v>0</v>
      </c>
      <c r="AB1407" s="58">
        <f>IF(Z1407="x",1,0)</f>
        <v>0</v>
      </c>
      <c r="AE1407" s="38">
        <v>0</v>
      </c>
      <c r="AH1407" s="38">
        <v>0</v>
      </c>
      <c r="AK1407" s="38">
        <v>0</v>
      </c>
      <c r="AN1407" s="38">
        <v>0</v>
      </c>
      <c r="AQ1407" s="38">
        <v>0</v>
      </c>
      <c r="AT1407" s="38">
        <v>0</v>
      </c>
      <c r="AV1407" s="38"/>
    </row>
    <row r="1408" spans="1:49" ht="21.75" thickBot="1" x14ac:dyDescent="0.35">
      <c r="A1408" s="27"/>
      <c r="B1408" s="59" t="s">
        <v>2856</v>
      </c>
      <c r="Y1408" s="57"/>
      <c r="Z1408" s="57" t="str">
        <f>CONCATENATE(A1408,Y1408)</f>
        <v/>
      </c>
      <c r="AA1408" s="58">
        <f>IF(Z1408="xok",1,0)</f>
        <v>0</v>
      </c>
      <c r="AB1408" s="58">
        <f>IF(Z1408="x",1,0)</f>
        <v>0</v>
      </c>
      <c r="AE1408" s="38">
        <v>0</v>
      </c>
      <c r="AH1408" s="38">
        <v>0</v>
      </c>
      <c r="AK1408" s="38">
        <v>0</v>
      </c>
      <c r="AN1408" s="38">
        <v>0</v>
      </c>
      <c r="AQ1408" s="38">
        <v>0</v>
      </c>
      <c r="AT1408" s="38">
        <v>0</v>
      </c>
      <c r="AV1408" s="38"/>
    </row>
    <row r="1409" spans="1:49" ht="21.75" thickBot="1" x14ac:dyDescent="0.35">
      <c r="AV1409" s="38"/>
    </row>
    <row r="1410" spans="1:49" x14ac:dyDescent="0.3">
      <c r="A1410" s="54">
        <v>282</v>
      </c>
      <c r="B1410" s="55" t="s">
        <v>2857</v>
      </c>
      <c r="V1410" s="38" t="s">
        <v>3504</v>
      </c>
      <c r="X1410" s="39">
        <v>282</v>
      </c>
      <c r="Y1410" s="39" t="s">
        <v>3505</v>
      </c>
      <c r="Z1410" s="39" t="s">
        <v>3506</v>
      </c>
      <c r="AA1410" s="39" t="s">
        <v>2987</v>
      </c>
      <c r="AB1410" s="39" t="s">
        <v>2988</v>
      </c>
      <c r="AE1410" s="38" t="s">
        <v>2988</v>
      </c>
      <c r="AH1410" s="39" t="s">
        <v>2988</v>
      </c>
      <c r="AK1410" s="38" t="s">
        <v>2988</v>
      </c>
      <c r="AN1410" s="38" t="s">
        <v>2988</v>
      </c>
      <c r="AQ1410" s="38" t="s">
        <v>2988</v>
      </c>
      <c r="AT1410" s="38" t="s">
        <v>2988</v>
      </c>
      <c r="AV1410" s="38"/>
      <c r="AW1410" s="39"/>
    </row>
    <row r="1411" spans="1:49" x14ac:dyDescent="0.3">
      <c r="A1411" s="26"/>
      <c r="B1411" s="56" t="s">
        <v>3520</v>
      </c>
      <c r="Y1411" s="57" t="s">
        <v>3571</v>
      </c>
      <c r="Z1411" s="57" t="str">
        <f>CONCATENATE(A1411,Y1411)</f>
        <v>ok</v>
      </c>
      <c r="AA1411" s="58">
        <f>IF(Z1411="xok",1,0)</f>
        <v>0</v>
      </c>
      <c r="AB1411" s="58">
        <f>IF(Z1411="x",1,0)</f>
        <v>0</v>
      </c>
      <c r="AE1411" s="38">
        <v>0</v>
      </c>
      <c r="AH1411" s="38">
        <v>0</v>
      </c>
      <c r="AK1411" s="38">
        <v>0</v>
      </c>
      <c r="AN1411" s="38">
        <v>0</v>
      </c>
      <c r="AQ1411" s="38">
        <v>0</v>
      </c>
      <c r="AT1411" s="38">
        <v>0</v>
      </c>
      <c r="AV1411" s="38"/>
    </row>
    <row r="1412" spans="1:49" x14ac:dyDescent="0.3">
      <c r="A1412" s="26"/>
      <c r="B1412" s="56" t="s">
        <v>3262</v>
      </c>
      <c r="Y1412" s="57"/>
      <c r="Z1412" s="57" t="str">
        <f>CONCATENATE(A1412,Y1412)</f>
        <v/>
      </c>
      <c r="AA1412" s="58">
        <f>IF(Z1412="xok",1,0)</f>
        <v>0</v>
      </c>
      <c r="AB1412" s="58">
        <f>IF(Z1412="x",1,0)</f>
        <v>0</v>
      </c>
      <c r="AE1412" s="38">
        <v>0</v>
      </c>
      <c r="AH1412" s="38">
        <v>0</v>
      </c>
      <c r="AK1412" s="38">
        <v>0</v>
      </c>
      <c r="AN1412" s="38">
        <v>0</v>
      </c>
      <c r="AQ1412" s="38">
        <v>0</v>
      </c>
      <c r="AT1412" s="38">
        <v>0</v>
      </c>
      <c r="AV1412" s="38"/>
    </row>
    <row r="1413" spans="1:49" ht="21.75" thickBot="1" x14ac:dyDescent="0.35">
      <c r="A1413" s="27"/>
      <c r="B1413" s="59" t="s">
        <v>3624</v>
      </c>
      <c r="Y1413" s="57"/>
      <c r="Z1413" s="57" t="str">
        <f>CONCATENATE(A1413,Y1413)</f>
        <v/>
      </c>
      <c r="AA1413" s="58">
        <f>IF(Z1413="xok",1,0)</f>
        <v>0</v>
      </c>
      <c r="AB1413" s="58">
        <f>IF(Z1413="x",1,0)</f>
        <v>0</v>
      </c>
      <c r="AE1413" s="38">
        <v>0</v>
      </c>
      <c r="AH1413" s="38">
        <v>0</v>
      </c>
      <c r="AK1413" s="38">
        <v>0</v>
      </c>
      <c r="AN1413" s="38">
        <v>0</v>
      </c>
      <c r="AQ1413" s="38">
        <v>0</v>
      </c>
      <c r="AT1413" s="38">
        <v>0</v>
      </c>
      <c r="AV1413" s="38"/>
    </row>
    <row r="1414" spans="1:49" ht="21.75" thickBot="1" x14ac:dyDescent="0.35">
      <c r="AV1414" s="38"/>
    </row>
    <row r="1415" spans="1:49" x14ac:dyDescent="0.3">
      <c r="A1415" s="54">
        <v>283</v>
      </c>
      <c r="B1415" s="55" t="s">
        <v>2858</v>
      </c>
      <c r="V1415" s="38" t="s">
        <v>3504</v>
      </c>
      <c r="X1415" s="39">
        <v>283</v>
      </c>
      <c r="Y1415" s="39" t="s">
        <v>3505</v>
      </c>
      <c r="Z1415" s="39" t="s">
        <v>3506</v>
      </c>
      <c r="AA1415" s="39" t="s">
        <v>2987</v>
      </c>
      <c r="AB1415" s="39" t="s">
        <v>2988</v>
      </c>
      <c r="AE1415" s="38" t="s">
        <v>2988</v>
      </c>
      <c r="AH1415" s="39" t="s">
        <v>2988</v>
      </c>
      <c r="AK1415" s="38" t="s">
        <v>2988</v>
      </c>
      <c r="AN1415" s="38" t="s">
        <v>2988</v>
      </c>
      <c r="AQ1415" s="38" t="s">
        <v>2988</v>
      </c>
      <c r="AT1415" s="38" t="s">
        <v>2988</v>
      </c>
      <c r="AV1415" s="38"/>
      <c r="AW1415" s="39"/>
    </row>
    <row r="1416" spans="1:49" x14ac:dyDescent="0.3">
      <c r="A1416" s="26"/>
      <c r="B1416" s="56" t="s">
        <v>3576</v>
      </c>
      <c r="Y1416" s="57"/>
      <c r="Z1416" s="57" t="str">
        <f>CONCATENATE(A1416,Y1416)</f>
        <v/>
      </c>
      <c r="AA1416" s="58">
        <f>IF(Z1416="xok",1,0)</f>
        <v>0</v>
      </c>
      <c r="AB1416" s="58">
        <f>IF(Z1416="x",1,0)</f>
        <v>0</v>
      </c>
      <c r="AE1416" s="38">
        <v>0</v>
      </c>
      <c r="AH1416" s="38">
        <v>0</v>
      </c>
      <c r="AK1416" s="60">
        <v>1</v>
      </c>
      <c r="AN1416" s="60">
        <v>1</v>
      </c>
      <c r="AQ1416" s="61">
        <v>0</v>
      </c>
      <c r="AT1416" s="38">
        <v>0</v>
      </c>
      <c r="AV1416" s="38"/>
    </row>
    <row r="1417" spans="1:49" x14ac:dyDescent="0.3">
      <c r="A1417" s="26"/>
      <c r="B1417" s="56" t="s">
        <v>3049</v>
      </c>
      <c r="Y1417" s="57" t="s">
        <v>3571</v>
      </c>
      <c r="Z1417" s="57" t="str">
        <f>CONCATENATE(A1417,Y1417)</f>
        <v>ok</v>
      </c>
      <c r="AA1417" s="58">
        <f>IF(Z1417="xok",1,0)</f>
        <v>0</v>
      </c>
      <c r="AB1417" s="58">
        <f>IF(Z1417="x",1,0)</f>
        <v>0</v>
      </c>
      <c r="AE1417" s="38">
        <v>0</v>
      </c>
      <c r="AH1417" s="38">
        <v>0</v>
      </c>
      <c r="AK1417" s="38">
        <v>0</v>
      </c>
      <c r="AN1417" s="38">
        <v>0</v>
      </c>
      <c r="AQ1417" s="38">
        <v>0</v>
      </c>
      <c r="AT1417" s="38">
        <v>0</v>
      </c>
      <c r="AV1417" s="38"/>
    </row>
    <row r="1418" spans="1:49" ht="21.75" thickBot="1" x14ac:dyDescent="0.35">
      <c r="A1418" s="27"/>
      <c r="B1418" s="59" t="s">
        <v>2859</v>
      </c>
      <c r="Y1418" s="57"/>
      <c r="Z1418" s="57" t="str">
        <f>CONCATENATE(A1418,Y1418)</f>
        <v/>
      </c>
      <c r="AA1418" s="58">
        <f>IF(Z1418="xok",1,0)</f>
        <v>0</v>
      </c>
      <c r="AB1418" s="58">
        <f>IF(Z1418="x",1,0)</f>
        <v>0</v>
      </c>
      <c r="AE1418" s="38">
        <v>0</v>
      </c>
      <c r="AH1418" s="38">
        <v>0</v>
      </c>
      <c r="AK1418" s="38">
        <v>0</v>
      </c>
      <c r="AN1418" s="38">
        <v>0</v>
      </c>
      <c r="AQ1418" s="38">
        <v>0</v>
      </c>
      <c r="AT1418" s="38">
        <v>0</v>
      </c>
      <c r="AV1418" s="38"/>
    </row>
    <row r="1419" spans="1:49" ht="21.75" thickBot="1" x14ac:dyDescent="0.35">
      <c r="AV1419" s="38"/>
    </row>
    <row r="1420" spans="1:49" x14ac:dyDescent="0.3">
      <c r="A1420" s="54">
        <v>284</v>
      </c>
      <c r="B1420" s="55" t="s">
        <v>2860</v>
      </c>
      <c r="V1420" s="38" t="s">
        <v>3504</v>
      </c>
      <c r="X1420" s="39">
        <v>284</v>
      </c>
      <c r="Y1420" s="39" t="s">
        <v>3505</v>
      </c>
      <c r="Z1420" s="39" t="s">
        <v>3506</v>
      </c>
      <c r="AA1420" s="39" t="s">
        <v>2987</v>
      </c>
      <c r="AB1420" s="39" t="s">
        <v>2988</v>
      </c>
      <c r="AE1420" s="38" t="s">
        <v>2988</v>
      </c>
      <c r="AH1420" s="39" t="s">
        <v>2988</v>
      </c>
      <c r="AK1420" s="38" t="s">
        <v>2988</v>
      </c>
      <c r="AN1420" s="38" t="s">
        <v>2988</v>
      </c>
      <c r="AQ1420" s="38" t="s">
        <v>2988</v>
      </c>
      <c r="AT1420" s="38" t="s">
        <v>2988</v>
      </c>
      <c r="AW1420" s="39"/>
    </row>
    <row r="1421" spans="1:49" x14ac:dyDescent="0.3">
      <c r="A1421" s="26"/>
      <c r="B1421" s="56" t="s">
        <v>2861</v>
      </c>
      <c r="Y1421" s="57"/>
      <c r="Z1421" s="57" t="str">
        <f>CONCATENATE(A1421,Y1421)</f>
        <v/>
      </c>
      <c r="AA1421" s="58">
        <f>IF(Z1421="xok",1,0)</f>
        <v>0</v>
      </c>
      <c r="AB1421" s="58">
        <f>IF(Z1421="x",1,0)</f>
        <v>0</v>
      </c>
      <c r="AE1421" s="38">
        <v>0</v>
      </c>
      <c r="AH1421" s="38">
        <v>0</v>
      </c>
      <c r="AK1421" s="38">
        <v>0</v>
      </c>
      <c r="AN1421" s="38">
        <v>0</v>
      </c>
      <c r="AQ1421" s="38">
        <v>0</v>
      </c>
      <c r="AT1421" s="38">
        <v>0</v>
      </c>
    </row>
    <row r="1422" spans="1:49" x14ac:dyDescent="0.3">
      <c r="A1422" s="26"/>
      <c r="B1422" s="56" t="s">
        <v>2862</v>
      </c>
      <c r="Y1422" s="57" t="s">
        <v>3571</v>
      </c>
      <c r="Z1422" s="57" t="str">
        <f>CONCATENATE(A1422,Y1422)</f>
        <v>ok</v>
      </c>
      <c r="AA1422" s="58">
        <f>IF(Z1422="xok",1,0)</f>
        <v>0</v>
      </c>
      <c r="AB1422" s="58">
        <f>IF(Z1422="x",1,0)</f>
        <v>0</v>
      </c>
      <c r="AE1422" s="38">
        <v>0</v>
      </c>
      <c r="AH1422" s="38">
        <v>0</v>
      </c>
      <c r="AK1422" s="38">
        <v>0</v>
      </c>
      <c r="AN1422" s="38">
        <v>0</v>
      </c>
      <c r="AQ1422" s="38">
        <v>0</v>
      </c>
      <c r="AT1422" s="38">
        <v>0</v>
      </c>
    </row>
    <row r="1423" spans="1:49" ht="21.75" thickBot="1" x14ac:dyDescent="0.35">
      <c r="A1423" s="27"/>
      <c r="B1423" s="59" t="s">
        <v>2863</v>
      </c>
      <c r="Y1423" s="57"/>
      <c r="Z1423" s="57" t="str">
        <f>CONCATENATE(A1423,Y1423)</f>
        <v/>
      </c>
      <c r="AA1423" s="58">
        <f>IF(Z1423="xok",1,0)</f>
        <v>0</v>
      </c>
      <c r="AB1423" s="58">
        <f>IF(Z1423="x",1,0)</f>
        <v>0</v>
      </c>
      <c r="AE1423" s="60">
        <v>1</v>
      </c>
      <c r="AH1423" s="60">
        <v>1</v>
      </c>
      <c r="AK1423" s="38">
        <v>0</v>
      </c>
      <c r="AN1423" s="38">
        <v>0</v>
      </c>
      <c r="AQ1423" s="64">
        <v>1</v>
      </c>
      <c r="AT1423" s="38">
        <v>0</v>
      </c>
    </row>
    <row r="1424" spans="1:49" ht="21.75" thickBot="1" x14ac:dyDescent="0.35">
      <c r="AV1424" s="38"/>
    </row>
    <row r="1425" spans="1:49" x14ac:dyDescent="0.3">
      <c r="A1425" s="54">
        <v>285</v>
      </c>
      <c r="B1425" s="55" t="s">
        <v>2864</v>
      </c>
      <c r="V1425" s="38" t="s">
        <v>3504</v>
      </c>
      <c r="X1425" s="39">
        <v>285</v>
      </c>
      <c r="Y1425" s="39" t="s">
        <v>3505</v>
      </c>
      <c r="Z1425" s="39" t="s">
        <v>3506</v>
      </c>
      <c r="AA1425" s="39" t="s">
        <v>2987</v>
      </c>
      <c r="AB1425" s="39" t="s">
        <v>2988</v>
      </c>
      <c r="AE1425" s="38" t="s">
        <v>2988</v>
      </c>
      <c r="AH1425" s="39" t="s">
        <v>2988</v>
      </c>
      <c r="AK1425" s="38" t="s">
        <v>2988</v>
      </c>
      <c r="AN1425" s="38" t="s">
        <v>2988</v>
      </c>
      <c r="AQ1425" s="38" t="s">
        <v>2988</v>
      </c>
      <c r="AT1425" s="38" t="s">
        <v>2988</v>
      </c>
      <c r="AW1425" s="39"/>
    </row>
    <row r="1426" spans="1:49" x14ac:dyDescent="0.3">
      <c r="A1426" s="26"/>
      <c r="B1426" s="56" t="s">
        <v>2865</v>
      </c>
      <c r="Y1426" s="57" t="s">
        <v>3571</v>
      </c>
      <c r="Z1426" s="57" t="str">
        <f>CONCATENATE(A1426,Y1426)</f>
        <v>ok</v>
      </c>
      <c r="AA1426" s="58">
        <f>IF(Z1426="xok",1,0)</f>
        <v>0</v>
      </c>
      <c r="AB1426" s="58">
        <f>IF(Z1426="x",1,0)</f>
        <v>0</v>
      </c>
      <c r="AE1426" s="38">
        <v>0</v>
      </c>
      <c r="AH1426" s="38">
        <v>0</v>
      </c>
      <c r="AK1426" s="38">
        <v>0</v>
      </c>
      <c r="AN1426" s="38">
        <v>0</v>
      </c>
      <c r="AQ1426" s="38">
        <v>0</v>
      </c>
      <c r="AT1426" s="38">
        <v>0</v>
      </c>
    </row>
    <row r="1427" spans="1:49" x14ac:dyDescent="0.3">
      <c r="A1427" s="26"/>
      <c r="B1427" s="56" t="s">
        <v>2866</v>
      </c>
      <c r="Y1427" s="57"/>
      <c r="Z1427" s="57" t="str">
        <f>CONCATENATE(A1427,Y1427)</f>
        <v/>
      </c>
      <c r="AA1427" s="58">
        <f>IF(Z1427="xok",1,0)</f>
        <v>0</v>
      </c>
      <c r="AB1427" s="58">
        <f>IF(Z1427="x",1,0)</f>
        <v>0</v>
      </c>
      <c r="AE1427" s="60">
        <v>1</v>
      </c>
      <c r="AH1427" s="60">
        <v>1</v>
      </c>
      <c r="AK1427" s="38">
        <v>0</v>
      </c>
      <c r="AN1427" s="38">
        <v>0</v>
      </c>
      <c r="AQ1427" s="64">
        <v>1</v>
      </c>
      <c r="AT1427" s="60">
        <v>1</v>
      </c>
    </row>
    <row r="1428" spans="1:49" ht="21.75" thickBot="1" x14ac:dyDescent="0.35">
      <c r="A1428" s="27"/>
      <c r="B1428" s="59" t="s">
        <v>2867</v>
      </c>
      <c r="Y1428" s="57"/>
      <c r="Z1428" s="57" t="str">
        <f>CONCATENATE(A1428,Y1428)</f>
        <v/>
      </c>
      <c r="AA1428" s="58">
        <f>IF(Z1428="xok",1,0)</f>
        <v>0</v>
      </c>
      <c r="AB1428" s="58">
        <f>IF(Z1428="x",1,0)</f>
        <v>0</v>
      </c>
      <c r="AE1428" s="38">
        <v>0</v>
      </c>
      <c r="AH1428" s="38">
        <v>0</v>
      </c>
      <c r="AK1428" s="38">
        <v>0</v>
      </c>
      <c r="AN1428" s="38">
        <v>0</v>
      </c>
      <c r="AQ1428" s="38">
        <v>0</v>
      </c>
      <c r="AT1428" s="38">
        <v>0</v>
      </c>
    </row>
    <row r="1429" spans="1:49" ht="21.75" thickBot="1" x14ac:dyDescent="0.35">
      <c r="AV1429" s="38"/>
    </row>
    <row r="1430" spans="1:49" x14ac:dyDescent="0.3">
      <c r="A1430" s="54">
        <v>286</v>
      </c>
      <c r="B1430" s="55" t="s">
        <v>2868</v>
      </c>
      <c r="V1430" s="38" t="s">
        <v>3504</v>
      </c>
      <c r="X1430" s="39">
        <v>286</v>
      </c>
      <c r="Y1430" s="39" t="s">
        <v>3505</v>
      </c>
      <c r="Z1430" s="39" t="s">
        <v>3506</v>
      </c>
      <c r="AA1430" s="39" t="s">
        <v>2987</v>
      </c>
      <c r="AB1430" s="39" t="s">
        <v>2988</v>
      </c>
      <c r="AE1430" s="38" t="s">
        <v>2988</v>
      </c>
      <c r="AH1430" s="39" t="s">
        <v>2988</v>
      </c>
      <c r="AK1430" s="38" t="s">
        <v>2988</v>
      </c>
      <c r="AN1430" s="38" t="s">
        <v>2988</v>
      </c>
      <c r="AQ1430" s="38" t="s">
        <v>2988</v>
      </c>
      <c r="AT1430" s="38" t="s">
        <v>2988</v>
      </c>
      <c r="AW1430" s="39"/>
    </row>
    <row r="1431" spans="1:49" x14ac:dyDescent="0.3">
      <c r="A1431" s="26"/>
      <c r="B1431" s="56" t="s">
        <v>2510</v>
      </c>
      <c r="Y1431" s="57"/>
      <c r="Z1431" s="57" t="str">
        <f>CONCATENATE(A1431,Y1431)</f>
        <v/>
      </c>
      <c r="AA1431" s="58">
        <f>IF(Z1431="xok",1,0)</f>
        <v>0</v>
      </c>
      <c r="AB1431" s="58">
        <f>IF(Z1431="x",1,0)</f>
        <v>0</v>
      </c>
      <c r="AE1431" s="38">
        <v>0</v>
      </c>
      <c r="AH1431" s="38">
        <v>0</v>
      </c>
      <c r="AK1431" s="38">
        <v>0</v>
      </c>
      <c r="AN1431" s="38">
        <v>0</v>
      </c>
      <c r="AQ1431" s="61">
        <v>0</v>
      </c>
      <c r="AT1431" s="38">
        <v>0</v>
      </c>
    </row>
    <row r="1432" spans="1:49" x14ac:dyDescent="0.3">
      <c r="A1432" s="26"/>
      <c r="B1432" s="56" t="s">
        <v>2869</v>
      </c>
      <c r="Y1432" s="57"/>
      <c r="Z1432" s="57" t="str">
        <f>CONCATENATE(A1432,Y1432)</f>
        <v/>
      </c>
      <c r="AA1432" s="58">
        <f>IF(Z1432="xok",1,0)</f>
        <v>0</v>
      </c>
      <c r="AB1432" s="58">
        <f>IF(Z1432="x",1,0)</f>
        <v>0</v>
      </c>
      <c r="AE1432" s="38">
        <v>0</v>
      </c>
      <c r="AH1432" s="38">
        <v>0</v>
      </c>
      <c r="AK1432" s="38">
        <v>0</v>
      </c>
      <c r="AN1432" s="38">
        <v>0</v>
      </c>
      <c r="AQ1432" s="38">
        <v>0</v>
      </c>
      <c r="AT1432" s="38">
        <v>0</v>
      </c>
    </row>
    <row r="1433" spans="1:49" ht="21.75" thickBot="1" x14ac:dyDescent="0.35">
      <c r="A1433" s="27"/>
      <c r="B1433" s="59" t="s">
        <v>2870</v>
      </c>
      <c r="Y1433" s="57" t="s">
        <v>3571</v>
      </c>
      <c r="Z1433" s="57" t="str">
        <f>CONCATENATE(A1433,Y1433)</f>
        <v>ok</v>
      </c>
      <c r="AA1433" s="58">
        <f>IF(Z1433="xok",1,0)</f>
        <v>0</v>
      </c>
      <c r="AB1433" s="58">
        <f>IF(Z1433="x",1,0)</f>
        <v>0</v>
      </c>
      <c r="AE1433" s="38">
        <v>0</v>
      </c>
      <c r="AH1433" s="38">
        <v>0</v>
      </c>
      <c r="AK1433" s="38">
        <v>0</v>
      </c>
      <c r="AN1433" s="38">
        <v>0</v>
      </c>
      <c r="AQ1433" s="38">
        <v>0</v>
      </c>
      <c r="AT1433" s="38">
        <v>0</v>
      </c>
    </row>
    <row r="1434" spans="1:49" ht="21.75" thickBot="1" x14ac:dyDescent="0.35">
      <c r="AV1434" s="38"/>
    </row>
    <row r="1435" spans="1:49" x14ac:dyDescent="0.3">
      <c r="A1435" s="54">
        <v>287</v>
      </c>
      <c r="B1435" s="55" t="s">
        <v>2871</v>
      </c>
      <c r="V1435" s="38" t="s">
        <v>3504</v>
      </c>
      <c r="X1435" s="39">
        <v>287</v>
      </c>
      <c r="Y1435" s="39" t="s">
        <v>3505</v>
      </c>
      <c r="Z1435" s="39" t="s">
        <v>3506</v>
      </c>
      <c r="AA1435" s="39" t="s">
        <v>2987</v>
      </c>
      <c r="AB1435" s="39" t="s">
        <v>2988</v>
      </c>
      <c r="AE1435" s="38" t="s">
        <v>2988</v>
      </c>
      <c r="AH1435" s="39" t="s">
        <v>2988</v>
      </c>
      <c r="AK1435" s="38" t="s">
        <v>2988</v>
      </c>
      <c r="AN1435" s="38" t="s">
        <v>2988</v>
      </c>
      <c r="AQ1435" s="38" t="s">
        <v>2988</v>
      </c>
      <c r="AT1435" s="38" t="s">
        <v>2988</v>
      </c>
      <c r="AW1435" s="39"/>
    </row>
    <row r="1436" spans="1:49" x14ac:dyDescent="0.3">
      <c r="A1436" s="26"/>
      <c r="B1436" s="56" t="s">
        <v>3576</v>
      </c>
      <c r="Y1436" s="57"/>
      <c r="Z1436" s="57" t="str">
        <f>CONCATENATE(A1436,Y1436)</f>
        <v/>
      </c>
      <c r="AA1436" s="58">
        <f>IF(Z1436="xok",1,0)</f>
        <v>0</v>
      </c>
      <c r="AB1436" s="58">
        <f>IF(Z1436="x",1,0)</f>
        <v>0</v>
      </c>
      <c r="AE1436" s="38">
        <v>0</v>
      </c>
      <c r="AH1436" s="38">
        <v>0</v>
      </c>
      <c r="AK1436" s="38">
        <v>0</v>
      </c>
      <c r="AN1436" s="38">
        <v>0</v>
      </c>
      <c r="AQ1436" s="38">
        <v>0</v>
      </c>
      <c r="AT1436" s="38">
        <v>0</v>
      </c>
    </row>
    <row r="1437" spans="1:49" x14ac:dyDescent="0.3">
      <c r="A1437" s="26"/>
      <c r="B1437" s="56" t="s">
        <v>2872</v>
      </c>
      <c r="Y1437" s="57" t="s">
        <v>3571</v>
      </c>
      <c r="Z1437" s="57" t="str">
        <f>CONCATENATE(A1437,Y1437)</f>
        <v>ok</v>
      </c>
      <c r="AA1437" s="58">
        <f>IF(Z1437="xok",1,0)</f>
        <v>0</v>
      </c>
      <c r="AB1437" s="58">
        <f>IF(Z1437="x",1,0)</f>
        <v>0</v>
      </c>
      <c r="AE1437" s="38">
        <v>0</v>
      </c>
      <c r="AH1437" s="38">
        <v>0</v>
      </c>
      <c r="AK1437" s="38">
        <v>0</v>
      </c>
      <c r="AN1437" s="38">
        <v>0</v>
      </c>
      <c r="AQ1437" s="38">
        <v>0</v>
      </c>
      <c r="AT1437" s="38">
        <v>0</v>
      </c>
    </row>
    <row r="1438" spans="1:49" ht="21.75" thickBot="1" x14ac:dyDescent="0.35">
      <c r="A1438" s="27"/>
      <c r="B1438" s="59" t="s">
        <v>2859</v>
      </c>
      <c r="Y1438" s="57"/>
      <c r="Z1438" s="57" t="str">
        <f>CONCATENATE(A1438,Y1438)</f>
        <v/>
      </c>
      <c r="AA1438" s="58">
        <f>IF(Z1438="xok",1,0)</f>
        <v>0</v>
      </c>
      <c r="AB1438" s="58">
        <f>IF(Z1438="x",1,0)</f>
        <v>0</v>
      </c>
      <c r="AE1438" s="38">
        <v>0</v>
      </c>
      <c r="AH1438" s="38">
        <v>0</v>
      </c>
      <c r="AK1438" s="38">
        <v>0</v>
      </c>
      <c r="AN1438" s="38">
        <v>0</v>
      </c>
      <c r="AQ1438" s="61">
        <v>0</v>
      </c>
      <c r="AT1438" s="38">
        <v>0</v>
      </c>
    </row>
    <row r="1439" spans="1:49" ht="21.75" thickBot="1" x14ac:dyDescent="0.35">
      <c r="AV1439" s="38"/>
    </row>
    <row r="1440" spans="1:49" x14ac:dyDescent="0.3">
      <c r="A1440" s="54">
        <v>288</v>
      </c>
      <c r="B1440" s="55" t="s">
        <v>2873</v>
      </c>
      <c r="V1440" s="38" t="s">
        <v>3504</v>
      </c>
      <c r="X1440" s="39">
        <v>288</v>
      </c>
      <c r="Y1440" s="39" t="s">
        <v>3505</v>
      </c>
      <c r="Z1440" s="39" t="s">
        <v>3506</v>
      </c>
      <c r="AA1440" s="39" t="s">
        <v>2987</v>
      </c>
      <c r="AB1440" s="39" t="s">
        <v>2988</v>
      </c>
      <c r="AE1440" s="38" t="s">
        <v>2988</v>
      </c>
      <c r="AH1440" s="39" t="s">
        <v>2988</v>
      </c>
      <c r="AK1440" s="38" t="s">
        <v>2988</v>
      </c>
      <c r="AN1440" s="38" t="s">
        <v>2988</v>
      </c>
      <c r="AQ1440" s="38" t="s">
        <v>2988</v>
      </c>
      <c r="AT1440" s="38" t="s">
        <v>2988</v>
      </c>
      <c r="AV1440" s="38"/>
      <c r="AW1440" s="39"/>
    </row>
    <row r="1441" spans="1:49" x14ac:dyDescent="0.3">
      <c r="A1441" s="26"/>
      <c r="B1441" s="56" t="s">
        <v>3575</v>
      </c>
      <c r="Y1441" s="57" t="s">
        <v>3571</v>
      </c>
      <c r="Z1441" s="57" t="str">
        <f>CONCATENATE(A1441,Y1441)</f>
        <v>ok</v>
      </c>
      <c r="AA1441" s="58">
        <f>IF(Z1441="xok",1,0)</f>
        <v>0</v>
      </c>
      <c r="AB1441" s="58">
        <f>IF(Z1441="x",1,0)</f>
        <v>0</v>
      </c>
      <c r="AE1441" s="38">
        <v>0</v>
      </c>
      <c r="AH1441" s="38">
        <v>0</v>
      </c>
      <c r="AK1441" s="38">
        <v>0</v>
      </c>
      <c r="AN1441" s="38">
        <v>0</v>
      </c>
      <c r="AQ1441" s="38">
        <v>0</v>
      </c>
      <c r="AT1441" s="38">
        <v>0</v>
      </c>
      <c r="AV1441" s="38"/>
    </row>
    <row r="1442" spans="1:49" x14ac:dyDescent="0.3">
      <c r="A1442" s="26"/>
      <c r="B1442" s="56" t="s">
        <v>2874</v>
      </c>
      <c r="Y1442" s="57"/>
      <c r="Z1442" s="57" t="str">
        <f>CONCATENATE(A1442,Y1442)</f>
        <v/>
      </c>
      <c r="AA1442" s="58">
        <f>IF(Z1442="xok",1,0)</f>
        <v>0</v>
      </c>
      <c r="AB1442" s="58">
        <f>IF(Z1442="x",1,0)</f>
        <v>0</v>
      </c>
      <c r="AE1442" s="38">
        <v>0</v>
      </c>
      <c r="AH1442" s="38">
        <v>0</v>
      </c>
      <c r="AK1442" s="38">
        <v>0</v>
      </c>
      <c r="AN1442" s="38">
        <v>0</v>
      </c>
      <c r="AQ1442" s="38">
        <v>0</v>
      </c>
      <c r="AT1442" s="38">
        <v>0</v>
      </c>
      <c r="AV1442" s="38"/>
    </row>
    <row r="1443" spans="1:49" ht="21.75" thickBot="1" x14ac:dyDescent="0.35">
      <c r="A1443" s="27"/>
      <c r="B1443" s="59" t="s">
        <v>2875</v>
      </c>
      <c r="Y1443" s="57"/>
      <c r="Z1443" s="57" t="str">
        <f>CONCATENATE(A1443,Y1443)</f>
        <v/>
      </c>
      <c r="AA1443" s="58">
        <f>IF(Z1443="xok",1,0)</f>
        <v>0</v>
      </c>
      <c r="AB1443" s="58">
        <f>IF(Z1443="x",1,0)</f>
        <v>0</v>
      </c>
      <c r="AE1443" s="38">
        <v>0</v>
      </c>
      <c r="AH1443" s="38">
        <v>0</v>
      </c>
      <c r="AK1443" s="38">
        <v>0</v>
      </c>
      <c r="AN1443" s="38">
        <v>0</v>
      </c>
      <c r="AQ1443" s="38">
        <v>0</v>
      </c>
      <c r="AT1443" s="38">
        <v>0</v>
      </c>
      <c r="AV1443" s="38"/>
    </row>
    <row r="1444" spans="1:49" ht="21.75" thickBot="1" x14ac:dyDescent="0.35">
      <c r="AV1444" s="38"/>
    </row>
    <row r="1445" spans="1:49" x14ac:dyDescent="0.3">
      <c r="A1445" s="54">
        <v>289</v>
      </c>
      <c r="B1445" s="55" t="s">
        <v>3050</v>
      </c>
      <c r="V1445" s="38" t="s">
        <v>3504</v>
      </c>
      <c r="X1445" s="39">
        <v>289</v>
      </c>
      <c r="Y1445" s="39" t="s">
        <v>3505</v>
      </c>
      <c r="Z1445" s="39" t="s">
        <v>3506</v>
      </c>
      <c r="AA1445" s="39" t="s">
        <v>2987</v>
      </c>
      <c r="AB1445" s="39" t="s">
        <v>2988</v>
      </c>
      <c r="AE1445" s="38" t="s">
        <v>2988</v>
      </c>
      <c r="AH1445" s="39" t="s">
        <v>2988</v>
      </c>
      <c r="AK1445" s="38" t="s">
        <v>2988</v>
      </c>
      <c r="AN1445" s="38" t="s">
        <v>2988</v>
      </c>
      <c r="AQ1445" s="38" t="s">
        <v>2988</v>
      </c>
      <c r="AT1445" s="38" t="s">
        <v>2988</v>
      </c>
      <c r="AW1445" s="39"/>
    </row>
    <row r="1446" spans="1:49" x14ac:dyDescent="0.3">
      <c r="A1446" s="26"/>
      <c r="B1446" s="56" t="s">
        <v>2876</v>
      </c>
      <c r="Y1446" s="57"/>
      <c r="Z1446" s="57" t="str">
        <f>CONCATENATE(A1446,Y1446)</f>
        <v/>
      </c>
      <c r="AA1446" s="58">
        <f>IF(Z1446="xok",1,0)</f>
        <v>0</v>
      </c>
      <c r="AB1446" s="58">
        <f>IF(Z1446="x",1,0)</f>
        <v>0</v>
      </c>
      <c r="AE1446" s="38">
        <v>0</v>
      </c>
      <c r="AH1446" s="38">
        <v>0</v>
      </c>
      <c r="AK1446" s="38">
        <v>0</v>
      </c>
      <c r="AN1446" s="38">
        <v>0</v>
      </c>
      <c r="AQ1446" s="38">
        <v>0</v>
      </c>
      <c r="AT1446" s="38">
        <v>0</v>
      </c>
    </row>
    <row r="1447" spans="1:49" x14ac:dyDescent="0.3">
      <c r="A1447" s="26"/>
      <c r="B1447" s="56" t="s">
        <v>4569</v>
      </c>
      <c r="Y1447" s="57"/>
      <c r="Z1447" s="57" t="str">
        <f>CONCATENATE(A1447,Y1447)</f>
        <v/>
      </c>
      <c r="AA1447" s="58">
        <f>IF(Z1447="xok",1,0)</f>
        <v>0</v>
      </c>
      <c r="AB1447" s="58">
        <f>IF(Z1447="x",1,0)</f>
        <v>0</v>
      </c>
      <c r="AE1447" s="38">
        <v>0</v>
      </c>
      <c r="AH1447" s="38">
        <v>0</v>
      </c>
      <c r="AK1447" s="38">
        <v>0</v>
      </c>
      <c r="AN1447" s="38">
        <v>0</v>
      </c>
      <c r="AQ1447" s="38">
        <v>0</v>
      </c>
      <c r="AT1447" s="38">
        <v>0</v>
      </c>
    </row>
    <row r="1448" spans="1:49" ht="21.75" thickBot="1" x14ac:dyDescent="0.35">
      <c r="A1448" s="27"/>
      <c r="B1448" s="59" t="s">
        <v>4568</v>
      </c>
      <c r="Y1448" s="57" t="s">
        <v>3571</v>
      </c>
      <c r="Z1448" s="57" t="str">
        <f>CONCATENATE(A1448,Y1448)</f>
        <v>ok</v>
      </c>
      <c r="AA1448" s="58">
        <f>IF(Z1448="xok",1,0)</f>
        <v>0</v>
      </c>
      <c r="AB1448" s="58">
        <f>IF(Z1448="x",1,0)</f>
        <v>0</v>
      </c>
      <c r="AE1448" s="38">
        <v>0</v>
      </c>
      <c r="AH1448" s="38">
        <v>0</v>
      </c>
      <c r="AK1448" s="38">
        <v>0</v>
      </c>
      <c r="AN1448" s="38">
        <v>0</v>
      </c>
      <c r="AQ1448" s="38">
        <v>0</v>
      </c>
      <c r="AT1448" s="38">
        <v>0</v>
      </c>
    </row>
    <row r="1449" spans="1:49" ht="21.75" thickBot="1" x14ac:dyDescent="0.35">
      <c r="AV1449" s="38"/>
    </row>
    <row r="1450" spans="1:49" x14ac:dyDescent="0.3">
      <c r="A1450" s="54">
        <v>290</v>
      </c>
      <c r="B1450" s="55" t="s">
        <v>2877</v>
      </c>
      <c r="V1450" s="38" t="s">
        <v>3504</v>
      </c>
      <c r="X1450" s="39">
        <v>290</v>
      </c>
      <c r="Y1450" s="39" t="s">
        <v>3505</v>
      </c>
      <c r="Z1450" s="39" t="s">
        <v>3506</v>
      </c>
      <c r="AA1450" s="39" t="s">
        <v>2987</v>
      </c>
      <c r="AB1450" s="39" t="s">
        <v>2988</v>
      </c>
      <c r="AE1450" s="38" t="s">
        <v>2988</v>
      </c>
      <c r="AH1450" s="39" t="s">
        <v>2988</v>
      </c>
      <c r="AK1450" s="38" t="s">
        <v>2988</v>
      </c>
      <c r="AN1450" s="38" t="s">
        <v>2988</v>
      </c>
      <c r="AQ1450" s="38" t="s">
        <v>2988</v>
      </c>
      <c r="AT1450" s="38" t="s">
        <v>2988</v>
      </c>
      <c r="AW1450" s="39"/>
    </row>
    <row r="1451" spans="1:49" x14ac:dyDescent="0.3">
      <c r="A1451" s="26"/>
      <c r="B1451" s="56" t="s">
        <v>2878</v>
      </c>
      <c r="Y1451" s="57"/>
      <c r="Z1451" s="57" t="str">
        <f>CONCATENATE(A1451,Y1451)</f>
        <v/>
      </c>
      <c r="AA1451" s="58">
        <f>IF(Z1451="xok",1,0)</f>
        <v>0</v>
      </c>
      <c r="AB1451" s="58">
        <f>IF(Z1451="x",1,0)</f>
        <v>0</v>
      </c>
      <c r="AE1451" s="38">
        <v>0</v>
      </c>
      <c r="AH1451" s="38">
        <v>0</v>
      </c>
      <c r="AK1451" s="38">
        <v>0</v>
      </c>
      <c r="AN1451" s="38">
        <v>0</v>
      </c>
      <c r="AQ1451" s="38">
        <v>0</v>
      </c>
      <c r="AT1451" s="38">
        <v>0</v>
      </c>
    </row>
    <row r="1452" spans="1:49" x14ac:dyDescent="0.3">
      <c r="A1452" s="26"/>
      <c r="B1452" s="56" t="s">
        <v>2879</v>
      </c>
      <c r="Y1452" s="57" t="s">
        <v>3571</v>
      </c>
      <c r="Z1452" s="57" t="str">
        <f>CONCATENATE(A1452,Y1452)</f>
        <v>ok</v>
      </c>
      <c r="AA1452" s="58">
        <f>IF(Z1452="xok",1,0)</f>
        <v>0</v>
      </c>
      <c r="AB1452" s="58">
        <f>IF(Z1452="x",1,0)</f>
        <v>0</v>
      </c>
      <c r="AE1452" s="38">
        <v>0</v>
      </c>
      <c r="AH1452" s="38">
        <v>0</v>
      </c>
      <c r="AK1452" s="38">
        <v>0</v>
      </c>
      <c r="AN1452" s="38">
        <v>0</v>
      </c>
      <c r="AQ1452" s="38">
        <v>0</v>
      </c>
      <c r="AT1452" s="38">
        <v>0</v>
      </c>
    </row>
    <row r="1453" spans="1:49" ht="21.75" thickBot="1" x14ac:dyDescent="0.35">
      <c r="A1453" s="27"/>
      <c r="B1453" s="59" t="s">
        <v>2880</v>
      </c>
      <c r="Y1453" s="57"/>
      <c r="Z1453" s="57" t="str">
        <f>CONCATENATE(A1453,Y1453)</f>
        <v/>
      </c>
      <c r="AA1453" s="58">
        <f>IF(Z1453="xok",1,0)</f>
        <v>0</v>
      </c>
      <c r="AB1453" s="58">
        <f>IF(Z1453="x",1,0)</f>
        <v>0</v>
      </c>
      <c r="AE1453" s="38">
        <v>0</v>
      </c>
      <c r="AH1453" s="38">
        <v>0</v>
      </c>
      <c r="AK1453" s="38">
        <v>0</v>
      </c>
      <c r="AN1453" s="38">
        <v>0</v>
      </c>
      <c r="AQ1453" s="38">
        <v>0</v>
      </c>
      <c r="AT1453" s="38">
        <v>0</v>
      </c>
    </row>
    <row r="1454" spans="1:49" ht="21.75" thickBot="1" x14ac:dyDescent="0.35">
      <c r="AV1454" s="38"/>
    </row>
    <row r="1455" spans="1:49" x14ac:dyDescent="0.3">
      <c r="A1455" s="54">
        <v>291</v>
      </c>
      <c r="B1455" s="55" t="s">
        <v>2881</v>
      </c>
      <c r="V1455" s="38" t="s">
        <v>3504</v>
      </c>
      <c r="X1455" s="39">
        <v>291</v>
      </c>
      <c r="Y1455" s="39" t="s">
        <v>3505</v>
      </c>
      <c r="Z1455" s="39" t="s">
        <v>3506</v>
      </c>
      <c r="AA1455" s="39" t="s">
        <v>2987</v>
      </c>
      <c r="AB1455" s="39" t="s">
        <v>2988</v>
      </c>
      <c r="AE1455" s="38" t="s">
        <v>2988</v>
      </c>
      <c r="AH1455" s="39" t="s">
        <v>2988</v>
      </c>
      <c r="AK1455" s="38" t="s">
        <v>2988</v>
      </c>
      <c r="AN1455" s="38" t="s">
        <v>2988</v>
      </c>
      <c r="AQ1455" s="38" t="s">
        <v>2988</v>
      </c>
      <c r="AT1455" s="38" t="s">
        <v>2988</v>
      </c>
      <c r="AW1455" s="39"/>
    </row>
    <row r="1456" spans="1:49" x14ac:dyDescent="0.3">
      <c r="A1456" s="26"/>
      <c r="B1456" s="56" t="s">
        <v>3576</v>
      </c>
      <c r="Y1456" s="57" t="s">
        <v>3571</v>
      </c>
      <c r="Z1456" s="57" t="str">
        <f>CONCATENATE(A1456,Y1456)</f>
        <v>ok</v>
      </c>
      <c r="AA1456" s="58">
        <f>IF(Z1456="xok",1,0)</f>
        <v>0</v>
      </c>
      <c r="AB1456" s="58">
        <f>IF(Z1456="x",1,0)</f>
        <v>0</v>
      </c>
      <c r="AE1456" s="38">
        <v>0</v>
      </c>
      <c r="AH1456" s="38">
        <v>0</v>
      </c>
      <c r="AK1456" s="38">
        <v>0</v>
      </c>
      <c r="AN1456" s="38">
        <v>0</v>
      </c>
      <c r="AQ1456" s="38">
        <v>0</v>
      </c>
      <c r="AT1456" s="38">
        <v>0</v>
      </c>
    </row>
    <row r="1457" spans="1:49" x14ac:dyDescent="0.3">
      <c r="A1457" s="26"/>
      <c r="B1457" s="56" t="s">
        <v>2882</v>
      </c>
      <c r="Y1457" s="57"/>
      <c r="Z1457" s="57" t="str">
        <f>CONCATENATE(A1457,Y1457)</f>
        <v/>
      </c>
      <c r="AA1457" s="58">
        <f>IF(Z1457="xok",1,0)</f>
        <v>0</v>
      </c>
      <c r="AB1457" s="58">
        <f>IF(Z1457="x",1,0)</f>
        <v>0</v>
      </c>
      <c r="AE1457" s="60">
        <v>1</v>
      </c>
      <c r="AH1457" s="38">
        <v>0</v>
      </c>
      <c r="AK1457" s="38">
        <v>0</v>
      </c>
      <c r="AN1457" s="38">
        <v>0</v>
      </c>
      <c r="AQ1457" s="61">
        <v>0</v>
      </c>
      <c r="AT1457" s="38">
        <v>0</v>
      </c>
    </row>
    <row r="1458" spans="1:49" ht="21.75" thickBot="1" x14ac:dyDescent="0.35">
      <c r="A1458" s="27"/>
      <c r="B1458" s="59" t="s">
        <v>2883</v>
      </c>
      <c r="Y1458" s="57"/>
      <c r="Z1458" s="57" t="str">
        <f>CONCATENATE(A1458,Y1458)</f>
        <v/>
      </c>
      <c r="AA1458" s="58">
        <f>IF(Z1458="xok",1,0)</f>
        <v>0</v>
      </c>
      <c r="AB1458" s="58">
        <f>IF(Z1458="x",1,0)</f>
        <v>0</v>
      </c>
      <c r="AE1458" s="38">
        <v>0</v>
      </c>
      <c r="AH1458" s="38">
        <v>0</v>
      </c>
      <c r="AK1458" s="38">
        <v>0</v>
      </c>
      <c r="AN1458" s="38">
        <v>0</v>
      </c>
      <c r="AQ1458" s="38">
        <v>0</v>
      </c>
      <c r="AT1458" s="38">
        <v>0</v>
      </c>
    </row>
    <row r="1459" spans="1:49" ht="21.75" thickBot="1" x14ac:dyDescent="0.35">
      <c r="AV1459" s="38"/>
    </row>
    <row r="1460" spans="1:49" x14ac:dyDescent="0.3">
      <c r="A1460" s="54">
        <v>292</v>
      </c>
      <c r="B1460" s="55" t="s">
        <v>2884</v>
      </c>
      <c r="V1460" s="38" t="s">
        <v>3504</v>
      </c>
      <c r="X1460" s="39">
        <v>292</v>
      </c>
      <c r="Y1460" s="39" t="s">
        <v>3505</v>
      </c>
      <c r="Z1460" s="39" t="s">
        <v>3506</v>
      </c>
      <c r="AA1460" s="39" t="s">
        <v>2987</v>
      </c>
      <c r="AB1460" s="39" t="s">
        <v>2988</v>
      </c>
      <c r="AE1460" s="38" t="s">
        <v>2988</v>
      </c>
      <c r="AH1460" s="39" t="s">
        <v>2988</v>
      </c>
      <c r="AK1460" s="38" t="s">
        <v>2988</v>
      </c>
      <c r="AN1460" s="38" t="s">
        <v>2988</v>
      </c>
      <c r="AQ1460" s="38" t="s">
        <v>2988</v>
      </c>
      <c r="AT1460" s="38" t="s">
        <v>2988</v>
      </c>
      <c r="AV1460" s="38"/>
      <c r="AW1460" s="39"/>
    </row>
    <row r="1461" spans="1:49" x14ac:dyDescent="0.3">
      <c r="A1461" s="26"/>
      <c r="B1461" s="56" t="s">
        <v>2885</v>
      </c>
      <c r="Y1461" s="57"/>
      <c r="Z1461" s="57" t="str">
        <f>CONCATENATE(A1461,Y1461)</f>
        <v/>
      </c>
      <c r="AA1461" s="58">
        <f>IF(Z1461="xok",1,0)</f>
        <v>0</v>
      </c>
      <c r="AB1461" s="58">
        <f>IF(Z1461="x",1,0)</f>
        <v>0</v>
      </c>
      <c r="AE1461" s="38">
        <v>0</v>
      </c>
      <c r="AH1461" s="38">
        <v>0</v>
      </c>
      <c r="AK1461" s="38">
        <v>0</v>
      </c>
      <c r="AN1461" s="38">
        <v>0</v>
      </c>
      <c r="AQ1461" s="38">
        <v>0</v>
      </c>
      <c r="AT1461" s="38">
        <v>0</v>
      </c>
      <c r="AV1461" s="38"/>
    </row>
    <row r="1462" spans="1:49" x14ac:dyDescent="0.3">
      <c r="A1462" s="26"/>
      <c r="B1462" s="56" t="s">
        <v>2886</v>
      </c>
      <c r="Y1462" s="57" t="s">
        <v>3571</v>
      </c>
      <c r="Z1462" s="57" t="str">
        <f>CONCATENATE(A1462,Y1462)</f>
        <v>ok</v>
      </c>
      <c r="AA1462" s="58">
        <f>IF(Z1462="xok",1,0)</f>
        <v>0</v>
      </c>
      <c r="AB1462" s="58">
        <f>IF(Z1462="x",1,0)</f>
        <v>0</v>
      </c>
      <c r="AE1462" s="38">
        <v>0</v>
      </c>
      <c r="AH1462" s="38">
        <v>0</v>
      </c>
      <c r="AK1462" s="38">
        <v>0</v>
      </c>
      <c r="AN1462" s="38">
        <v>0</v>
      </c>
      <c r="AQ1462" s="38">
        <v>0</v>
      </c>
      <c r="AT1462" s="38">
        <v>0</v>
      </c>
      <c r="AV1462" s="38"/>
    </row>
    <row r="1463" spans="1:49" ht="21.75" thickBot="1" x14ac:dyDescent="0.35">
      <c r="A1463" s="27"/>
      <c r="B1463" s="59" t="s">
        <v>2887</v>
      </c>
      <c r="Y1463" s="57"/>
      <c r="Z1463" s="57" t="str">
        <f>CONCATENATE(A1463,Y1463)</f>
        <v/>
      </c>
      <c r="AA1463" s="58">
        <f>IF(Z1463="xok",1,0)</f>
        <v>0</v>
      </c>
      <c r="AB1463" s="58">
        <f>IF(Z1463="x",1,0)</f>
        <v>0</v>
      </c>
      <c r="AE1463" s="38">
        <v>0</v>
      </c>
      <c r="AH1463" s="38">
        <v>0</v>
      </c>
      <c r="AK1463" s="38">
        <v>0</v>
      </c>
      <c r="AN1463" s="38">
        <v>0</v>
      </c>
      <c r="AQ1463" s="38">
        <v>0</v>
      </c>
      <c r="AT1463" s="38">
        <v>0</v>
      </c>
      <c r="AV1463" s="38"/>
    </row>
    <row r="1464" spans="1:49" ht="21.75" thickBot="1" x14ac:dyDescent="0.35">
      <c r="AV1464" s="38"/>
    </row>
    <row r="1465" spans="1:49" x14ac:dyDescent="0.3">
      <c r="A1465" s="54">
        <v>293</v>
      </c>
      <c r="B1465" s="55" t="s">
        <v>2888</v>
      </c>
      <c r="V1465" s="38" t="s">
        <v>3504</v>
      </c>
      <c r="X1465" s="39">
        <v>293</v>
      </c>
      <c r="Y1465" s="39" t="s">
        <v>3505</v>
      </c>
      <c r="Z1465" s="39" t="s">
        <v>3506</v>
      </c>
      <c r="AA1465" s="39" t="s">
        <v>2987</v>
      </c>
      <c r="AB1465" s="39" t="s">
        <v>2988</v>
      </c>
      <c r="AE1465" s="38" t="s">
        <v>2988</v>
      </c>
      <c r="AH1465" s="39" t="s">
        <v>2988</v>
      </c>
      <c r="AK1465" s="38" t="s">
        <v>2988</v>
      </c>
      <c r="AN1465" s="38" t="s">
        <v>2988</v>
      </c>
      <c r="AQ1465" s="38" t="s">
        <v>2988</v>
      </c>
      <c r="AT1465" s="38" t="s">
        <v>2988</v>
      </c>
      <c r="AW1465" s="39"/>
    </row>
    <row r="1466" spans="1:49" x14ac:dyDescent="0.3">
      <c r="A1466" s="26"/>
      <c r="B1466" s="56" t="s">
        <v>2889</v>
      </c>
      <c r="Y1466" s="57"/>
      <c r="Z1466" s="57" t="str">
        <f>CONCATENATE(A1466,Y1466)</f>
        <v/>
      </c>
      <c r="AA1466" s="58">
        <f>IF(Z1466="xok",1,0)</f>
        <v>0</v>
      </c>
      <c r="AB1466" s="58">
        <f>IF(Z1466="x",1,0)</f>
        <v>0</v>
      </c>
      <c r="AE1466" s="38">
        <v>0</v>
      </c>
      <c r="AH1466" s="38">
        <v>0</v>
      </c>
      <c r="AK1466" s="38">
        <v>0</v>
      </c>
      <c r="AN1466" s="38">
        <v>0</v>
      </c>
      <c r="AQ1466" s="38">
        <v>0</v>
      </c>
      <c r="AT1466" s="38">
        <v>0</v>
      </c>
    </row>
    <row r="1467" spans="1:49" x14ac:dyDescent="0.3">
      <c r="A1467" s="26"/>
      <c r="B1467" s="56" t="s">
        <v>2890</v>
      </c>
      <c r="Y1467" s="57"/>
      <c r="Z1467" s="57" t="str">
        <f>CONCATENATE(A1467,Y1467)</f>
        <v/>
      </c>
      <c r="AA1467" s="58">
        <f>IF(Z1467="xok",1,0)</f>
        <v>0</v>
      </c>
      <c r="AB1467" s="58">
        <f>IF(Z1467="x",1,0)</f>
        <v>0</v>
      </c>
      <c r="AE1467" s="38">
        <v>0</v>
      </c>
      <c r="AH1467" s="38">
        <v>0</v>
      </c>
      <c r="AK1467" s="38">
        <v>0</v>
      </c>
      <c r="AN1467" s="38">
        <v>0</v>
      </c>
      <c r="AQ1467" s="38">
        <v>0</v>
      </c>
      <c r="AT1467" s="38">
        <v>0</v>
      </c>
    </row>
    <row r="1468" spans="1:49" ht="21.75" thickBot="1" x14ac:dyDescent="0.35">
      <c r="A1468" s="27"/>
      <c r="B1468" s="59" t="s">
        <v>2891</v>
      </c>
      <c r="Y1468" s="57" t="s">
        <v>3571</v>
      </c>
      <c r="Z1468" s="57" t="str">
        <f>CONCATENATE(A1468,Y1468)</f>
        <v>ok</v>
      </c>
      <c r="AA1468" s="58">
        <f>IF(Z1468="xok",1,0)</f>
        <v>0</v>
      </c>
      <c r="AB1468" s="58">
        <f>IF(Z1468="x",1,0)</f>
        <v>0</v>
      </c>
      <c r="AE1468" s="38">
        <v>0</v>
      </c>
      <c r="AH1468" s="38">
        <v>0</v>
      </c>
      <c r="AK1468" s="38">
        <v>0</v>
      </c>
      <c r="AN1468" s="38">
        <v>0</v>
      </c>
      <c r="AQ1468" s="38">
        <v>0</v>
      </c>
      <c r="AT1468" s="38">
        <v>0</v>
      </c>
    </row>
    <row r="1469" spans="1:49" ht="21.75" thickBot="1" x14ac:dyDescent="0.35">
      <c r="AV1469" s="38"/>
    </row>
    <row r="1470" spans="1:49" x14ac:dyDescent="0.3">
      <c r="A1470" s="54">
        <v>294</v>
      </c>
      <c r="B1470" s="55" t="s">
        <v>2892</v>
      </c>
      <c r="V1470" s="38" t="s">
        <v>3504</v>
      </c>
      <c r="X1470" s="39">
        <v>294</v>
      </c>
      <c r="Y1470" s="39" t="s">
        <v>3505</v>
      </c>
      <c r="Z1470" s="39" t="s">
        <v>3506</v>
      </c>
      <c r="AA1470" s="39" t="s">
        <v>2987</v>
      </c>
      <c r="AB1470" s="39" t="s">
        <v>2988</v>
      </c>
      <c r="AE1470" s="38" t="s">
        <v>2988</v>
      </c>
      <c r="AH1470" s="39" t="s">
        <v>2988</v>
      </c>
      <c r="AK1470" s="38" t="s">
        <v>2988</v>
      </c>
      <c r="AN1470" s="38" t="s">
        <v>2988</v>
      </c>
      <c r="AQ1470" s="38" t="s">
        <v>2988</v>
      </c>
      <c r="AT1470" s="38" t="s">
        <v>2988</v>
      </c>
      <c r="AV1470" s="38"/>
      <c r="AW1470" s="39"/>
    </row>
    <row r="1471" spans="1:49" x14ac:dyDescent="0.3">
      <c r="A1471" s="26"/>
      <c r="B1471" s="56" t="s">
        <v>2893</v>
      </c>
      <c r="Y1471" s="57"/>
      <c r="Z1471" s="57" t="str">
        <f>CONCATENATE(A1471,Y1471)</f>
        <v/>
      </c>
      <c r="AA1471" s="58">
        <f>IF(Z1471="xok",1,0)</f>
        <v>0</v>
      </c>
      <c r="AB1471" s="58">
        <f>IF(Z1471="x",1,0)</f>
        <v>0</v>
      </c>
      <c r="AE1471" s="38">
        <v>0</v>
      </c>
      <c r="AH1471" s="38">
        <v>0</v>
      </c>
      <c r="AK1471" s="38">
        <v>0</v>
      </c>
      <c r="AN1471" s="38">
        <v>0</v>
      </c>
      <c r="AQ1471" s="38">
        <v>0</v>
      </c>
      <c r="AT1471" s="38">
        <v>0</v>
      </c>
      <c r="AV1471" s="38"/>
    </row>
    <row r="1472" spans="1:49" x14ac:dyDescent="0.3">
      <c r="A1472" s="26"/>
      <c r="B1472" s="56" t="s">
        <v>2894</v>
      </c>
      <c r="Y1472" s="57" t="s">
        <v>3571</v>
      </c>
      <c r="Z1472" s="57" t="str">
        <f>CONCATENATE(A1472,Y1472)</f>
        <v>ok</v>
      </c>
      <c r="AA1472" s="58">
        <f>IF(Z1472="xok",1,0)</f>
        <v>0</v>
      </c>
      <c r="AB1472" s="58">
        <f>IF(Z1472="x",1,0)</f>
        <v>0</v>
      </c>
      <c r="AE1472" s="38">
        <v>0</v>
      </c>
      <c r="AH1472" s="38">
        <v>0</v>
      </c>
      <c r="AK1472" s="38">
        <v>0</v>
      </c>
      <c r="AN1472" s="38">
        <v>0</v>
      </c>
      <c r="AQ1472" s="38">
        <v>0</v>
      </c>
      <c r="AT1472" s="38">
        <v>0</v>
      </c>
      <c r="AV1472" s="38"/>
    </row>
    <row r="1473" spans="1:49" ht="21.75" thickBot="1" x14ac:dyDescent="0.35">
      <c r="A1473" s="27"/>
      <c r="B1473" s="59" t="s">
        <v>2895</v>
      </c>
      <c r="Y1473" s="57"/>
      <c r="Z1473" s="57" t="str">
        <f>CONCATENATE(A1473,Y1473)</f>
        <v/>
      </c>
      <c r="AA1473" s="58">
        <f>IF(Z1473="xok",1,0)</f>
        <v>0</v>
      </c>
      <c r="AB1473" s="58">
        <f>IF(Z1473="x",1,0)</f>
        <v>0</v>
      </c>
      <c r="AE1473" s="38">
        <v>0</v>
      </c>
      <c r="AH1473" s="38">
        <v>0</v>
      </c>
      <c r="AK1473" s="38">
        <v>0</v>
      </c>
      <c r="AN1473" s="38">
        <v>0</v>
      </c>
      <c r="AQ1473" s="38">
        <v>0</v>
      </c>
      <c r="AT1473" s="38">
        <v>0</v>
      </c>
      <c r="AV1473" s="38"/>
    </row>
    <row r="1474" spans="1:49" ht="21.75" thickBot="1" x14ac:dyDescent="0.35">
      <c r="AV1474" s="38"/>
    </row>
    <row r="1475" spans="1:49" x14ac:dyDescent="0.3">
      <c r="A1475" s="54">
        <v>295</v>
      </c>
      <c r="B1475" s="55" t="s">
        <v>2896</v>
      </c>
      <c r="V1475" s="38" t="s">
        <v>3504</v>
      </c>
      <c r="X1475" s="39">
        <v>295</v>
      </c>
      <c r="Y1475" s="39" t="s">
        <v>3505</v>
      </c>
      <c r="Z1475" s="39" t="s">
        <v>3506</v>
      </c>
      <c r="AA1475" s="39" t="s">
        <v>2987</v>
      </c>
      <c r="AB1475" s="39" t="s">
        <v>2988</v>
      </c>
      <c r="AE1475" s="38" t="s">
        <v>2988</v>
      </c>
      <c r="AH1475" s="39" t="s">
        <v>2988</v>
      </c>
      <c r="AK1475" s="38" t="s">
        <v>2988</v>
      </c>
      <c r="AN1475" s="38" t="s">
        <v>2988</v>
      </c>
      <c r="AQ1475" s="38" t="s">
        <v>2988</v>
      </c>
      <c r="AT1475" s="38" t="s">
        <v>2988</v>
      </c>
      <c r="AV1475" s="38"/>
      <c r="AW1475" s="39"/>
    </row>
    <row r="1476" spans="1:49" x14ac:dyDescent="0.3">
      <c r="A1476" s="26"/>
      <c r="B1476" s="56" t="s">
        <v>2897</v>
      </c>
      <c r="Y1476" s="57"/>
      <c r="Z1476" s="57" t="str">
        <f>CONCATENATE(A1476,Y1476)</f>
        <v/>
      </c>
      <c r="AA1476" s="58">
        <f>IF(Z1476="xok",1,0)</f>
        <v>0</v>
      </c>
      <c r="AB1476" s="58">
        <f>IF(Z1476="x",1,0)</f>
        <v>0</v>
      </c>
      <c r="AE1476" s="38">
        <v>0</v>
      </c>
      <c r="AH1476" s="38">
        <v>0</v>
      </c>
      <c r="AK1476" s="38">
        <v>0</v>
      </c>
      <c r="AN1476" s="38">
        <v>0</v>
      </c>
      <c r="AQ1476" s="38">
        <v>0</v>
      </c>
      <c r="AT1476" s="38">
        <v>0</v>
      </c>
      <c r="AV1476" s="38"/>
    </row>
    <row r="1477" spans="1:49" x14ac:dyDescent="0.3">
      <c r="A1477" s="26"/>
      <c r="B1477" s="56" t="s">
        <v>2315</v>
      </c>
      <c r="Y1477" s="57" t="s">
        <v>3571</v>
      </c>
      <c r="Z1477" s="57" t="str">
        <f>CONCATENATE(A1477,Y1477)</f>
        <v>ok</v>
      </c>
      <c r="AA1477" s="58">
        <f>IF(Z1477="xok",1,0)</f>
        <v>0</v>
      </c>
      <c r="AB1477" s="58">
        <f>IF(Z1477="x",1,0)</f>
        <v>0</v>
      </c>
      <c r="AE1477" s="38">
        <v>0</v>
      </c>
      <c r="AH1477" s="38">
        <v>0</v>
      </c>
      <c r="AK1477" s="38">
        <v>0</v>
      </c>
      <c r="AN1477" s="38">
        <v>0</v>
      </c>
      <c r="AQ1477" s="38">
        <v>0</v>
      </c>
      <c r="AT1477" s="38">
        <v>0</v>
      </c>
      <c r="AV1477" s="38"/>
    </row>
    <row r="1478" spans="1:49" ht="21.75" thickBot="1" x14ac:dyDescent="0.35">
      <c r="A1478" s="27"/>
      <c r="B1478" s="59" t="s">
        <v>492</v>
      </c>
      <c r="Y1478" s="57"/>
      <c r="Z1478" s="57" t="str">
        <f>CONCATENATE(A1478,Y1478)</f>
        <v/>
      </c>
      <c r="AA1478" s="58">
        <f>IF(Z1478="xok",1,0)</f>
        <v>0</v>
      </c>
      <c r="AB1478" s="58">
        <f>IF(Z1478="x",1,0)</f>
        <v>0</v>
      </c>
      <c r="AE1478" s="38">
        <v>0</v>
      </c>
      <c r="AH1478" s="38">
        <v>0</v>
      </c>
      <c r="AK1478" s="38">
        <v>0</v>
      </c>
      <c r="AN1478" s="38">
        <v>0</v>
      </c>
      <c r="AQ1478" s="38">
        <v>0</v>
      </c>
      <c r="AT1478" s="38">
        <v>0</v>
      </c>
      <c r="AV1478" s="38"/>
    </row>
    <row r="1479" spans="1:49" ht="21.75" thickBot="1" x14ac:dyDescent="0.35">
      <c r="AV1479" s="38"/>
    </row>
    <row r="1480" spans="1:49" x14ac:dyDescent="0.3">
      <c r="A1480" s="54">
        <v>296</v>
      </c>
      <c r="B1480" s="55" t="s">
        <v>2898</v>
      </c>
      <c r="V1480" s="38" t="s">
        <v>3504</v>
      </c>
      <c r="X1480" s="39">
        <v>296</v>
      </c>
      <c r="Y1480" s="39" t="s">
        <v>3505</v>
      </c>
      <c r="Z1480" s="39" t="s">
        <v>3506</v>
      </c>
      <c r="AA1480" s="39" t="s">
        <v>2987</v>
      </c>
      <c r="AB1480" s="39" t="s">
        <v>2988</v>
      </c>
      <c r="AE1480" s="38" t="s">
        <v>2988</v>
      </c>
      <c r="AH1480" s="39" t="s">
        <v>2988</v>
      </c>
      <c r="AK1480" s="38" t="s">
        <v>2988</v>
      </c>
      <c r="AN1480" s="38" t="s">
        <v>2988</v>
      </c>
      <c r="AQ1480" s="38" t="s">
        <v>2988</v>
      </c>
      <c r="AT1480" s="38" t="s">
        <v>2988</v>
      </c>
      <c r="AV1480" s="38"/>
      <c r="AW1480" s="39"/>
    </row>
    <row r="1481" spans="1:49" x14ac:dyDescent="0.3">
      <c r="A1481" s="26"/>
      <c r="B1481" s="56" t="s">
        <v>3111</v>
      </c>
      <c r="Y1481" s="57"/>
      <c r="Z1481" s="57" t="str">
        <f>CONCATENATE(A1481,Y1481)</f>
        <v/>
      </c>
      <c r="AA1481" s="58">
        <f>IF(Z1481="xok",1,0)</f>
        <v>0</v>
      </c>
      <c r="AB1481" s="58">
        <f>IF(Z1481="x",1,0)</f>
        <v>0</v>
      </c>
      <c r="AE1481" s="38">
        <v>0</v>
      </c>
      <c r="AH1481" s="38">
        <v>0</v>
      </c>
      <c r="AK1481" s="38">
        <v>0</v>
      </c>
      <c r="AN1481" s="38">
        <v>0</v>
      </c>
      <c r="AQ1481" s="38">
        <v>0</v>
      </c>
      <c r="AT1481" s="38">
        <v>0</v>
      </c>
      <c r="AV1481" s="38"/>
    </row>
    <row r="1482" spans="1:49" x14ac:dyDescent="0.3">
      <c r="A1482" s="26"/>
      <c r="B1482" s="56" t="s">
        <v>3173</v>
      </c>
      <c r="Y1482" s="57"/>
      <c r="Z1482" s="57" t="str">
        <f>CONCATENATE(A1482,Y1482)</f>
        <v/>
      </c>
      <c r="AA1482" s="58">
        <f>IF(Z1482="xok",1,0)</f>
        <v>0</v>
      </c>
      <c r="AB1482" s="58">
        <f>IF(Z1482="x",1,0)</f>
        <v>0</v>
      </c>
      <c r="AE1482" s="38">
        <v>0</v>
      </c>
      <c r="AH1482" s="38">
        <v>0</v>
      </c>
      <c r="AK1482" s="38">
        <v>0</v>
      </c>
      <c r="AN1482" s="38">
        <v>0</v>
      </c>
      <c r="AQ1482" s="38">
        <v>0</v>
      </c>
      <c r="AT1482" s="38">
        <v>0</v>
      </c>
      <c r="AV1482" s="38"/>
    </row>
    <row r="1483" spans="1:49" ht="21.75" thickBot="1" x14ac:dyDescent="0.35">
      <c r="A1483" s="27"/>
      <c r="B1483" s="59" t="s">
        <v>3287</v>
      </c>
      <c r="Y1483" s="57" t="s">
        <v>3571</v>
      </c>
      <c r="Z1483" s="57" t="str">
        <f>CONCATENATE(A1483,Y1483)</f>
        <v>ok</v>
      </c>
      <c r="AA1483" s="58">
        <f>IF(Z1483="xok",1,0)</f>
        <v>0</v>
      </c>
      <c r="AB1483" s="58">
        <f>IF(Z1483="x",1,0)</f>
        <v>0</v>
      </c>
      <c r="AE1483" s="38">
        <v>0</v>
      </c>
      <c r="AH1483" s="38">
        <v>0</v>
      </c>
      <c r="AK1483" s="38">
        <v>0</v>
      </c>
      <c r="AN1483" s="38">
        <v>0</v>
      </c>
      <c r="AQ1483" s="38">
        <v>0</v>
      </c>
      <c r="AT1483" s="38">
        <v>0</v>
      </c>
      <c r="AV1483" s="38"/>
    </row>
    <row r="1484" spans="1:49" ht="21.75" thickBot="1" x14ac:dyDescent="0.35">
      <c r="AV1484" s="38"/>
    </row>
    <row r="1485" spans="1:49" x14ac:dyDescent="0.3">
      <c r="A1485" s="54">
        <v>297</v>
      </c>
      <c r="B1485" s="55" t="s">
        <v>2899</v>
      </c>
      <c r="V1485" s="38" t="s">
        <v>3504</v>
      </c>
      <c r="X1485" s="39">
        <v>297</v>
      </c>
      <c r="Y1485" s="39" t="s">
        <v>3505</v>
      </c>
      <c r="Z1485" s="39" t="s">
        <v>3506</v>
      </c>
      <c r="AA1485" s="39" t="s">
        <v>2987</v>
      </c>
      <c r="AB1485" s="39" t="s">
        <v>2988</v>
      </c>
      <c r="AE1485" s="38" t="s">
        <v>2988</v>
      </c>
      <c r="AH1485" s="39" t="s">
        <v>2988</v>
      </c>
      <c r="AK1485" s="38" t="s">
        <v>2988</v>
      </c>
      <c r="AN1485" s="38" t="s">
        <v>2988</v>
      </c>
      <c r="AQ1485" s="38" t="s">
        <v>2988</v>
      </c>
      <c r="AT1485" s="38" t="s">
        <v>2988</v>
      </c>
      <c r="AV1485" s="38"/>
      <c r="AW1485" s="39"/>
    </row>
    <row r="1486" spans="1:49" x14ac:dyDescent="0.3">
      <c r="A1486" s="26"/>
      <c r="B1486" s="56" t="s">
        <v>2900</v>
      </c>
      <c r="Y1486" s="57"/>
      <c r="Z1486" s="57" t="str">
        <f>CONCATENATE(A1486,Y1486)</f>
        <v/>
      </c>
      <c r="AA1486" s="58">
        <f>IF(Z1486="xok",1,0)</f>
        <v>0</v>
      </c>
      <c r="AB1486" s="58">
        <f>IF(Z1486="x",1,0)</f>
        <v>0</v>
      </c>
      <c r="AE1486" s="38">
        <v>0</v>
      </c>
      <c r="AH1486" s="60">
        <v>1</v>
      </c>
      <c r="AK1486" s="60">
        <v>1</v>
      </c>
      <c r="AN1486" s="60">
        <v>1</v>
      </c>
      <c r="AQ1486" s="61">
        <v>0</v>
      </c>
      <c r="AT1486" s="38">
        <v>0</v>
      </c>
      <c r="AV1486" s="38"/>
    </row>
    <row r="1487" spans="1:49" x14ac:dyDescent="0.3">
      <c r="A1487" s="26"/>
      <c r="B1487" s="56" t="s">
        <v>2901</v>
      </c>
      <c r="Y1487" s="57" t="s">
        <v>3571</v>
      </c>
      <c r="Z1487" s="57" t="str">
        <f>CONCATENATE(A1487,Y1487)</f>
        <v>ok</v>
      </c>
      <c r="AA1487" s="58">
        <f>IF(Z1487="xok",1,0)</f>
        <v>0</v>
      </c>
      <c r="AB1487" s="58">
        <f>IF(Z1487="x",1,0)</f>
        <v>0</v>
      </c>
      <c r="AE1487" s="38">
        <v>0</v>
      </c>
      <c r="AH1487" s="38">
        <v>0</v>
      </c>
      <c r="AK1487" s="38">
        <v>0</v>
      </c>
      <c r="AN1487" s="38">
        <v>0</v>
      </c>
      <c r="AQ1487" s="38">
        <v>0</v>
      </c>
      <c r="AT1487" s="38">
        <v>0</v>
      </c>
      <c r="AV1487" s="38"/>
    </row>
    <row r="1488" spans="1:49" ht="21.75" thickBot="1" x14ac:dyDescent="0.35">
      <c r="A1488" s="27"/>
      <c r="B1488" s="59" t="s">
        <v>3575</v>
      </c>
      <c r="Y1488" s="57"/>
      <c r="Z1488" s="57" t="str">
        <f>CONCATENATE(A1488,Y1488)</f>
        <v/>
      </c>
      <c r="AA1488" s="58">
        <f>IF(Z1488="xok",1,0)</f>
        <v>0</v>
      </c>
      <c r="AB1488" s="58">
        <f>IF(Z1488="x",1,0)</f>
        <v>0</v>
      </c>
      <c r="AE1488" s="38">
        <v>0</v>
      </c>
      <c r="AH1488" s="38">
        <v>0</v>
      </c>
      <c r="AK1488" s="38">
        <v>0</v>
      </c>
      <c r="AN1488" s="38">
        <v>0</v>
      </c>
      <c r="AQ1488" s="38">
        <v>0</v>
      </c>
      <c r="AT1488" s="38">
        <v>0</v>
      </c>
      <c r="AV1488" s="38"/>
    </row>
    <row r="1489" spans="1:49" ht="21.75" thickBot="1" x14ac:dyDescent="0.35">
      <c r="AV1489" s="38"/>
    </row>
    <row r="1490" spans="1:49" x14ac:dyDescent="0.3">
      <c r="A1490" s="54">
        <v>298</v>
      </c>
      <c r="B1490" s="55" t="s">
        <v>13452</v>
      </c>
      <c r="V1490" s="38" t="s">
        <v>3504</v>
      </c>
      <c r="X1490" s="39">
        <v>298</v>
      </c>
      <c r="Y1490" s="39" t="s">
        <v>3505</v>
      </c>
      <c r="Z1490" s="39" t="s">
        <v>3506</v>
      </c>
      <c r="AA1490" s="39" t="s">
        <v>2987</v>
      </c>
      <c r="AB1490" s="39" t="s">
        <v>2988</v>
      </c>
      <c r="AE1490" s="38" t="s">
        <v>2988</v>
      </c>
      <c r="AH1490" s="39" t="s">
        <v>2988</v>
      </c>
      <c r="AK1490" s="38" t="s">
        <v>2988</v>
      </c>
      <c r="AN1490" s="38" t="s">
        <v>2988</v>
      </c>
      <c r="AQ1490" s="38" t="s">
        <v>2988</v>
      </c>
      <c r="AT1490" s="38" t="s">
        <v>2988</v>
      </c>
      <c r="AV1490" s="38"/>
      <c r="AW1490" s="39"/>
    </row>
    <row r="1491" spans="1:49" x14ac:dyDescent="0.3">
      <c r="A1491" s="26"/>
      <c r="B1491" s="56" t="s">
        <v>3565</v>
      </c>
      <c r="Y1491" s="57"/>
      <c r="Z1491" s="57" t="str">
        <f>CONCATENATE(A1491,Y1491)</f>
        <v/>
      </c>
      <c r="AA1491" s="58">
        <f>IF(Z1491="xok",1,0)</f>
        <v>0</v>
      </c>
      <c r="AB1491" s="58">
        <f>IF(Z1491="x",1,0)</f>
        <v>0</v>
      </c>
      <c r="AE1491" s="38">
        <v>0</v>
      </c>
      <c r="AH1491" s="38">
        <v>0</v>
      </c>
      <c r="AK1491" s="38">
        <v>0</v>
      </c>
      <c r="AN1491" s="38">
        <v>0</v>
      </c>
      <c r="AQ1491" s="38">
        <v>0</v>
      </c>
      <c r="AT1491" s="38">
        <v>0</v>
      </c>
      <c r="AV1491" s="38"/>
    </row>
    <row r="1492" spans="1:49" x14ac:dyDescent="0.3">
      <c r="A1492" s="26"/>
      <c r="B1492" s="56" t="s">
        <v>2902</v>
      </c>
      <c r="Y1492" s="57"/>
      <c r="Z1492" s="57" t="str">
        <f>CONCATENATE(A1492,Y1492)</f>
        <v/>
      </c>
      <c r="AA1492" s="58">
        <f>IF(Z1492="xok",1,0)</f>
        <v>0</v>
      </c>
      <c r="AB1492" s="58">
        <f>IF(Z1492="x",1,0)</f>
        <v>0</v>
      </c>
      <c r="AE1492" s="60">
        <v>1</v>
      </c>
      <c r="AH1492" s="60">
        <v>1</v>
      </c>
      <c r="AK1492" s="38">
        <v>0</v>
      </c>
      <c r="AN1492" s="38">
        <v>0</v>
      </c>
      <c r="AQ1492" s="38">
        <v>0</v>
      </c>
      <c r="AT1492" s="38">
        <v>0</v>
      </c>
      <c r="AV1492" s="38"/>
    </row>
    <row r="1493" spans="1:49" ht="21.75" thickBot="1" x14ac:dyDescent="0.35">
      <c r="A1493" s="27"/>
      <c r="B1493" s="59" t="s">
        <v>2903</v>
      </c>
      <c r="Y1493" s="57" t="s">
        <v>3571</v>
      </c>
      <c r="Z1493" s="57" t="str">
        <f>CONCATENATE(A1493,Y1493)</f>
        <v>ok</v>
      </c>
      <c r="AA1493" s="58">
        <f>IF(Z1493="xok",1,0)</f>
        <v>0</v>
      </c>
      <c r="AB1493" s="58">
        <f>IF(Z1493="x",1,0)</f>
        <v>0</v>
      </c>
      <c r="AE1493" s="38">
        <v>0</v>
      </c>
      <c r="AH1493" s="38">
        <v>0</v>
      </c>
      <c r="AK1493" s="38">
        <v>0</v>
      </c>
      <c r="AN1493" s="38">
        <v>0</v>
      </c>
      <c r="AQ1493" s="38">
        <v>0</v>
      </c>
      <c r="AT1493" s="38">
        <v>0</v>
      </c>
      <c r="AV1493" s="38"/>
    </row>
    <row r="1494" spans="1:49" ht="21.75" thickBot="1" x14ac:dyDescent="0.35">
      <c r="AV1494" s="38"/>
    </row>
    <row r="1495" spans="1:49" x14ac:dyDescent="0.3">
      <c r="A1495" s="54">
        <v>299</v>
      </c>
      <c r="B1495" s="55" t="s">
        <v>2904</v>
      </c>
      <c r="V1495" s="38" t="s">
        <v>3504</v>
      </c>
      <c r="X1495" s="39">
        <v>299</v>
      </c>
      <c r="Y1495" s="39" t="s">
        <v>3505</v>
      </c>
      <c r="Z1495" s="39" t="s">
        <v>3506</v>
      </c>
      <c r="AA1495" s="39" t="s">
        <v>2987</v>
      </c>
      <c r="AB1495" s="39" t="s">
        <v>2988</v>
      </c>
      <c r="AE1495" s="38" t="s">
        <v>2988</v>
      </c>
      <c r="AH1495" s="39" t="s">
        <v>2988</v>
      </c>
      <c r="AK1495" s="38" t="s">
        <v>2988</v>
      </c>
      <c r="AN1495" s="38" t="s">
        <v>2988</v>
      </c>
      <c r="AQ1495" s="38" t="s">
        <v>2988</v>
      </c>
      <c r="AT1495" s="38" t="s">
        <v>2988</v>
      </c>
      <c r="AW1495" s="39"/>
    </row>
    <row r="1496" spans="1:49" x14ac:dyDescent="0.3">
      <c r="A1496" s="26"/>
      <c r="B1496" s="56" t="s">
        <v>2905</v>
      </c>
      <c r="Y1496" s="57"/>
      <c r="Z1496" s="57" t="str">
        <f>CONCATENATE(A1496,Y1496)</f>
        <v/>
      </c>
      <c r="AA1496" s="58">
        <f>IF(Z1496="xok",1,0)</f>
        <v>0</v>
      </c>
      <c r="AB1496" s="58">
        <f>IF(Z1496="x",1,0)</f>
        <v>0</v>
      </c>
      <c r="AE1496" s="38">
        <v>0</v>
      </c>
      <c r="AH1496" s="38">
        <v>0</v>
      </c>
      <c r="AK1496" s="60">
        <v>1</v>
      </c>
      <c r="AN1496" s="38">
        <v>0</v>
      </c>
      <c r="AQ1496" s="64">
        <v>1</v>
      </c>
      <c r="AT1496" s="38">
        <v>0</v>
      </c>
    </row>
    <row r="1497" spans="1:49" x14ac:dyDescent="0.3">
      <c r="A1497" s="26"/>
      <c r="B1497" s="56" t="s">
        <v>2906</v>
      </c>
      <c r="Y1497" s="57" t="s">
        <v>3571</v>
      </c>
      <c r="Z1497" s="57" t="str">
        <f>CONCATENATE(A1497,Y1497)</f>
        <v>ok</v>
      </c>
      <c r="AA1497" s="58">
        <f>IF(Z1497="xok",1,0)</f>
        <v>0</v>
      </c>
      <c r="AB1497" s="58">
        <f>IF(Z1497="x",1,0)</f>
        <v>0</v>
      </c>
      <c r="AE1497" s="38">
        <v>0</v>
      </c>
      <c r="AH1497" s="38">
        <v>0</v>
      </c>
      <c r="AK1497" s="38">
        <v>0</v>
      </c>
      <c r="AN1497" s="38">
        <v>0</v>
      </c>
      <c r="AQ1497" s="38">
        <v>0</v>
      </c>
      <c r="AT1497" s="38">
        <v>0</v>
      </c>
    </row>
    <row r="1498" spans="1:49" ht="21.75" thickBot="1" x14ac:dyDescent="0.35">
      <c r="A1498" s="27"/>
      <c r="B1498" s="59" t="s">
        <v>2907</v>
      </c>
      <c r="Y1498" s="57"/>
      <c r="Z1498" s="57" t="str">
        <f>CONCATENATE(A1498,Y1498)</f>
        <v/>
      </c>
      <c r="AA1498" s="58">
        <f>IF(Z1498="xok",1,0)</f>
        <v>0</v>
      </c>
      <c r="AB1498" s="58">
        <f>IF(Z1498="x",1,0)</f>
        <v>0</v>
      </c>
      <c r="AE1498" s="38">
        <v>0</v>
      </c>
      <c r="AH1498" s="38">
        <v>0</v>
      </c>
      <c r="AK1498" s="38">
        <v>0</v>
      </c>
      <c r="AN1498" s="38">
        <v>0</v>
      </c>
      <c r="AQ1498" s="61">
        <v>0</v>
      </c>
      <c r="AT1498" s="38">
        <v>0</v>
      </c>
    </row>
    <row r="1499" spans="1:49" ht="21.75" thickBot="1" x14ac:dyDescent="0.35">
      <c r="AV1499" s="38"/>
    </row>
    <row r="1500" spans="1:49" x14ac:dyDescent="0.3">
      <c r="A1500" s="54">
        <v>300</v>
      </c>
      <c r="B1500" s="55" t="s">
        <v>3588</v>
      </c>
      <c r="V1500" s="38" t="s">
        <v>3504</v>
      </c>
      <c r="X1500" s="39">
        <v>300</v>
      </c>
      <c r="Y1500" s="39" t="s">
        <v>3505</v>
      </c>
      <c r="Z1500" s="39" t="s">
        <v>3506</v>
      </c>
      <c r="AA1500" s="39" t="s">
        <v>2987</v>
      </c>
      <c r="AB1500" s="39" t="s">
        <v>2988</v>
      </c>
      <c r="AE1500" s="38" t="s">
        <v>2988</v>
      </c>
      <c r="AH1500" s="39" t="s">
        <v>2988</v>
      </c>
      <c r="AK1500" s="38" t="s">
        <v>2988</v>
      </c>
      <c r="AN1500" s="38" t="s">
        <v>2988</v>
      </c>
      <c r="AQ1500" s="38" t="s">
        <v>2988</v>
      </c>
      <c r="AT1500" s="38" t="s">
        <v>2988</v>
      </c>
      <c r="AW1500" s="39"/>
    </row>
    <row r="1501" spans="1:49" x14ac:dyDescent="0.3">
      <c r="A1501" s="26"/>
      <c r="B1501" s="56" t="s">
        <v>3574</v>
      </c>
      <c r="Y1501" s="57"/>
      <c r="Z1501" s="57" t="str">
        <f>CONCATENATE(A1501,Y1501)</f>
        <v/>
      </c>
      <c r="AA1501" s="58">
        <f>IF(Z1501="xok",1,0)</f>
        <v>0</v>
      </c>
      <c r="AB1501" s="58">
        <f>IF(Z1501="x",1,0)</f>
        <v>0</v>
      </c>
      <c r="AE1501" s="60">
        <v>1</v>
      </c>
      <c r="AH1501" s="38">
        <v>0</v>
      </c>
      <c r="AK1501" s="60">
        <v>1</v>
      </c>
      <c r="AN1501" s="60">
        <v>1</v>
      </c>
      <c r="AQ1501" s="61">
        <v>0</v>
      </c>
      <c r="AT1501" s="38">
        <v>0</v>
      </c>
    </row>
    <row r="1502" spans="1:49" x14ac:dyDescent="0.3">
      <c r="A1502" s="26"/>
      <c r="B1502" s="56" t="s">
        <v>3575</v>
      </c>
      <c r="Y1502" s="57"/>
      <c r="Z1502" s="57" t="str">
        <f>CONCATENATE(A1502,Y1502)</f>
        <v/>
      </c>
      <c r="AA1502" s="58">
        <f>IF(Z1502="xok",1,0)</f>
        <v>0</v>
      </c>
      <c r="AB1502" s="58">
        <f>IF(Z1502="x",1,0)</f>
        <v>0</v>
      </c>
      <c r="AE1502" s="38">
        <v>0</v>
      </c>
      <c r="AH1502" s="38">
        <v>0</v>
      </c>
      <c r="AK1502" s="38">
        <v>0</v>
      </c>
      <c r="AN1502" s="38">
        <v>0</v>
      </c>
      <c r="AQ1502" s="38">
        <v>0</v>
      </c>
      <c r="AT1502" s="38">
        <v>0</v>
      </c>
    </row>
    <row r="1503" spans="1:49" ht="21.75" thickBot="1" x14ac:dyDescent="0.35">
      <c r="A1503" s="27"/>
      <c r="B1503" s="59" t="s">
        <v>3576</v>
      </c>
      <c r="Y1503" s="57" t="s">
        <v>3571</v>
      </c>
      <c r="Z1503" s="57" t="str">
        <f>CONCATENATE(A1503,Y1503)</f>
        <v>ok</v>
      </c>
      <c r="AA1503" s="58">
        <f>IF(Z1503="xok",1,0)</f>
        <v>0</v>
      </c>
      <c r="AB1503" s="58">
        <f>IF(Z1503="x",1,0)</f>
        <v>0</v>
      </c>
      <c r="AE1503" s="38">
        <v>0</v>
      </c>
      <c r="AH1503" s="38">
        <v>0</v>
      </c>
      <c r="AK1503" s="38">
        <v>0</v>
      </c>
      <c r="AN1503" s="38">
        <v>0</v>
      </c>
      <c r="AQ1503" s="38">
        <v>0</v>
      </c>
      <c r="AT1503" s="38">
        <v>0</v>
      </c>
    </row>
    <row r="1504" spans="1:49" ht="21.75" thickBot="1" x14ac:dyDescent="0.35">
      <c r="AV1504" s="38"/>
    </row>
    <row r="1505" spans="1:49" x14ac:dyDescent="0.3">
      <c r="A1505" s="54">
        <v>301</v>
      </c>
      <c r="B1505" s="55" t="s">
        <v>3589</v>
      </c>
      <c r="V1505" s="38" t="s">
        <v>3504</v>
      </c>
      <c r="X1505" s="39">
        <v>301</v>
      </c>
      <c r="Y1505" s="39" t="s">
        <v>3505</v>
      </c>
      <c r="Z1505" s="39" t="s">
        <v>3506</v>
      </c>
      <c r="AA1505" s="39" t="s">
        <v>2987</v>
      </c>
      <c r="AB1505" s="39" t="s">
        <v>2988</v>
      </c>
      <c r="AE1505" s="38" t="s">
        <v>2988</v>
      </c>
      <c r="AH1505" s="39" t="s">
        <v>2988</v>
      </c>
      <c r="AK1505" s="38" t="s">
        <v>2988</v>
      </c>
      <c r="AN1505" s="38" t="s">
        <v>2988</v>
      </c>
      <c r="AQ1505" s="38" t="s">
        <v>2988</v>
      </c>
      <c r="AT1505" s="38" t="s">
        <v>2988</v>
      </c>
      <c r="AV1505" s="38"/>
      <c r="AW1505" s="39"/>
    </row>
    <row r="1506" spans="1:49" x14ac:dyDescent="0.3">
      <c r="A1506" s="26"/>
      <c r="B1506" s="56" t="s">
        <v>3577</v>
      </c>
      <c r="Y1506" s="57"/>
      <c r="Z1506" s="57" t="str">
        <f>CONCATENATE(A1506,Y1506)</f>
        <v/>
      </c>
      <c r="AA1506" s="58">
        <f>IF(Z1506="xok",1,0)</f>
        <v>0</v>
      </c>
      <c r="AB1506" s="58">
        <f>IF(Z1506="x",1,0)</f>
        <v>0</v>
      </c>
      <c r="AE1506" s="38">
        <v>0</v>
      </c>
      <c r="AH1506" s="38">
        <v>0</v>
      </c>
      <c r="AK1506" s="38">
        <v>0</v>
      </c>
      <c r="AN1506" s="38">
        <v>0</v>
      </c>
      <c r="AQ1506" s="38">
        <v>0</v>
      </c>
      <c r="AT1506" s="38">
        <v>0</v>
      </c>
      <c r="AV1506" s="38"/>
    </row>
    <row r="1507" spans="1:49" x14ac:dyDescent="0.3">
      <c r="A1507" s="26"/>
      <c r="B1507" s="56" t="s">
        <v>3578</v>
      </c>
      <c r="Y1507" s="57"/>
      <c r="Z1507" s="57" t="str">
        <f>CONCATENATE(A1507,Y1507)</f>
        <v/>
      </c>
      <c r="AA1507" s="58">
        <f>IF(Z1507="xok",1,0)</f>
        <v>0</v>
      </c>
      <c r="AB1507" s="58">
        <f>IF(Z1507="x",1,0)</f>
        <v>0</v>
      </c>
      <c r="AE1507" s="60">
        <v>1</v>
      </c>
      <c r="AH1507" s="60">
        <v>1</v>
      </c>
      <c r="AK1507" s="60">
        <v>1</v>
      </c>
      <c r="AN1507" s="38">
        <v>0</v>
      </c>
      <c r="AQ1507" s="38">
        <v>0</v>
      </c>
      <c r="AT1507" s="38">
        <v>0</v>
      </c>
      <c r="AV1507" s="38"/>
    </row>
    <row r="1508" spans="1:49" ht="21.75" thickBot="1" x14ac:dyDescent="0.35">
      <c r="A1508" s="27"/>
      <c r="B1508" s="59" t="s">
        <v>3579</v>
      </c>
      <c r="Y1508" s="57" t="s">
        <v>3571</v>
      </c>
      <c r="Z1508" s="57" t="str">
        <f>CONCATENATE(A1508,Y1508)</f>
        <v>ok</v>
      </c>
      <c r="AA1508" s="58">
        <f>IF(Z1508="xok",1,0)</f>
        <v>0</v>
      </c>
      <c r="AB1508" s="58">
        <f>IF(Z1508="x",1,0)</f>
        <v>0</v>
      </c>
      <c r="AE1508" s="38">
        <v>0</v>
      </c>
      <c r="AH1508" s="38">
        <v>0</v>
      </c>
      <c r="AK1508" s="38">
        <v>0</v>
      </c>
      <c r="AN1508" s="38">
        <v>0</v>
      </c>
      <c r="AQ1508" s="38">
        <v>0</v>
      </c>
      <c r="AT1508" s="38">
        <v>0</v>
      </c>
      <c r="AV1508" s="38"/>
    </row>
    <row r="1509" spans="1:49" ht="21.75" thickBot="1" x14ac:dyDescent="0.35">
      <c r="AV1509" s="38"/>
    </row>
    <row r="1510" spans="1:49" x14ac:dyDescent="0.3">
      <c r="A1510" s="54">
        <v>302</v>
      </c>
      <c r="B1510" s="55" t="s">
        <v>3590</v>
      </c>
      <c r="V1510" s="38" t="s">
        <v>3504</v>
      </c>
      <c r="X1510" s="39">
        <v>302</v>
      </c>
      <c r="Y1510" s="39" t="s">
        <v>3505</v>
      </c>
      <c r="Z1510" s="39" t="s">
        <v>3506</v>
      </c>
      <c r="AA1510" s="39" t="s">
        <v>2987</v>
      </c>
      <c r="AB1510" s="39" t="s">
        <v>2988</v>
      </c>
      <c r="AE1510" s="38" t="s">
        <v>2988</v>
      </c>
      <c r="AH1510" s="39" t="s">
        <v>2988</v>
      </c>
      <c r="AK1510" s="38" t="s">
        <v>2988</v>
      </c>
      <c r="AN1510" s="38" t="s">
        <v>2988</v>
      </c>
      <c r="AQ1510" s="38" t="s">
        <v>2988</v>
      </c>
      <c r="AT1510" s="38" t="s">
        <v>2988</v>
      </c>
      <c r="AW1510" s="39"/>
    </row>
    <row r="1511" spans="1:49" x14ac:dyDescent="0.3">
      <c r="A1511" s="26"/>
      <c r="B1511" s="56" t="s">
        <v>3580</v>
      </c>
      <c r="Y1511" s="57"/>
      <c r="Z1511" s="57" t="str">
        <f>CONCATENATE(A1511,Y1511)</f>
        <v/>
      </c>
      <c r="AA1511" s="58">
        <f>IF(Z1511="xok",1,0)</f>
        <v>0</v>
      </c>
      <c r="AB1511" s="58">
        <f>IF(Z1511="x",1,0)</f>
        <v>0</v>
      </c>
      <c r="AE1511" s="38">
        <v>0</v>
      </c>
      <c r="AH1511" s="38">
        <v>0</v>
      </c>
      <c r="AK1511" s="38">
        <v>0</v>
      </c>
      <c r="AN1511" s="38">
        <v>0</v>
      </c>
      <c r="AQ1511" s="38">
        <v>0</v>
      </c>
      <c r="AT1511" s="38">
        <v>0</v>
      </c>
    </row>
    <row r="1512" spans="1:49" x14ac:dyDescent="0.3">
      <c r="A1512" s="26"/>
      <c r="B1512" s="56" t="s">
        <v>3581</v>
      </c>
      <c r="Y1512" s="57" t="s">
        <v>3571</v>
      </c>
      <c r="Z1512" s="57" t="str">
        <f>CONCATENATE(A1512,Y1512)</f>
        <v>ok</v>
      </c>
      <c r="AA1512" s="58">
        <f>IF(Z1512="xok",1,0)</f>
        <v>0</v>
      </c>
      <c r="AB1512" s="58">
        <f>IF(Z1512="x",1,0)</f>
        <v>0</v>
      </c>
      <c r="AE1512" s="38">
        <v>0</v>
      </c>
      <c r="AH1512" s="38">
        <v>0</v>
      </c>
      <c r="AK1512" s="38">
        <v>0</v>
      </c>
      <c r="AN1512" s="38">
        <v>0</v>
      </c>
      <c r="AQ1512" s="38">
        <v>0</v>
      </c>
      <c r="AT1512" s="38">
        <v>0</v>
      </c>
    </row>
    <row r="1513" spans="1:49" ht="21.75" thickBot="1" x14ac:dyDescent="0.35">
      <c r="A1513" s="27"/>
      <c r="B1513" s="59" t="s">
        <v>3582</v>
      </c>
      <c r="Y1513" s="57"/>
      <c r="Z1513" s="57" t="str">
        <f>CONCATENATE(A1513,Y1513)</f>
        <v/>
      </c>
      <c r="AA1513" s="58">
        <f>IF(Z1513="xok",1,0)</f>
        <v>0</v>
      </c>
      <c r="AB1513" s="58">
        <f>IF(Z1513="x",1,0)</f>
        <v>0</v>
      </c>
      <c r="AE1513" s="60">
        <v>1</v>
      </c>
      <c r="AH1513" s="60">
        <v>1</v>
      </c>
      <c r="AK1513" s="38">
        <v>0</v>
      </c>
      <c r="AN1513" s="38">
        <v>0</v>
      </c>
      <c r="AQ1513" s="38">
        <v>0</v>
      </c>
      <c r="AT1513" s="38">
        <v>0</v>
      </c>
    </row>
    <row r="1514" spans="1:49" ht="21.75" thickBot="1" x14ac:dyDescent="0.35">
      <c r="AV1514" s="38"/>
    </row>
    <row r="1515" spans="1:49" x14ac:dyDescent="0.3">
      <c r="A1515" s="54">
        <v>303</v>
      </c>
      <c r="B1515" s="55" t="s">
        <v>2310</v>
      </c>
      <c r="V1515" s="38" t="s">
        <v>3504</v>
      </c>
      <c r="X1515" s="39">
        <v>303</v>
      </c>
      <c r="Y1515" s="39" t="s">
        <v>3505</v>
      </c>
      <c r="Z1515" s="39" t="s">
        <v>3506</v>
      </c>
      <c r="AA1515" s="39" t="s">
        <v>2987</v>
      </c>
      <c r="AB1515" s="39" t="s">
        <v>2988</v>
      </c>
      <c r="AE1515" s="38" t="s">
        <v>2988</v>
      </c>
      <c r="AH1515" s="39" t="s">
        <v>2988</v>
      </c>
      <c r="AK1515" s="38" t="s">
        <v>2988</v>
      </c>
      <c r="AN1515" s="38" t="s">
        <v>2988</v>
      </c>
      <c r="AQ1515" s="38" t="s">
        <v>2988</v>
      </c>
      <c r="AT1515" s="38" t="s">
        <v>2988</v>
      </c>
      <c r="AW1515" s="39"/>
    </row>
    <row r="1516" spans="1:49" x14ac:dyDescent="0.3">
      <c r="A1516" s="26"/>
      <c r="B1516" s="56" t="s">
        <v>3583</v>
      </c>
      <c r="Y1516" s="57"/>
      <c r="Z1516" s="57" t="str">
        <f>CONCATENATE(A1516,Y1516)</f>
        <v/>
      </c>
      <c r="AA1516" s="58">
        <f>IF(Z1516="xok",1,0)</f>
        <v>0</v>
      </c>
      <c r="AB1516" s="58">
        <f>IF(Z1516="x",1,0)</f>
        <v>0</v>
      </c>
      <c r="AE1516" s="60">
        <v>1</v>
      </c>
      <c r="AH1516" s="38">
        <v>0</v>
      </c>
      <c r="AK1516" s="38">
        <v>0</v>
      </c>
      <c r="AN1516" s="38">
        <v>0</v>
      </c>
      <c r="AQ1516" s="60">
        <v>1</v>
      </c>
      <c r="AT1516" s="38">
        <v>0</v>
      </c>
    </row>
    <row r="1517" spans="1:49" x14ac:dyDescent="0.3">
      <c r="A1517" s="26"/>
      <c r="B1517" s="56" t="s">
        <v>3584</v>
      </c>
      <c r="Y1517" s="57" t="s">
        <v>3571</v>
      </c>
      <c r="Z1517" s="57" t="str">
        <f>CONCATENATE(A1517,Y1517)</f>
        <v>ok</v>
      </c>
      <c r="AA1517" s="58">
        <f>IF(Z1517="xok",1,0)</f>
        <v>0</v>
      </c>
      <c r="AB1517" s="58">
        <f>IF(Z1517="x",1,0)</f>
        <v>0</v>
      </c>
      <c r="AE1517" s="38">
        <v>0</v>
      </c>
      <c r="AH1517" s="38">
        <v>0</v>
      </c>
      <c r="AK1517" s="38">
        <v>0</v>
      </c>
      <c r="AN1517" s="38">
        <v>0</v>
      </c>
      <c r="AQ1517" s="38">
        <v>0</v>
      </c>
      <c r="AT1517" s="38">
        <v>0</v>
      </c>
    </row>
    <row r="1518" spans="1:49" ht="21.75" thickBot="1" x14ac:dyDescent="0.35">
      <c r="A1518" s="27"/>
      <c r="B1518" s="59" t="s">
        <v>3585</v>
      </c>
      <c r="Y1518" s="57"/>
      <c r="Z1518" s="57" t="str">
        <f>CONCATENATE(A1518,Y1518)</f>
        <v/>
      </c>
      <c r="AA1518" s="58">
        <f>IF(Z1518="xok",1,0)</f>
        <v>0</v>
      </c>
      <c r="AB1518" s="58">
        <f>IF(Z1518="x",1,0)</f>
        <v>0</v>
      </c>
      <c r="AE1518" s="38">
        <v>0</v>
      </c>
      <c r="AH1518" s="38">
        <v>0</v>
      </c>
      <c r="AK1518" s="38">
        <v>0</v>
      </c>
      <c r="AN1518" s="38">
        <v>0</v>
      </c>
      <c r="AQ1518" s="38">
        <v>0</v>
      </c>
      <c r="AT1518" s="38">
        <v>0</v>
      </c>
    </row>
    <row r="1519" spans="1:49" ht="21.75" thickBot="1" x14ac:dyDescent="0.35">
      <c r="AV1519" s="38"/>
    </row>
    <row r="1520" spans="1:49" x14ac:dyDescent="0.3">
      <c r="A1520" s="54">
        <v>304</v>
      </c>
      <c r="B1520" s="55" t="s">
        <v>3586</v>
      </c>
      <c r="V1520" s="38" t="s">
        <v>3504</v>
      </c>
      <c r="X1520" s="39">
        <v>304</v>
      </c>
      <c r="Y1520" s="39" t="s">
        <v>3505</v>
      </c>
      <c r="Z1520" s="39" t="s">
        <v>3506</v>
      </c>
      <c r="AA1520" s="39" t="s">
        <v>2987</v>
      </c>
      <c r="AB1520" s="39" t="s">
        <v>2988</v>
      </c>
      <c r="AE1520" s="38" t="s">
        <v>2988</v>
      </c>
      <c r="AH1520" s="39" t="s">
        <v>2988</v>
      </c>
      <c r="AK1520" s="38" t="s">
        <v>2988</v>
      </c>
      <c r="AN1520" s="38" t="s">
        <v>2988</v>
      </c>
      <c r="AQ1520" s="38" t="s">
        <v>2988</v>
      </c>
      <c r="AT1520" s="38" t="s">
        <v>2988</v>
      </c>
      <c r="AV1520" s="38"/>
      <c r="AW1520" s="39"/>
    </row>
    <row r="1521" spans="1:49" x14ac:dyDescent="0.3">
      <c r="A1521" s="26"/>
      <c r="B1521" s="56" t="s">
        <v>3591</v>
      </c>
      <c r="Y1521" s="57"/>
      <c r="Z1521" s="57" t="str">
        <f>CONCATENATE(A1521,Y1521)</f>
        <v/>
      </c>
      <c r="AA1521" s="58">
        <f>IF(Z1521="xok",1,0)</f>
        <v>0</v>
      </c>
      <c r="AB1521" s="58">
        <f>IF(Z1521="x",1,0)</f>
        <v>0</v>
      </c>
      <c r="AE1521" s="38">
        <v>0</v>
      </c>
      <c r="AH1521" s="38">
        <v>0</v>
      </c>
      <c r="AK1521" s="38">
        <v>0</v>
      </c>
      <c r="AN1521" s="38">
        <v>0</v>
      </c>
      <c r="AQ1521" s="38">
        <v>0</v>
      </c>
      <c r="AT1521" s="38">
        <v>0</v>
      </c>
      <c r="AV1521" s="38"/>
    </row>
    <row r="1522" spans="1:49" x14ac:dyDescent="0.3">
      <c r="A1522" s="26"/>
      <c r="B1522" s="56" t="s">
        <v>3592</v>
      </c>
      <c r="Y1522" s="57" t="s">
        <v>3571</v>
      </c>
      <c r="Z1522" s="57" t="str">
        <f>CONCATENATE(A1522,Y1522)</f>
        <v>ok</v>
      </c>
      <c r="AA1522" s="58">
        <f>IF(Z1522="xok",1,0)</f>
        <v>0</v>
      </c>
      <c r="AB1522" s="58">
        <f>IF(Z1522="x",1,0)</f>
        <v>0</v>
      </c>
      <c r="AE1522" s="38">
        <v>0</v>
      </c>
      <c r="AH1522" s="38">
        <v>0</v>
      </c>
      <c r="AK1522" s="38">
        <v>0</v>
      </c>
      <c r="AN1522" s="38">
        <v>0</v>
      </c>
      <c r="AQ1522" s="38">
        <v>0</v>
      </c>
      <c r="AT1522" s="38">
        <v>0</v>
      </c>
      <c r="AV1522" s="38"/>
    </row>
    <row r="1523" spans="1:49" ht="21.75" thickBot="1" x14ac:dyDescent="0.35">
      <c r="A1523" s="27"/>
      <c r="B1523" s="59" t="s">
        <v>3593</v>
      </c>
      <c r="Y1523" s="57"/>
      <c r="Z1523" s="57" t="str">
        <f>CONCATENATE(A1523,Y1523)</f>
        <v/>
      </c>
      <c r="AA1523" s="58">
        <f>IF(Z1523="xok",1,0)</f>
        <v>0</v>
      </c>
      <c r="AB1523" s="58">
        <f>IF(Z1523="x",1,0)</f>
        <v>0</v>
      </c>
      <c r="AE1523" s="38">
        <v>0</v>
      </c>
      <c r="AH1523" s="38">
        <v>0</v>
      </c>
      <c r="AK1523" s="38">
        <v>0</v>
      </c>
      <c r="AN1523" s="38">
        <v>0</v>
      </c>
      <c r="AQ1523" s="38">
        <v>0</v>
      </c>
      <c r="AT1523" s="38">
        <v>0</v>
      </c>
      <c r="AV1523" s="38"/>
    </row>
    <row r="1524" spans="1:49" ht="21.75" thickBot="1" x14ac:dyDescent="0.35">
      <c r="AV1524" s="38"/>
    </row>
    <row r="1525" spans="1:49" x14ac:dyDescent="0.3">
      <c r="A1525" s="54">
        <v>305</v>
      </c>
      <c r="B1525" s="55" t="s">
        <v>3594</v>
      </c>
      <c r="V1525" s="38" t="s">
        <v>3504</v>
      </c>
      <c r="X1525" s="39">
        <v>305</v>
      </c>
      <c r="Y1525" s="39" t="s">
        <v>3505</v>
      </c>
      <c r="Z1525" s="39" t="s">
        <v>3506</v>
      </c>
      <c r="AA1525" s="39" t="s">
        <v>2987</v>
      </c>
      <c r="AB1525" s="39" t="s">
        <v>2988</v>
      </c>
      <c r="AE1525" s="38" t="s">
        <v>2988</v>
      </c>
      <c r="AH1525" s="39" t="s">
        <v>2988</v>
      </c>
      <c r="AK1525" s="38" t="s">
        <v>2988</v>
      </c>
      <c r="AN1525" s="38" t="s">
        <v>2988</v>
      </c>
      <c r="AQ1525" s="38" t="s">
        <v>2988</v>
      </c>
      <c r="AT1525" s="38" t="s">
        <v>2988</v>
      </c>
      <c r="AV1525" s="38"/>
      <c r="AW1525" s="39"/>
    </row>
    <row r="1526" spans="1:49" x14ac:dyDescent="0.3">
      <c r="A1526" s="26"/>
      <c r="B1526" s="56" t="s">
        <v>3595</v>
      </c>
      <c r="Y1526" s="57" t="s">
        <v>3571</v>
      </c>
      <c r="Z1526" s="57" t="str">
        <f>CONCATENATE(A1526,Y1526)</f>
        <v>ok</v>
      </c>
      <c r="AA1526" s="58">
        <f>IF(Z1526="xok",1,0)</f>
        <v>0</v>
      </c>
      <c r="AB1526" s="58">
        <f>IF(Z1526="x",1,0)</f>
        <v>0</v>
      </c>
      <c r="AE1526" s="38">
        <v>0</v>
      </c>
      <c r="AH1526" s="38">
        <v>0</v>
      </c>
      <c r="AK1526" s="38">
        <v>0</v>
      </c>
      <c r="AN1526" s="38">
        <v>0</v>
      </c>
      <c r="AQ1526" s="38">
        <v>0</v>
      </c>
      <c r="AT1526" s="38">
        <v>0</v>
      </c>
      <c r="AV1526" s="38"/>
    </row>
    <row r="1527" spans="1:49" x14ac:dyDescent="0.3">
      <c r="A1527" s="26"/>
      <c r="B1527" s="56" t="s">
        <v>3596</v>
      </c>
      <c r="Y1527" s="57"/>
      <c r="Z1527" s="57" t="str">
        <f>CONCATENATE(A1527,Y1527)</f>
        <v/>
      </c>
      <c r="AA1527" s="58">
        <f>IF(Z1527="xok",1,0)</f>
        <v>0</v>
      </c>
      <c r="AB1527" s="58">
        <f>IF(Z1527="x",1,0)</f>
        <v>0</v>
      </c>
      <c r="AE1527" s="38">
        <v>0</v>
      </c>
      <c r="AH1527" s="38">
        <v>0</v>
      </c>
      <c r="AK1527" s="38">
        <v>0</v>
      </c>
      <c r="AN1527" s="38">
        <v>0</v>
      </c>
      <c r="AQ1527" s="38">
        <v>0</v>
      </c>
      <c r="AT1527" s="38">
        <v>0</v>
      </c>
      <c r="AV1527" s="38"/>
    </row>
    <row r="1528" spans="1:49" ht="21.75" thickBot="1" x14ac:dyDescent="0.35">
      <c r="A1528" s="27"/>
      <c r="B1528" s="59" t="s">
        <v>3597</v>
      </c>
      <c r="Y1528" s="57"/>
      <c r="Z1528" s="57" t="str">
        <f>CONCATENATE(A1528,Y1528)</f>
        <v/>
      </c>
      <c r="AA1528" s="58">
        <f>IF(Z1528="xok",1,0)</f>
        <v>0</v>
      </c>
      <c r="AB1528" s="58">
        <f>IF(Z1528="x",1,0)</f>
        <v>0</v>
      </c>
      <c r="AE1528" s="38">
        <v>0</v>
      </c>
      <c r="AH1528" s="38">
        <v>0</v>
      </c>
      <c r="AK1528" s="38">
        <v>0</v>
      </c>
      <c r="AN1528" s="38">
        <v>0</v>
      </c>
      <c r="AQ1528" s="38">
        <v>0</v>
      </c>
      <c r="AT1528" s="38">
        <v>0</v>
      </c>
      <c r="AV1528" s="38"/>
    </row>
    <row r="1529" spans="1:49" ht="21.75" thickBot="1" x14ac:dyDescent="0.35">
      <c r="AV1529" s="38"/>
    </row>
    <row r="1530" spans="1:49" x14ac:dyDescent="0.3">
      <c r="A1530" s="54">
        <v>306</v>
      </c>
      <c r="B1530" s="55" t="s">
        <v>3598</v>
      </c>
      <c r="V1530" s="38" t="s">
        <v>3504</v>
      </c>
      <c r="X1530" s="39">
        <v>306</v>
      </c>
      <c r="Y1530" s="39" t="s">
        <v>3505</v>
      </c>
      <c r="Z1530" s="39" t="s">
        <v>3506</v>
      </c>
      <c r="AA1530" s="39" t="s">
        <v>2987</v>
      </c>
      <c r="AB1530" s="39" t="s">
        <v>2988</v>
      </c>
      <c r="AE1530" s="38" t="s">
        <v>2988</v>
      </c>
      <c r="AH1530" s="39" t="s">
        <v>2988</v>
      </c>
      <c r="AK1530" s="38" t="s">
        <v>2988</v>
      </c>
      <c r="AN1530" s="38" t="s">
        <v>2988</v>
      </c>
      <c r="AQ1530" s="38" t="s">
        <v>2988</v>
      </c>
      <c r="AT1530" s="38" t="s">
        <v>2988</v>
      </c>
      <c r="AV1530" s="38"/>
      <c r="AW1530" s="39"/>
    </row>
    <row r="1531" spans="1:49" x14ac:dyDescent="0.3">
      <c r="A1531" s="26"/>
      <c r="B1531" s="56" t="s">
        <v>3599</v>
      </c>
      <c r="Y1531" s="57" t="s">
        <v>3571</v>
      </c>
      <c r="Z1531" s="57" t="str">
        <f>CONCATENATE(A1531,Y1531)</f>
        <v>ok</v>
      </c>
      <c r="AA1531" s="58">
        <f>IF(Z1531="xok",1,0)</f>
        <v>0</v>
      </c>
      <c r="AB1531" s="58">
        <f>IF(Z1531="x",1,0)</f>
        <v>0</v>
      </c>
      <c r="AE1531" s="38">
        <v>0</v>
      </c>
      <c r="AH1531" s="38">
        <v>0</v>
      </c>
      <c r="AK1531" s="38">
        <v>0</v>
      </c>
      <c r="AN1531" s="38">
        <v>0</v>
      </c>
      <c r="AQ1531" s="38">
        <v>0</v>
      </c>
      <c r="AT1531" s="38">
        <v>0</v>
      </c>
      <c r="AV1531" s="38"/>
    </row>
    <row r="1532" spans="1:49" x14ac:dyDescent="0.3">
      <c r="A1532" s="26"/>
      <c r="B1532" s="56" t="s">
        <v>3600</v>
      </c>
      <c r="Y1532" s="57"/>
      <c r="Z1532" s="57" t="str">
        <f>CONCATENATE(A1532,Y1532)</f>
        <v/>
      </c>
      <c r="AA1532" s="58">
        <f>IF(Z1532="xok",1,0)</f>
        <v>0</v>
      </c>
      <c r="AB1532" s="58">
        <f>IF(Z1532="x",1,0)</f>
        <v>0</v>
      </c>
      <c r="AE1532" s="38">
        <v>0</v>
      </c>
      <c r="AH1532" s="38">
        <v>0</v>
      </c>
      <c r="AK1532" s="38">
        <v>0</v>
      </c>
      <c r="AN1532" s="38">
        <v>0</v>
      </c>
      <c r="AQ1532" s="38">
        <v>0</v>
      </c>
      <c r="AT1532" s="38">
        <v>0</v>
      </c>
      <c r="AV1532" s="38"/>
    </row>
    <row r="1533" spans="1:49" ht="21.75" thickBot="1" x14ac:dyDescent="0.35">
      <c r="A1533" s="27"/>
      <c r="B1533" s="59" t="s">
        <v>3601</v>
      </c>
      <c r="Y1533" s="57"/>
      <c r="Z1533" s="57" t="str">
        <f>CONCATENATE(A1533,Y1533)</f>
        <v/>
      </c>
      <c r="AA1533" s="58">
        <f>IF(Z1533="xok",1,0)</f>
        <v>0</v>
      </c>
      <c r="AB1533" s="58">
        <f>IF(Z1533="x",1,0)</f>
        <v>0</v>
      </c>
      <c r="AE1533" s="38">
        <v>0</v>
      </c>
      <c r="AH1533" s="38">
        <v>0</v>
      </c>
      <c r="AK1533" s="38">
        <v>0</v>
      </c>
      <c r="AN1533" s="38">
        <v>0</v>
      </c>
      <c r="AQ1533" s="38">
        <v>0</v>
      </c>
      <c r="AT1533" s="38">
        <v>0</v>
      </c>
      <c r="AV1533" s="38"/>
    </row>
    <row r="1534" spans="1:49" ht="21.75" thickBot="1" x14ac:dyDescent="0.35">
      <c r="AV1534" s="38"/>
    </row>
    <row r="1535" spans="1:49" x14ac:dyDescent="0.3">
      <c r="A1535" s="54">
        <v>307</v>
      </c>
      <c r="B1535" s="55" t="s">
        <v>3602</v>
      </c>
      <c r="V1535" s="38" t="s">
        <v>3504</v>
      </c>
      <c r="X1535" s="39">
        <v>307</v>
      </c>
      <c r="Y1535" s="39" t="s">
        <v>3505</v>
      </c>
      <c r="Z1535" s="39" t="s">
        <v>3506</v>
      </c>
      <c r="AA1535" s="39" t="s">
        <v>2987</v>
      </c>
      <c r="AB1535" s="39" t="s">
        <v>2988</v>
      </c>
      <c r="AE1535" s="38" t="s">
        <v>2988</v>
      </c>
      <c r="AH1535" s="39" t="s">
        <v>2988</v>
      </c>
      <c r="AK1535" s="38" t="s">
        <v>2988</v>
      </c>
      <c r="AN1535" s="38" t="s">
        <v>2988</v>
      </c>
      <c r="AQ1535" s="38" t="s">
        <v>2988</v>
      </c>
      <c r="AT1535" s="38" t="s">
        <v>2988</v>
      </c>
      <c r="AV1535" s="38"/>
      <c r="AW1535" s="39"/>
    </row>
    <row r="1536" spans="1:49" x14ac:dyDescent="0.3">
      <c r="A1536" s="26"/>
      <c r="B1536" s="56" t="s">
        <v>3603</v>
      </c>
      <c r="Y1536" s="57" t="s">
        <v>3571</v>
      </c>
      <c r="Z1536" s="57" t="str">
        <f>CONCATENATE(A1536,Y1536)</f>
        <v>ok</v>
      </c>
      <c r="AA1536" s="58">
        <f>IF(Z1536="xok",1,0)</f>
        <v>0</v>
      </c>
      <c r="AB1536" s="58">
        <f>IF(Z1536="x",1,0)</f>
        <v>0</v>
      </c>
      <c r="AE1536" s="38">
        <v>0</v>
      </c>
      <c r="AH1536" s="38">
        <v>0</v>
      </c>
      <c r="AK1536" s="38">
        <v>0</v>
      </c>
      <c r="AN1536" s="38">
        <v>0</v>
      </c>
      <c r="AQ1536" s="38">
        <v>0</v>
      </c>
      <c r="AT1536" s="38">
        <v>0</v>
      </c>
      <c r="AV1536" s="38"/>
    </row>
    <row r="1537" spans="1:49" x14ac:dyDescent="0.3">
      <c r="A1537" s="26"/>
      <c r="B1537" s="56" t="s">
        <v>3604</v>
      </c>
      <c r="Y1537" s="57"/>
      <c r="Z1537" s="57" t="str">
        <f>CONCATENATE(A1537,Y1537)</f>
        <v/>
      </c>
      <c r="AA1537" s="58">
        <f>IF(Z1537="xok",1,0)</f>
        <v>0</v>
      </c>
      <c r="AB1537" s="58">
        <f>IF(Z1537="x",1,0)</f>
        <v>0</v>
      </c>
      <c r="AE1537" s="60">
        <v>1</v>
      </c>
      <c r="AH1537" s="60">
        <v>1</v>
      </c>
      <c r="AK1537" s="38">
        <v>0</v>
      </c>
      <c r="AN1537" s="38">
        <v>0</v>
      </c>
      <c r="AQ1537" s="38">
        <v>0</v>
      </c>
      <c r="AT1537" s="38">
        <v>0</v>
      </c>
      <c r="AV1537" s="38"/>
    </row>
    <row r="1538" spans="1:49" ht="21.75" thickBot="1" x14ac:dyDescent="0.35">
      <c r="A1538" s="27"/>
      <c r="B1538" s="59" t="s">
        <v>3605</v>
      </c>
      <c r="Y1538" s="57"/>
      <c r="Z1538" s="57" t="str">
        <f>CONCATENATE(A1538,Y1538)</f>
        <v/>
      </c>
      <c r="AA1538" s="58">
        <f>IF(Z1538="xok",1,0)</f>
        <v>0</v>
      </c>
      <c r="AB1538" s="58">
        <f>IF(Z1538="x",1,0)</f>
        <v>0</v>
      </c>
      <c r="AE1538" s="38">
        <v>0</v>
      </c>
      <c r="AH1538" s="38">
        <v>0</v>
      </c>
      <c r="AK1538" s="38">
        <v>0</v>
      </c>
      <c r="AN1538" s="38">
        <v>0</v>
      </c>
      <c r="AQ1538" s="38">
        <v>0</v>
      </c>
      <c r="AT1538" s="38">
        <v>0</v>
      </c>
      <c r="AV1538" s="38"/>
    </row>
    <row r="1539" spans="1:49" ht="21.75" thickBot="1" x14ac:dyDescent="0.35">
      <c r="AV1539" s="38"/>
    </row>
    <row r="1540" spans="1:49" x14ac:dyDescent="0.3">
      <c r="A1540" s="54">
        <v>308</v>
      </c>
      <c r="B1540" s="55" t="s">
        <v>3606</v>
      </c>
      <c r="V1540" s="38" t="s">
        <v>3504</v>
      </c>
      <c r="X1540" s="39">
        <v>308</v>
      </c>
      <c r="Y1540" s="39" t="s">
        <v>3505</v>
      </c>
      <c r="Z1540" s="39" t="s">
        <v>3506</v>
      </c>
      <c r="AA1540" s="39" t="s">
        <v>2987</v>
      </c>
      <c r="AB1540" s="39" t="s">
        <v>2988</v>
      </c>
      <c r="AE1540" s="38" t="s">
        <v>2988</v>
      </c>
      <c r="AH1540" s="39" t="s">
        <v>2988</v>
      </c>
      <c r="AK1540" s="38" t="s">
        <v>2988</v>
      </c>
      <c r="AN1540" s="38" t="s">
        <v>2988</v>
      </c>
      <c r="AQ1540" s="38" t="s">
        <v>2988</v>
      </c>
      <c r="AT1540" s="38" t="s">
        <v>2988</v>
      </c>
      <c r="AV1540" s="38"/>
      <c r="AW1540" s="39"/>
    </row>
    <row r="1541" spans="1:49" x14ac:dyDescent="0.3">
      <c r="A1541" s="26"/>
      <c r="B1541" s="56" t="s">
        <v>3145</v>
      </c>
      <c r="Y1541" s="57"/>
      <c r="Z1541" s="57" t="str">
        <f>CONCATENATE(A1541,Y1541)</f>
        <v/>
      </c>
      <c r="AA1541" s="58">
        <f>IF(Z1541="xok",1,0)</f>
        <v>0</v>
      </c>
      <c r="AB1541" s="58">
        <f>IF(Z1541="x",1,0)</f>
        <v>0</v>
      </c>
      <c r="AE1541" s="38">
        <v>0</v>
      </c>
      <c r="AH1541" s="38">
        <v>0</v>
      </c>
      <c r="AK1541" s="38">
        <v>0</v>
      </c>
      <c r="AN1541" s="38">
        <v>0</v>
      </c>
      <c r="AQ1541" s="38">
        <v>0</v>
      </c>
      <c r="AT1541" s="38">
        <v>0</v>
      </c>
      <c r="AV1541" s="38"/>
    </row>
    <row r="1542" spans="1:49" x14ac:dyDescent="0.3">
      <c r="A1542" s="26"/>
      <c r="B1542" s="56" t="s">
        <v>3172</v>
      </c>
      <c r="Y1542" s="57" t="s">
        <v>3571</v>
      </c>
      <c r="Z1542" s="57" t="str">
        <f>CONCATENATE(A1542,Y1542)</f>
        <v>ok</v>
      </c>
      <c r="AA1542" s="58">
        <f>IF(Z1542="xok",1,0)</f>
        <v>0</v>
      </c>
      <c r="AB1542" s="58">
        <f>IF(Z1542="x",1,0)</f>
        <v>0</v>
      </c>
      <c r="AE1542" s="38">
        <v>0</v>
      </c>
      <c r="AH1542" s="38">
        <v>0</v>
      </c>
      <c r="AK1542" s="38">
        <v>0</v>
      </c>
      <c r="AN1542" s="38">
        <v>0</v>
      </c>
      <c r="AQ1542" s="38">
        <v>0</v>
      </c>
      <c r="AT1542" s="38">
        <v>0</v>
      </c>
      <c r="AV1542" s="38"/>
    </row>
    <row r="1543" spans="1:49" ht="21.75" thickBot="1" x14ac:dyDescent="0.35">
      <c r="A1543" s="27"/>
      <c r="B1543" s="59" t="s">
        <v>3184</v>
      </c>
      <c r="Y1543" s="57"/>
      <c r="Z1543" s="57" t="str">
        <f>CONCATENATE(A1543,Y1543)</f>
        <v/>
      </c>
      <c r="AA1543" s="58">
        <f>IF(Z1543="xok",1,0)</f>
        <v>0</v>
      </c>
      <c r="AB1543" s="58">
        <f>IF(Z1543="x",1,0)</f>
        <v>0</v>
      </c>
      <c r="AE1543" s="38">
        <v>0</v>
      </c>
      <c r="AH1543" s="38">
        <v>0</v>
      </c>
      <c r="AK1543" s="38">
        <v>0</v>
      </c>
      <c r="AN1543" s="38">
        <v>0</v>
      </c>
      <c r="AQ1543" s="38">
        <v>0</v>
      </c>
      <c r="AT1543" s="38">
        <v>0</v>
      </c>
      <c r="AV1543" s="38"/>
    </row>
    <row r="1544" spans="1:49" ht="21.75" thickBot="1" x14ac:dyDescent="0.35">
      <c r="AV1544" s="38"/>
    </row>
    <row r="1545" spans="1:49" x14ac:dyDescent="0.3">
      <c r="A1545" s="54">
        <v>309</v>
      </c>
      <c r="B1545" s="55" t="s">
        <v>3607</v>
      </c>
      <c r="V1545" s="38" t="s">
        <v>3504</v>
      </c>
      <c r="X1545" s="39">
        <v>309</v>
      </c>
      <c r="Y1545" s="39" t="s">
        <v>3505</v>
      </c>
      <c r="Z1545" s="39" t="s">
        <v>3506</v>
      </c>
      <c r="AA1545" s="39" t="s">
        <v>2987</v>
      </c>
      <c r="AB1545" s="39" t="s">
        <v>2988</v>
      </c>
      <c r="AE1545" s="38" t="s">
        <v>2988</v>
      </c>
      <c r="AH1545" s="39" t="s">
        <v>2988</v>
      </c>
      <c r="AK1545" s="38" t="s">
        <v>2988</v>
      </c>
      <c r="AN1545" s="38" t="s">
        <v>2988</v>
      </c>
      <c r="AQ1545" s="38" t="s">
        <v>2988</v>
      </c>
      <c r="AT1545" s="38" t="s">
        <v>2988</v>
      </c>
      <c r="AV1545" s="38"/>
      <c r="AW1545" s="39"/>
    </row>
    <row r="1546" spans="1:49" x14ac:dyDescent="0.3">
      <c r="A1546" s="26"/>
      <c r="B1546" s="56" t="s">
        <v>3608</v>
      </c>
      <c r="Y1546" s="57" t="s">
        <v>3571</v>
      </c>
      <c r="Z1546" s="57" t="str">
        <f>CONCATENATE(A1546,Y1546)</f>
        <v>ok</v>
      </c>
      <c r="AA1546" s="58">
        <f>IF(Z1546="xok",1,0)</f>
        <v>0</v>
      </c>
      <c r="AB1546" s="58">
        <f>IF(Z1546="x",1,0)</f>
        <v>0</v>
      </c>
      <c r="AE1546" s="38">
        <v>0</v>
      </c>
      <c r="AH1546" s="38">
        <v>0</v>
      </c>
      <c r="AK1546" s="38">
        <v>0</v>
      </c>
      <c r="AN1546" s="38">
        <v>0</v>
      </c>
      <c r="AQ1546" s="38">
        <v>0</v>
      </c>
      <c r="AT1546" s="38">
        <v>0</v>
      </c>
      <c r="AV1546" s="38"/>
    </row>
    <row r="1547" spans="1:49" x14ac:dyDescent="0.3">
      <c r="A1547" s="26"/>
      <c r="B1547" s="56" t="s">
        <v>3609</v>
      </c>
      <c r="Y1547" s="57"/>
      <c r="Z1547" s="57" t="str">
        <f>CONCATENATE(A1547,Y1547)</f>
        <v/>
      </c>
      <c r="AA1547" s="58">
        <f>IF(Z1547="xok",1,0)</f>
        <v>0</v>
      </c>
      <c r="AB1547" s="58">
        <f>IF(Z1547="x",1,0)</f>
        <v>0</v>
      </c>
      <c r="AE1547" s="38">
        <v>0</v>
      </c>
      <c r="AH1547" s="38">
        <v>0</v>
      </c>
      <c r="AK1547" s="38">
        <v>0</v>
      </c>
      <c r="AN1547" s="38">
        <v>0</v>
      </c>
      <c r="AQ1547" s="38">
        <v>0</v>
      </c>
      <c r="AT1547" s="38">
        <v>0</v>
      </c>
      <c r="AV1547" s="38"/>
    </row>
    <row r="1548" spans="1:49" ht="21.75" thickBot="1" x14ac:dyDescent="0.35">
      <c r="A1548" s="27"/>
      <c r="B1548" s="59" t="s">
        <v>3610</v>
      </c>
      <c r="Y1548" s="57"/>
      <c r="Z1548" s="57" t="str">
        <f>CONCATENATE(A1548,Y1548)</f>
        <v/>
      </c>
      <c r="AA1548" s="58">
        <f>IF(Z1548="xok",1,0)</f>
        <v>0</v>
      </c>
      <c r="AB1548" s="58">
        <f>IF(Z1548="x",1,0)</f>
        <v>0</v>
      </c>
      <c r="AE1548" s="38">
        <v>0</v>
      </c>
      <c r="AH1548" s="38">
        <v>0</v>
      </c>
      <c r="AK1548" s="38">
        <v>0</v>
      </c>
      <c r="AN1548" s="38">
        <v>0</v>
      </c>
      <c r="AQ1548" s="38">
        <v>0</v>
      </c>
      <c r="AT1548" s="38">
        <v>0</v>
      </c>
      <c r="AV1548" s="38"/>
    </row>
    <row r="1549" spans="1:49" ht="21.75" thickBot="1" x14ac:dyDescent="0.35">
      <c r="AV1549" s="38"/>
    </row>
    <row r="1550" spans="1:49" x14ac:dyDescent="0.3">
      <c r="A1550" s="54">
        <v>310</v>
      </c>
      <c r="B1550" s="55" t="s">
        <v>3611</v>
      </c>
      <c r="V1550" s="38" t="s">
        <v>3504</v>
      </c>
      <c r="X1550" s="39">
        <v>310</v>
      </c>
      <c r="Y1550" s="39" t="s">
        <v>3505</v>
      </c>
      <c r="Z1550" s="39" t="s">
        <v>3506</v>
      </c>
      <c r="AA1550" s="39" t="s">
        <v>2987</v>
      </c>
      <c r="AB1550" s="39" t="s">
        <v>2988</v>
      </c>
      <c r="AE1550" s="38" t="s">
        <v>2988</v>
      </c>
      <c r="AH1550" s="39" t="s">
        <v>2988</v>
      </c>
      <c r="AK1550" s="38" t="s">
        <v>2988</v>
      </c>
      <c r="AN1550" s="38" t="s">
        <v>2988</v>
      </c>
      <c r="AQ1550" s="38" t="s">
        <v>2988</v>
      </c>
      <c r="AT1550" s="38" t="s">
        <v>2988</v>
      </c>
      <c r="AW1550" s="39"/>
    </row>
    <row r="1551" spans="1:49" x14ac:dyDescent="0.3">
      <c r="A1551" s="26"/>
      <c r="B1551" s="56" t="s">
        <v>3612</v>
      </c>
      <c r="Y1551" s="57" t="s">
        <v>3571</v>
      </c>
      <c r="Z1551" s="57" t="str">
        <f>CONCATENATE(A1551,Y1551)</f>
        <v>ok</v>
      </c>
      <c r="AA1551" s="58">
        <f>IF(Z1551="xok",1,0)</f>
        <v>0</v>
      </c>
      <c r="AB1551" s="58">
        <f>IF(Z1551="x",1,0)</f>
        <v>0</v>
      </c>
      <c r="AE1551" s="38">
        <v>0</v>
      </c>
      <c r="AH1551" s="38">
        <v>0</v>
      </c>
      <c r="AK1551" s="38">
        <v>0</v>
      </c>
      <c r="AN1551" s="38">
        <v>0</v>
      </c>
      <c r="AQ1551" s="38">
        <v>0</v>
      </c>
      <c r="AT1551" s="38">
        <v>0</v>
      </c>
    </row>
    <row r="1552" spans="1:49" x14ac:dyDescent="0.3">
      <c r="A1552" s="26"/>
      <c r="B1552" s="56" t="s">
        <v>3613</v>
      </c>
      <c r="Y1552" s="57"/>
      <c r="Z1552" s="57" t="str">
        <f>CONCATENATE(A1552,Y1552)</f>
        <v/>
      </c>
      <c r="AA1552" s="58">
        <f>IF(Z1552="xok",1,0)</f>
        <v>0</v>
      </c>
      <c r="AB1552" s="58">
        <f>IF(Z1552="x",1,0)</f>
        <v>0</v>
      </c>
      <c r="AE1552" s="38">
        <v>0</v>
      </c>
      <c r="AH1552" s="38">
        <v>0</v>
      </c>
      <c r="AK1552" s="38">
        <v>0</v>
      </c>
      <c r="AN1552" s="38">
        <v>0</v>
      </c>
      <c r="AQ1552" s="38">
        <v>0</v>
      </c>
      <c r="AT1552" s="38">
        <v>0</v>
      </c>
    </row>
    <row r="1553" spans="1:49" ht="21.75" thickBot="1" x14ac:dyDescent="0.35">
      <c r="A1553" s="27"/>
      <c r="B1553" s="59" t="s">
        <v>3614</v>
      </c>
      <c r="Y1553" s="57"/>
      <c r="Z1553" s="57" t="str">
        <f>CONCATENATE(A1553,Y1553)</f>
        <v/>
      </c>
      <c r="AA1553" s="58">
        <f>IF(Z1553="xok",1,0)</f>
        <v>0</v>
      </c>
      <c r="AB1553" s="58">
        <f>IF(Z1553="x",1,0)</f>
        <v>0</v>
      </c>
      <c r="AE1553" s="38">
        <v>0</v>
      </c>
      <c r="AH1553" s="38">
        <v>0</v>
      </c>
      <c r="AK1553" s="38">
        <v>0</v>
      </c>
      <c r="AN1553" s="38">
        <v>0</v>
      </c>
      <c r="AQ1553" s="38">
        <v>0</v>
      </c>
      <c r="AT1553" s="38">
        <v>0</v>
      </c>
    </row>
    <row r="1554" spans="1:49" ht="21.75" thickBot="1" x14ac:dyDescent="0.35">
      <c r="AV1554" s="38"/>
    </row>
    <row r="1555" spans="1:49" x14ac:dyDescent="0.3">
      <c r="A1555" s="54">
        <v>311</v>
      </c>
      <c r="B1555" s="55" t="s">
        <v>3615</v>
      </c>
      <c r="V1555" s="38" t="s">
        <v>3504</v>
      </c>
      <c r="X1555" s="39">
        <v>311</v>
      </c>
      <c r="Y1555" s="39" t="s">
        <v>3505</v>
      </c>
      <c r="Z1555" s="39" t="s">
        <v>3506</v>
      </c>
      <c r="AA1555" s="39" t="s">
        <v>2987</v>
      </c>
      <c r="AB1555" s="39" t="s">
        <v>2988</v>
      </c>
      <c r="AE1555" s="38" t="s">
        <v>2988</v>
      </c>
      <c r="AH1555" s="39" t="s">
        <v>2988</v>
      </c>
      <c r="AK1555" s="38" t="s">
        <v>2988</v>
      </c>
      <c r="AN1555" s="38" t="s">
        <v>2988</v>
      </c>
      <c r="AQ1555" s="38" t="s">
        <v>2988</v>
      </c>
      <c r="AT1555" s="38" t="s">
        <v>2988</v>
      </c>
      <c r="AW1555" s="39"/>
    </row>
    <row r="1556" spans="1:49" x14ac:dyDescent="0.3">
      <c r="A1556" s="26"/>
      <c r="B1556" s="56" t="s">
        <v>3616</v>
      </c>
      <c r="Y1556" s="57"/>
      <c r="Z1556" s="57" t="str">
        <f>CONCATENATE(A1556,Y1556)</f>
        <v/>
      </c>
      <c r="AA1556" s="58">
        <f>IF(Z1556="xok",1,0)</f>
        <v>0</v>
      </c>
      <c r="AB1556" s="58">
        <f>IF(Z1556="x",1,0)</f>
        <v>0</v>
      </c>
      <c r="AE1556" s="38">
        <v>0</v>
      </c>
      <c r="AH1556" s="38">
        <v>0</v>
      </c>
      <c r="AK1556" s="38">
        <v>0</v>
      </c>
      <c r="AN1556" s="38">
        <v>0</v>
      </c>
      <c r="AQ1556" s="38">
        <v>0</v>
      </c>
      <c r="AT1556" s="38">
        <v>0</v>
      </c>
    </row>
    <row r="1557" spans="1:49" x14ac:dyDescent="0.3">
      <c r="A1557" s="26"/>
      <c r="B1557" s="56" t="s">
        <v>3617</v>
      </c>
      <c r="Y1557" s="57" t="s">
        <v>3571</v>
      </c>
      <c r="Z1557" s="57" t="str">
        <f>CONCATENATE(A1557,Y1557)</f>
        <v>ok</v>
      </c>
      <c r="AA1557" s="58">
        <f>IF(Z1557="xok",1,0)</f>
        <v>0</v>
      </c>
      <c r="AB1557" s="58">
        <f>IF(Z1557="x",1,0)</f>
        <v>0</v>
      </c>
      <c r="AE1557" s="38">
        <v>0</v>
      </c>
      <c r="AH1557" s="38">
        <v>0</v>
      </c>
      <c r="AK1557" s="38">
        <v>0</v>
      </c>
      <c r="AN1557" s="38">
        <v>0</v>
      </c>
      <c r="AQ1557" s="38">
        <v>0</v>
      </c>
      <c r="AT1557" s="38">
        <v>0</v>
      </c>
    </row>
    <row r="1558" spans="1:49" ht="21.75" thickBot="1" x14ac:dyDescent="0.35">
      <c r="A1558" s="27"/>
      <c r="B1558" s="59" t="s">
        <v>3618</v>
      </c>
      <c r="Y1558" s="57"/>
      <c r="Z1558" s="57" t="str">
        <f>CONCATENATE(A1558,Y1558)</f>
        <v/>
      </c>
      <c r="AA1558" s="58">
        <f>IF(Z1558="xok",1,0)</f>
        <v>0</v>
      </c>
      <c r="AB1558" s="58">
        <f>IF(Z1558="x",1,0)</f>
        <v>0</v>
      </c>
      <c r="AE1558" s="38">
        <v>0</v>
      </c>
      <c r="AH1558" s="38">
        <v>0</v>
      </c>
      <c r="AK1558" s="38">
        <v>0</v>
      </c>
      <c r="AN1558" s="38">
        <v>0</v>
      </c>
      <c r="AQ1558" s="61">
        <v>0</v>
      </c>
      <c r="AT1558" s="38">
        <v>0</v>
      </c>
    </row>
    <row r="1559" spans="1:49" ht="21.75" thickBot="1" x14ac:dyDescent="0.35">
      <c r="AV1559" s="38"/>
    </row>
    <row r="1560" spans="1:49" x14ac:dyDescent="0.3">
      <c r="A1560" s="54">
        <v>312</v>
      </c>
      <c r="B1560" s="55" t="s">
        <v>3619</v>
      </c>
      <c r="V1560" s="38" t="s">
        <v>3504</v>
      </c>
      <c r="X1560" s="39">
        <v>312</v>
      </c>
      <c r="Y1560" s="39" t="s">
        <v>3505</v>
      </c>
      <c r="Z1560" s="39" t="s">
        <v>3506</v>
      </c>
      <c r="AA1560" s="39" t="s">
        <v>2987</v>
      </c>
      <c r="AB1560" s="39" t="s">
        <v>2988</v>
      </c>
      <c r="AE1560" s="38" t="s">
        <v>2988</v>
      </c>
      <c r="AH1560" s="39" t="s">
        <v>2988</v>
      </c>
      <c r="AK1560" s="38" t="s">
        <v>2988</v>
      </c>
      <c r="AN1560" s="38" t="s">
        <v>2988</v>
      </c>
      <c r="AQ1560" s="38" t="s">
        <v>2988</v>
      </c>
      <c r="AT1560" s="38" t="s">
        <v>2988</v>
      </c>
      <c r="AW1560" s="39"/>
    </row>
    <row r="1561" spans="1:49" x14ac:dyDescent="0.3">
      <c r="A1561" s="26"/>
      <c r="B1561" s="56" t="s">
        <v>3245</v>
      </c>
      <c r="Y1561" s="57" t="s">
        <v>3571</v>
      </c>
      <c r="Z1561" s="57" t="str">
        <f>CONCATENATE(A1561,Y1561)</f>
        <v>ok</v>
      </c>
      <c r="AA1561" s="58">
        <f>IF(Z1561="xok",1,0)</f>
        <v>0</v>
      </c>
      <c r="AB1561" s="58">
        <f>IF(Z1561="x",1,0)</f>
        <v>0</v>
      </c>
      <c r="AE1561" s="38">
        <v>0</v>
      </c>
      <c r="AH1561" s="38">
        <v>0</v>
      </c>
      <c r="AK1561" s="38">
        <v>0</v>
      </c>
      <c r="AN1561" s="38">
        <v>0</v>
      </c>
      <c r="AQ1561" s="38">
        <v>0</v>
      </c>
      <c r="AT1561" s="38">
        <v>0</v>
      </c>
    </row>
    <row r="1562" spans="1:49" x14ac:dyDescent="0.3">
      <c r="A1562" s="26"/>
      <c r="B1562" s="56" t="s">
        <v>3393</v>
      </c>
      <c r="Y1562" s="57"/>
      <c r="Z1562" s="57" t="str">
        <f>CONCATENATE(A1562,Y1562)</f>
        <v/>
      </c>
      <c r="AA1562" s="58">
        <f>IF(Z1562="xok",1,0)</f>
        <v>0</v>
      </c>
      <c r="AB1562" s="58">
        <f>IF(Z1562="x",1,0)</f>
        <v>0</v>
      </c>
      <c r="AE1562" s="38">
        <v>0</v>
      </c>
      <c r="AH1562" s="38">
        <v>0</v>
      </c>
      <c r="AK1562" s="38">
        <v>0</v>
      </c>
      <c r="AN1562" s="38">
        <v>0</v>
      </c>
      <c r="AQ1562" s="61">
        <v>0</v>
      </c>
      <c r="AT1562" s="38">
        <v>0</v>
      </c>
    </row>
    <row r="1563" spans="1:49" ht="21.75" thickBot="1" x14ac:dyDescent="0.35">
      <c r="A1563" s="27"/>
      <c r="B1563" s="59" t="s">
        <v>3394</v>
      </c>
      <c r="Y1563" s="57"/>
      <c r="Z1563" s="57" t="str">
        <f>CONCATENATE(A1563,Y1563)</f>
        <v/>
      </c>
      <c r="AA1563" s="58">
        <f>IF(Z1563="xok",1,0)</f>
        <v>0</v>
      </c>
      <c r="AB1563" s="58">
        <f>IF(Z1563="x",1,0)</f>
        <v>0</v>
      </c>
      <c r="AE1563" s="38">
        <v>0</v>
      </c>
      <c r="AH1563" s="38">
        <v>0</v>
      </c>
      <c r="AK1563" s="38">
        <v>0</v>
      </c>
      <c r="AN1563" s="38">
        <v>0</v>
      </c>
      <c r="AQ1563" s="61">
        <v>0</v>
      </c>
      <c r="AT1563" s="38">
        <v>0</v>
      </c>
    </row>
    <row r="1564" spans="1:49" ht="21.75" thickBot="1" x14ac:dyDescent="0.35">
      <c r="AV1564" s="38"/>
    </row>
    <row r="1565" spans="1:49" x14ac:dyDescent="0.3">
      <c r="A1565" s="54">
        <v>313</v>
      </c>
      <c r="B1565" s="55" t="s">
        <v>3620</v>
      </c>
      <c r="V1565" s="38" t="s">
        <v>3504</v>
      </c>
      <c r="X1565" s="39">
        <v>313</v>
      </c>
      <c r="Y1565" s="39" t="s">
        <v>3505</v>
      </c>
      <c r="Z1565" s="39" t="s">
        <v>3506</v>
      </c>
      <c r="AA1565" s="39" t="s">
        <v>2987</v>
      </c>
      <c r="AB1565" s="39" t="s">
        <v>2988</v>
      </c>
      <c r="AE1565" s="38" t="s">
        <v>2988</v>
      </c>
      <c r="AH1565" s="39" t="s">
        <v>2988</v>
      </c>
      <c r="AK1565" s="38" t="s">
        <v>2988</v>
      </c>
      <c r="AN1565" s="38" t="s">
        <v>2988</v>
      </c>
      <c r="AQ1565" s="38" t="s">
        <v>2988</v>
      </c>
      <c r="AT1565" s="38" t="s">
        <v>2988</v>
      </c>
      <c r="AV1565" s="38"/>
      <c r="AW1565" s="39"/>
    </row>
    <row r="1566" spans="1:49" x14ac:dyDescent="0.3">
      <c r="A1566" s="26"/>
      <c r="B1566" s="56" t="s">
        <v>3621</v>
      </c>
      <c r="Y1566" s="57"/>
      <c r="Z1566" s="57" t="str">
        <f>CONCATENATE(A1566,Y1566)</f>
        <v/>
      </c>
      <c r="AA1566" s="58">
        <f>IF(Z1566="xok",1,0)</f>
        <v>0</v>
      </c>
      <c r="AB1566" s="58">
        <f>IF(Z1566="x",1,0)</f>
        <v>0</v>
      </c>
      <c r="AE1566" s="38">
        <v>0</v>
      </c>
      <c r="AH1566" s="38">
        <v>0</v>
      </c>
      <c r="AK1566" s="38">
        <v>0</v>
      </c>
      <c r="AN1566" s="38">
        <v>0</v>
      </c>
      <c r="AQ1566" s="38">
        <v>0</v>
      </c>
      <c r="AT1566" s="38">
        <v>0</v>
      </c>
      <c r="AV1566" s="38"/>
    </row>
    <row r="1567" spans="1:49" x14ac:dyDescent="0.3">
      <c r="A1567" s="26"/>
      <c r="B1567" s="56" t="s">
        <v>3622</v>
      </c>
      <c r="Y1567" s="57" t="s">
        <v>3571</v>
      </c>
      <c r="Z1567" s="57" t="str">
        <f>CONCATENATE(A1567,Y1567)</f>
        <v>ok</v>
      </c>
      <c r="AA1567" s="58">
        <f>IF(Z1567="xok",1,0)</f>
        <v>0</v>
      </c>
      <c r="AB1567" s="58">
        <f>IF(Z1567="x",1,0)</f>
        <v>0</v>
      </c>
      <c r="AE1567" s="38">
        <v>0</v>
      </c>
      <c r="AH1567" s="38">
        <v>0</v>
      </c>
      <c r="AK1567" s="38">
        <v>0</v>
      </c>
      <c r="AN1567" s="38">
        <v>0</v>
      </c>
      <c r="AQ1567" s="38">
        <v>0</v>
      </c>
      <c r="AT1567" s="38">
        <v>0</v>
      </c>
      <c r="AV1567" s="38"/>
    </row>
    <row r="1568" spans="1:49" ht="21.75" thickBot="1" x14ac:dyDescent="0.35">
      <c r="A1568" s="27"/>
      <c r="B1568" s="59" t="s">
        <v>3623</v>
      </c>
      <c r="Y1568" s="57"/>
      <c r="Z1568" s="57" t="str">
        <f>CONCATENATE(A1568,Y1568)</f>
        <v/>
      </c>
      <c r="AA1568" s="58">
        <f>IF(Z1568="xok",1,0)</f>
        <v>0</v>
      </c>
      <c r="AB1568" s="58">
        <f>IF(Z1568="x",1,0)</f>
        <v>0</v>
      </c>
      <c r="AE1568" s="38">
        <v>0</v>
      </c>
      <c r="AH1568" s="38">
        <v>0</v>
      </c>
      <c r="AK1568" s="38">
        <v>0</v>
      </c>
      <c r="AN1568" s="38">
        <v>0</v>
      </c>
      <c r="AQ1568" s="38">
        <v>0</v>
      </c>
      <c r="AT1568" s="38">
        <v>0</v>
      </c>
      <c r="AV1568" s="38"/>
    </row>
    <row r="1569" spans="1:49" ht="21.75" thickBot="1" x14ac:dyDescent="0.35">
      <c r="AV1569" s="38"/>
    </row>
    <row r="1570" spans="1:49" x14ac:dyDescent="0.3">
      <c r="A1570" s="54">
        <v>314</v>
      </c>
      <c r="B1570" s="55" t="s">
        <v>721</v>
      </c>
      <c r="V1570" s="38" t="s">
        <v>3504</v>
      </c>
      <c r="X1570" s="39">
        <v>314</v>
      </c>
      <c r="Y1570" s="39" t="s">
        <v>3505</v>
      </c>
      <c r="Z1570" s="39" t="s">
        <v>3506</v>
      </c>
      <c r="AA1570" s="39" t="s">
        <v>2987</v>
      </c>
      <c r="AB1570" s="39" t="s">
        <v>2988</v>
      </c>
      <c r="AE1570" s="38" t="s">
        <v>2988</v>
      </c>
      <c r="AH1570" s="39" t="s">
        <v>2988</v>
      </c>
      <c r="AK1570" s="38" t="s">
        <v>2988</v>
      </c>
      <c r="AN1570" s="38" t="s">
        <v>2988</v>
      </c>
      <c r="AQ1570" s="38" t="s">
        <v>2988</v>
      </c>
      <c r="AT1570" s="38" t="s">
        <v>2988</v>
      </c>
      <c r="AV1570" s="38"/>
      <c r="AW1570" s="39"/>
    </row>
    <row r="1571" spans="1:49" x14ac:dyDescent="0.3">
      <c r="A1571" s="26"/>
      <c r="B1571" s="56" t="s">
        <v>3263</v>
      </c>
      <c r="Y1571" s="57"/>
      <c r="Z1571" s="57" t="str">
        <f>CONCATENATE(A1571,Y1571)</f>
        <v/>
      </c>
      <c r="AA1571" s="58">
        <f>IF(Z1571="xok",1,0)</f>
        <v>0</v>
      </c>
      <c r="AB1571" s="58">
        <f>IF(Z1571="x",1,0)</f>
        <v>0</v>
      </c>
      <c r="AE1571" s="38">
        <v>0</v>
      </c>
      <c r="AH1571" s="38">
        <v>0</v>
      </c>
      <c r="AK1571" s="38">
        <v>0</v>
      </c>
      <c r="AN1571" s="38">
        <v>0</v>
      </c>
      <c r="AQ1571" s="38">
        <v>0</v>
      </c>
      <c r="AT1571" s="38">
        <v>0</v>
      </c>
      <c r="AV1571" s="38"/>
    </row>
    <row r="1572" spans="1:49" x14ac:dyDescent="0.3">
      <c r="A1572" s="26"/>
      <c r="B1572" s="56" t="s">
        <v>3262</v>
      </c>
      <c r="Y1572" s="57" t="s">
        <v>3571</v>
      </c>
      <c r="Z1572" s="57" t="str">
        <f>CONCATENATE(A1572,Y1572)</f>
        <v>ok</v>
      </c>
      <c r="AA1572" s="58">
        <f>IF(Z1572="xok",1,0)</f>
        <v>0</v>
      </c>
      <c r="AB1572" s="58">
        <f>IF(Z1572="x",1,0)</f>
        <v>0</v>
      </c>
      <c r="AE1572" s="38">
        <v>0</v>
      </c>
      <c r="AH1572" s="38">
        <v>0</v>
      </c>
      <c r="AK1572" s="38">
        <v>0</v>
      </c>
      <c r="AN1572" s="38">
        <v>0</v>
      </c>
      <c r="AQ1572" s="38">
        <v>0</v>
      </c>
      <c r="AT1572" s="38">
        <v>0</v>
      </c>
      <c r="AV1572" s="38"/>
    </row>
    <row r="1573" spans="1:49" ht="21.75" thickBot="1" x14ac:dyDescent="0.35">
      <c r="A1573" s="27"/>
      <c r="B1573" s="59" t="s">
        <v>3624</v>
      </c>
      <c r="Y1573" s="57"/>
      <c r="Z1573" s="57" t="str">
        <f>CONCATENATE(A1573,Y1573)</f>
        <v/>
      </c>
      <c r="AA1573" s="58">
        <f>IF(Z1573="xok",1,0)</f>
        <v>0</v>
      </c>
      <c r="AB1573" s="58">
        <f>IF(Z1573="x",1,0)</f>
        <v>0</v>
      </c>
      <c r="AE1573" s="38">
        <v>0</v>
      </c>
      <c r="AH1573" s="38">
        <v>0</v>
      </c>
      <c r="AK1573" s="38">
        <v>0</v>
      </c>
      <c r="AN1573" s="38">
        <v>0</v>
      </c>
      <c r="AQ1573" s="38">
        <v>0</v>
      </c>
      <c r="AT1573" s="38">
        <v>0</v>
      </c>
      <c r="AV1573" s="38"/>
    </row>
    <row r="1574" spans="1:49" ht="21.75" thickBot="1" x14ac:dyDescent="0.35">
      <c r="AV1574" s="38"/>
    </row>
    <row r="1575" spans="1:49" x14ac:dyDescent="0.3">
      <c r="A1575" s="54">
        <v>315</v>
      </c>
      <c r="B1575" s="55" t="s">
        <v>3625</v>
      </c>
      <c r="V1575" s="38" t="s">
        <v>3504</v>
      </c>
      <c r="X1575" s="39">
        <v>315</v>
      </c>
      <c r="Y1575" s="39" t="s">
        <v>3505</v>
      </c>
      <c r="Z1575" s="39" t="s">
        <v>3506</v>
      </c>
      <c r="AA1575" s="39" t="s">
        <v>2987</v>
      </c>
      <c r="AB1575" s="39" t="s">
        <v>2988</v>
      </c>
      <c r="AE1575" s="38" t="s">
        <v>2988</v>
      </c>
      <c r="AH1575" s="39" t="s">
        <v>2988</v>
      </c>
      <c r="AK1575" s="38" t="s">
        <v>2988</v>
      </c>
      <c r="AN1575" s="38" t="s">
        <v>2988</v>
      </c>
      <c r="AQ1575" s="38" t="s">
        <v>2988</v>
      </c>
      <c r="AT1575" s="38" t="s">
        <v>2988</v>
      </c>
      <c r="AV1575" s="38"/>
      <c r="AW1575" s="39"/>
    </row>
    <row r="1576" spans="1:49" x14ac:dyDescent="0.3">
      <c r="A1576" s="26"/>
      <c r="B1576" s="56" t="s">
        <v>3626</v>
      </c>
      <c r="Y1576" s="57"/>
      <c r="Z1576" s="57" t="str">
        <f>CONCATENATE(A1576,Y1576)</f>
        <v/>
      </c>
      <c r="AA1576" s="58">
        <f>IF(Z1576="xok",1,0)</f>
        <v>0</v>
      </c>
      <c r="AB1576" s="58">
        <f>IF(Z1576="x",1,0)</f>
        <v>0</v>
      </c>
      <c r="AE1576" s="38">
        <v>0</v>
      </c>
      <c r="AH1576" s="38">
        <v>0</v>
      </c>
      <c r="AK1576" s="38">
        <v>0</v>
      </c>
      <c r="AN1576" s="38">
        <v>0</v>
      </c>
      <c r="AQ1576" s="38">
        <v>0</v>
      </c>
      <c r="AT1576" s="38">
        <v>0</v>
      </c>
      <c r="AV1576" s="38"/>
    </row>
    <row r="1577" spans="1:49" x14ac:dyDescent="0.3">
      <c r="A1577" s="26"/>
      <c r="B1577" s="56" t="s">
        <v>3627</v>
      </c>
      <c r="Y1577" s="57" t="s">
        <v>3571</v>
      </c>
      <c r="Z1577" s="57" t="str">
        <f>CONCATENATE(A1577,Y1577)</f>
        <v>ok</v>
      </c>
      <c r="AA1577" s="58">
        <f>IF(Z1577="xok",1,0)</f>
        <v>0</v>
      </c>
      <c r="AB1577" s="58">
        <f>IF(Z1577="x",1,0)</f>
        <v>0</v>
      </c>
      <c r="AE1577" s="38">
        <v>0</v>
      </c>
      <c r="AH1577" s="38">
        <v>0</v>
      </c>
      <c r="AK1577" s="38">
        <v>0</v>
      </c>
      <c r="AN1577" s="38">
        <v>0</v>
      </c>
      <c r="AQ1577" s="38">
        <v>0</v>
      </c>
      <c r="AT1577" s="38">
        <v>0</v>
      </c>
      <c r="AV1577" s="38"/>
    </row>
    <row r="1578" spans="1:49" ht="21.75" thickBot="1" x14ac:dyDescent="0.35">
      <c r="A1578" s="27"/>
      <c r="B1578" s="59" t="s">
        <v>3628</v>
      </c>
      <c r="Y1578" s="57"/>
      <c r="Z1578" s="57" t="str">
        <f>CONCATENATE(A1578,Y1578)</f>
        <v/>
      </c>
      <c r="AA1578" s="58">
        <f>IF(Z1578="xok",1,0)</f>
        <v>0</v>
      </c>
      <c r="AB1578" s="58">
        <f>IF(Z1578="x",1,0)</f>
        <v>0</v>
      </c>
      <c r="AE1578" s="38">
        <v>0</v>
      </c>
      <c r="AH1578" s="38">
        <v>0</v>
      </c>
      <c r="AK1578" s="38">
        <v>0</v>
      </c>
      <c r="AN1578" s="38">
        <v>0</v>
      </c>
      <c r="AQ1578" s="38">
        <v>0</v>
      </c>
      <c r="AT1578" s="38">
        <v>0</v>
      </c>
      <c r="AV1578" s="38"/>
    </row>
    <row r="1579" spans="1:49" ht="21.75" thickBot="1" x14ac:dyDescent="0.35">
      <c r="AV1579" s="38"/>
    </row>
    <row r="1580" spans="1:49" x14ac:dyDescent="0.3">
      <c r="A1580" s="54">
        <v>316</v>
      </c>
      <c r="B1580" s="55" t="s">
        <v>3629</v>
      </c>
      <c r="V1580" s="38" t="s">
        <v>3504</v>
      </c>
      <c r="X1580" s="39">
        <v>316</v>
      </c>
      <c r="Y1580" s="39" t="s">
        <v>3505</v>
      </c>
      <c r="Z1580" s="39" t="s">
        <v>3506</v>
      </c>
      <c r="AA1580" s="39" t="s">
        <v>2987</v>
      </c>
      <c r="AB1580" s="39" t="s">
        <v>2988</v>
      </c>
      <c r="AE1580" s="38" t="s">
        <v>2988</v>
      </c>
      <c r="AH1580" s="39" t="s">
        <v>2988</v>
      </c>
      <c r="AK1580" s="38" t="s">
        <v>2988</v>
      </c>
      <c r="AN1580" s="38" t="s">
        <v>2988</v>
      </c>
      <c r="AQ1580" s="38" t="s">
        <v>2988</v>
      </c>
      <c r="AT1580" s="38" t="s">
        <v>2988</v>
      </c>
      <c r="AV1580" s="38"/>
      <c r="AW1580" s="39"/>
    </row>
    <row r="1581" spans="1:49" x14ac:dyDescent="0.3">
      <c r="A1581" s="26"/>
      <c r="B1581" s="56" t="s">
        <v>3630</v>
      </c>
      <c r="Y1581" s="57" t="s">
        <v>3571</v>
      </c>
      <c r="Z1581" s="57" t="str">
        <f>CONCATENATE(A1581,Y1581)</f>
        <v>ok</v>
      </c>
      <c r="AA1581" s="58">
        <f>IF(Z1581="xok",1,0)</f>
        <v>0</v>
      </c>
      <c r="AB1581" s="58">
        <f>IF(Z1581="x",1,0)</f>
        <v>0</v>
      </c>
      <c r="AE1581" s="38">
        <v>0</v>
      </c>
      <c r="AH1581" s="38">
        <v>0</v>
      </c>
      <c r="AK1581" s="38">
        <v>0</v>
      </c>
      <c r="AN1581" s="38">
        <v>0</v>
      </c>
      <c r="AQ1581" s="38">
        <v>0</v>
      </c>
      <c r="AT1581" s="38">
        <v>0</v>
      </c>
      <c r="AV1581" s="38"/>
    </row>
    <row r="1582" spans="1:49" x14ac:dyDescent="0.3">
      <c r="A1582" s="26"/>
      <c r="B1582" s="56" t="s">
        <v>3631</v>
      </c>
      <c r="Y1582" s="57"/>
      <c r="Z1582" s="57" t="str">
        <f>CONCATENATE(A1582,Y1582)</f>
        <v/>
      </c>
      <c r="AA1582" s="58">
        <f>IF(Z1582="xok",1,0)</f>
        <v>0</v>
      </c>
      <c r="AB1582" s="58">
        <f>IF(Z1582="x",1,0)</f>
        <v>0</v>
      </c>
      <c r="AE1582" s="38">
        <v>0</v>
      </c>
      <c r="AH1582" s="38">
        <v>0</v>
      </c>
      <c r="AK1582" s="38">
        <v>0</v>
      </c>
      <c r="AN1582" s="38">
        <v>0</v>
      </c>
      <c r="AQ1582" s="38">
        <v>0</v>
      </c>
      <c r="AT1582" s="38">
        <v>0</v>
      </c>
      <c r="AV1582" s="38"/>
    </row>
    <row r="1583" spans="1:49" ht="21.75" thickBot="1" x14ac:dyDescent="0.35">
      <c r="A1583" s="27"/>
      <c r="B1583" s="59" t="s">
        <v>3632</v>
      </c>
      <c r="Y1583" s="57"/>
      <c r="Z1583" s="57" t="str">
        <f>CONCATENATE(A1583,Y1583)</f>
        <v/>
      </c>
      <c r="AA1583" s="58">
        <f>IF(Z1583="xok",1,0)</f>
        <v>0</v>
      </c>
      <c r="AB1583" s="58">
        <f>IF(Z1583="x",1,0)</f>
        <v>0</v>
      </c>
      <c r="AE1583" s="38">
        <v>0</v>
      </c>
      <c r="AH1583" s="38">
        <v>0</v>
      </c>
      <c r="AK1583" s="38">
        <v>0</v>
      </c>
      <c r="AN1583" s="38">
        <v>0</v>
      </c>
      <c r="AQ1583" s="38">
        <v>0</v>
      </c>
      <c r="AT1583" s="38">
        <v>0</v>
      </c>
      <c r="AV1583" s="38"/>
    </row>
    <row r="1584" spans="1:49" ht="21.75" thickBot="1" x14ac:dyDescent="0.35">
      <c r="AV1584" s="38"/>
    </row>
    <row r="1585" spans="1:49" x14ac:dyDescent="0.3">
      <c r="A1585" s="54">
        <v>317</v>
      </c>
      <c r="B1585" s="55" t="s">
        <v>3633</v>
      </c>
      <c r="V1585" s="38" t="s">
        <v>3504</v>
      </c>
      <c r="X1585" s="39">
        <v>317</v>
      </c>
      <c r="Y1585" s="39" t="s">
        <v>3505</v>
      </c>
      <c r="Z1585" s="39" t="s">
        <v>3506</v>
      </c>
      <c r="AA1585" s="39" t="s">
        <v>2987</v>
      </c>
      <c r="AB1585" s="39" t="s">
        <v>2988</v>
      </c>
      <c r="AE1585" s="38" t="s">
        <v>2988</v>
      </c>
      <c r="AH1585" s="39" t="s">
        <v>2988</v>
      </c>
      <c r="AK1585" s="38" t="s">
        <v>2988</v>
      </c>
      <c r="AN1585" s="38" t="s">
        <v>2988</v>
      </c>
      <c r="AQ1585" s="38" t="s">
        <v>2988</v>
      </c>
      <c r="AT1585" s="38" t="s">
        <v>2988</v>
      </c>
      <c r="AV1585" s="38"/>
      <c r="AW1585" s="39"/>
    </row>
    <row r="1586" spans="1:49" x14ac:dyDescent="0.3">
      <c r="A1586" s="26"/>
      <c r="B1586" s="68" t="s">
        <v>3634</v>
      </c>
      <c r="Y1586" s="57" t="s">
        <v>3571</v>
      </c>
      <c r="Z1586" s="57" t="str">
        <f>CONCATENATE(A1586,Y1586)</f>
        <v>ok</v>
      </c>
      <c r="AA1586" s="58">
        <f>IF(Z1586="xok",1,0)</f>
        <v>0</v>
      </c>
      <c r="AB1586" s="58">
        <f>IF(Z1586="x",1,0)</f>
        <v>0</v>
      </c>
      <c r="AE1586" s="38">
        <v>0</v>
      </c>
      <c r="AH1586" s="38">
        <v>0</v>
      </c>
      <c r="AK1586" s="38">
        <v>0</v>
      </c>
      <c r="AN1586" s="38">
        <v>0</v>
      </c>
      <c r="AQ1586" s="38">
        <v>0</v>
      </c>
      <c r="AT1586" s="38">
        <v>0</v>
      </c>
      <c r="AV1586" s="38"/>
    </row>
    <row r="1587" spans="1:49" x14ac:dyDescent="0.3">
      <c r="A1587" s="26"/>
      <c r="B1587" s="56" t="s">
        <v>3112</v>
      </c>
      <c r="Y1587" s="57"/>
      <c r="Z1587" s="57" t="str">
        <f>CONCATENATE(A1587,Y1587)</f>
        <v/>
      </c>
      <c r="AA1587" s="58">
        <f>IF(Z1587="xok",1,0)</f>
        <v>0</v>
      </c>
      <c r="AB1587" s="58">
        <f>IF(Z1587="x",1,0)</f>
        <v>0</v>
      </c>
      <c r="AE1587" s="38">
        <v>0</v>
      </c>
      <c r="AH1587" s="38">
        <v>0</v>
      </c>
      <c r="AK1587" s="38">
        <v>0</v>
      </c>
      <c r="AN1587" s="38">
        <v>0</v>
      </c>
      <c r="AQ1587" s="38">
        <v>0</v>
      </c>
      <c r="AT1587" s="38">
        <v>0</v>
      </c>
      <c r="AV1587" s="38"/>
    </row>
    <row r="1588" spans="1:49" ht="21.75" thickBot="1" x14ac:dyDescent="0.35">
      <c r="A1588" s="27"/>
      <c r="B1588" s="59" t="s">
        <v>3245</v>
      </c>
      <c r="Y1588" s="57"/>
      <c r="Z1588" s="57" t="str">
        <f>CONCATENATE(A1588,Y1588)</f>
        <v/>
      </c>
      <c r="AA1588" s="58">
        <f>IF(Z1588="xok",1,0)</f>
        <v>0</v>
      </c>
      <c r="AB1588" s="58">
        <f>IF(Z1588="x",1,0)</f>
        <v>0</v>
      </c>
      <c r="AE1588" s="38">
        <v>0</v>
      </c>
      <c r="AH1588" s="38">
        <v>0</v>
      </c>
      <c r="AK1588" s="38">
        <v>0</v>
      </c>
      <c r="AN1588" s="38">
        <v>0</v>
      </c>
      <c r="AQ1588" s="38">
        <v>0</v>
      </c>
      <c r="AT1588" s="38">
        <v>0</v>
      </c>
      <c r="AV1588" s="38"/>
    </row>
    <row r="1589" spans="1:49" ht="21.75" thickBot="1" x14ac:dyDescent="0.35">
      <c r="AV1589" s="38"/>
    </row>
    <row r="1590" spans="1:49" x14ac:dyDescent="0.3">
      <c r="A1590" s="54">
        <v>318</v>
      </c>
      <c r="B1590" s="55" t="s">
        <v>3635</v>
      </c>
      <c r="V1590" s="38" t="s">
        <v>3504</v>
      </c>
      <c r="X1590" s="39">
        <v>318</v>
      </c>
      <c r="Y1590" s="39" t="s">
        <v>3505</v>
      </c>
      <c r="Z1590" s="39" t="s">
        <v>3506</v>
      </c>
      <c r="AA1590" s="39" t="s">
        <v>2987</v>
      </c>
      <c r="AB1590" s="39" t="s">
        <v>2988</v>
      </c>
      <c r="AE1590" s="38" t="s">
        <v>2988</v>
      </c>
      <c r="AH1590" s="39" t="s">
        <v>2988</v>
      </c>
      <c r="AK1590" s="38" t="s">
        <v>2988</v>
      </c>
      <c r="AN1590" s="38" t="s">
        <v>2988</v>
      </c>
      <c r="AQ1590" s="38" t="s">
        <v>2988</v>
      </c>
      <c r="AT1590" s="38" t="s">
        <v>2988</v>
      </c>
      <c r="AV1590" s="38"/>
      <c r="AW1590" s="39"/>
    </row>
    <row r="1591" spans="1:49" x14ac:dyDescent="0.3">
      <c r="A1591" s="26"/>
      <c r="B1591" s="56" t="s">
        <v>3636</v>
      </c>
      <c r="Y1591" s="57"/>
      <c r="Z1591" s="57" t="str">
        <f>CONCATENATE(A1591,Y1591)</f>
        <v/>
      </c>
      <c r="AA1591" s="58">
        <f>IF(Z1591="xok",1,0)</f>
        <v>0</v>
      </c>
      <c r="AB1591" s="58">
        <f>IF(Z1591="x",1,0)</f>
        <v>0</v>
      </c>
      <c r="AE1591" s="38">
        <v>0</v>
      </c>
      <c r="AH1591" s="38">
        <v>0</v>
      </c>
      <c r="AK1591" s="38">
        <v>0</v>
      </c>
      <c r="AN1591" s="38">
        <v>0</v>
      </c>
      <c r="AQ1591" s="38">
        <v>0</v>
      </c>
      <c r="AT1591" s="38">
        <v>0</v>
      </c>
      <c r="AV1591" s="38"/>
    </row>
    <row r="1592" spans="1:49" x14ac:dyDescent="0.3">
      <c r="A1592" s="26"/>
      <c r="B1592" s="56" t="s">
        <v>3637</v>
      </c>
      <c r="Y1592" s="57" t="s">
        <v>3571</v>
      </c>
      <c r="Z1592" s="57" t="str">
        <f>CONCATENATE(A1592,Y1592)</f>
        <v>ok</v>
      </c>
      <c r="AA1592" s="58">
        <f>IF(Z1592="xok",1,0)</f>
        <v>0</v>
      </c>
      <c r="AB1592" s="58">
        <f>IF(Z1592="x",1,0)</f>
        <v>0</v>
      </c>
      <c r="AE1592" s="38">
        <v>0</v>
      </c>
      <c r="AH1592" s="38">
        <v>0</v>
      </c>
      <c r="AK1592" s="38">
        <v>0</v>
      </c>
      <c r="AN1592" s="38">
        <v>0</v>
      </c>
      <c r="AQ1592" s="38">
        <v>0</v>
      </c>
      <c r="AT1592" s="38">
        <v>0</v>
      </c>
      <c r="AV1592" s="38"/>
    </row>
    <row r="1593" spans="1:49" ht="21.75" thickBot="1" x14ac:dyDescent="0.35">
      <c r="A1593" s="27"/>
      <c r="B1593" s="59" t="s">
        <v>3638</v>
      </c>
      <c r="Y1593" s="57"/>
      <c r="Z1593" s="57" t="str">
        <f>CONCATENATE(A1593,Y1593)</f>
        <v/>
      </c>
      <c r="AA1593" s="58">
        <f>IF(Z1593="xok",1,0)</f>
        <v>0</v>
      </c>
      <c r="AB1593" s="58">
        <f>IF(Z1593="x",1,0)</f>
        <v>0</v>
      </c>
      <c r="AE1593" s="38">
        <v>0</v>
      </c>
      <c r="AH1593" s="38">
        <v>0</v>
      </c>
      <c r="AK1593" s="38">
        <v>0</v>
      </c>
      <c r="AN1593" s="38">
        <v>0</v>
      </c>
      <c r="AQ1593" s="38">
        <v>0</v>
      </c>
      <c r="AT1593" s="38">
        <v>0</v>
      </c>
      <c r="AV1593" s="38"/>
    </row>
    <row r="1594" spans="1:49" ht="21.75" thickBot="1" x14ac:dyDescent="0.35">
      <c r="AV1594" s="38"/>
    </row>
    <row r="1595" spans="1:49" x14ac:dyDescent="0.3">
      <c r="A1595" s="54">
        <v>319</v>
      </c>
      <c r="B1595" s="55" t="s">
        <v>3639</v>
      </c>
      <c r="V1595" s="38" t="s">
        <v>3504</v>
      </c>
      <c r="X1595" s="39">
        <v>319</v>
      </c>
      <c r="Y1595" s="39" t="s">
        <v>3505</v>
      </c>
      <c r="Z1595" s="39" t="s">
        <v>3506</v>
      </c>
      <c r="AA1595" s="39" t="s">
        <v>2987</v>
      </c>
      <c r="AB1595" s="39" t="s">
        <v>2988</v>
      </c>
      <c r="AE1595" s="38" t="s">
        <v>2988</v>
      </c>
      <c r="AH1595" s="39" t="s">
        <v>2988</v>
      </c>
      <c r="AK1595" s="38" t="s">
        <v>2988</v>
      </c>
      <c r="AN1595" s="38" t="s">
        <v>2988</v>
      </c>
      <c r="AQ1595" s="38" t="s">
        <v>2988</v>
      </c>
      <c r="AT1595" s="38" t="s">
        <v>2988</v>
      </c>
      <c r="AV1595" s="38"/>
      <c r="AW1595" s="39"/>
    </row>
    <row r="1596" spans="1:49" x14ac:dyDescent="0.3">
      <c r="A1596" s="26"/>
      <c r="B1596" s="56" t="s">
        <v>3640</v>
      </c>
      <c r="Y1596" s="57"/>
      <c r="Z1596" s="57" t="str">
        <f>CONCATENATE(A1596,Y1596)</f>
        <v/>
      </c>
      <c r="AA1596" s="58">
        <f>IF(Z1596="xok",1,0)</f>
        <v>0</v>
      </c>
      <c r="AB1596" s="58">
        <f>IF(Z1596="x",1,0)</f>
        <v>0</v>
      </c>
      <c r="AE1596" s="38">
        <v>0</v>
      </c>
      <c r="AH1596" s="38">
        <v>0</v>
      </c>
      <c r="AK1596" s="38">
        <v>0</v>
      </c>
      <c r="AN1596" s="38">
        <v>0</v>
      </c>
      <c r="AQ1596" s="38">
        <v>0</v>
      </c>
      <c r="AT1596" s="38">
        <v>0</v>
      </c>
      <c r="AV1596" s="38"/>
    </row>
    <row r="1597" spans="1:49" x14ac:dyDescent="0.3">
      <c r="A1597" s="26"/>
      <c r="B1597" s="56" t="s">
        <v>3051</v>
      </c>
      <c r="Y1597" s="57" t="s">
        <v>3571</v>
      </c>
      <c r="Z1597" s="57" t="str">
        <f>CONCATENATE(A1597,Y1597)</f>
        <v>ok</v>
      </c>
      <c r="AA1597" s="58">
        <f>IF(Z1597="xok",1,0)</f>
        <v>0</v>
      </c>
      <c r="AB1597" s="58">
        <f>IF(Z1597="x",1,0)</f>
        <v>0</v>
      </c>
      <c r="AE1597" s="38">
        <v>0</v>
      </c>
      <c r="AH1597" s="38">
        <v>0</v>
      </c>
      <c r="AK1597" s="38">
        <v>0</v>
      </c>
      <c r="AN1597" s="38">
        <v>0</v>
      </c>
      <c r="AQ1597" s="38">
        <v>0</v>
      </c>
      <c r="AT1597" s="38">
        <v>0</v>
      </c>
      <c r="AV1597" s="38"/>
    </row>
    <row r="1598" spans="1:49" ht="21.75" thickBot="1" x14ac:dyDescent="0.35">
      <c r="A1598" s="27"/>
      <c r="B1598" s="59" t="s">
        <v>3052</v>
      </c>
      <c r="Y1598" s="57"/>
      <c r="Z1598" s="57" t="str">
        <f>CONCATENATE(A1598,Y1598)</f>
        <v/>
      </c>
      <c r="AA1598" s="58">
        <f>IF(Z1598="xok",1,0)</f>
        <v>0</v>
      </c>
      <c r="AB1598" s="58">
        <f>IF(Z1598="x",1,0)</f>
        <v>0</v>
      </c>
      <c r="AE1598" s="38">
        <v>0</v>
      </c>
      <c r="AH1598" s="38">
        <v>0</v>
      </c>
      <c r="AK1598" s="38">
        <v>0</v>
      </c>
      <c r="AN1598" s="38">
        <v>0</v>
      </c>
      <c r="AQ1598" s="38">
        <v>0</v>
      </c>
      <c r="AT1598" s="38">
        <v>0</v>
      </c>
      <c r="AV1598" s="38"/>
    </row>
    <row r="1599" spans="1:49" ht="21.75" thickBot="1" x14ac:dyDescent="0.35">
      <c r="AV1599" s="38"/>
    </row>
    <row r="1600" spans="1:49" x14ac:dyDescent="0.3">
      <c r="A1600" s="54">
        <v>320</v>
      </c>
      <c r="B1600" s="55" t="s">
        <v>3641</v>
      </c>
      <c r="V1600" s="38" t="s">
        <v>3504</v>
      </c>
      <c r="X1600" s="39">
        <v>320</v>
      </c>
      <c r="Y1600" s="39" t="s">
        <v>3505</v>
      </c>
      <c r="Z1600" s="39" t="s">
        <v>3506</v>
      </c>
      <c r="AA1600" s="39" t="s">
        <v>2987</v>
      </c>
      <c r="AB1600" s="39" t="s">
        <v>2988</v>
      </c>
      <c r="AE1600" s="38" t="s">
        <v>2988</v>
      </c>
      <c r="AH1600" s="39" t="s">
        <v>2988</v>
      </c>
      <c r="AK1600" s="38" t="s">
        <v>2988</v>
      </c>
      <c r="AN1600" s="38" t="s">
        <v>2988</v>
      </c>
      <c r="AQ1600" s="38" t="s">
        <v>2988</v>
      </c>
      <c r="AT1600" s="38" t="s">
        <v>2988</v>
      </c>
      <c r="AW1600" s="39"/>
    </row>
    <row r="1601" spans="1:49" x14ac:dyDescent="0.3">
      <c r="A1601" s="26"/>
      <c r="B1601" s="56" t="s">
        <v>3172</v>
      </c>
      <c r="Y1601" s="57"/>
      <c r="Z1601" s="57" t="str">
        <f>CONCATENATE(A1601,Y1601)</f>
        <v/>
      </c>
      <c r="AA1601" s="58">
        <f>IF(Z1601="xok",1,0)</f>
        <v>0</v>
      </c>
      <c r="AB1601" s="58">
        <f>IF(Z1601="x",1,0)</f>
        <v>0</v>
      </c>
      <c r="AE1601" s="38">
        <v>0</v>
      </c>
      <c r="AH1601" s="38">
        <v>0</v>
      </c>
      <c r="AK1601" s="38">
        <v>0</v>
      </c>
      <c r="AN1601" s="38">
        <v>0</v>
      </c>
      <c r="AQ1601" s="38">
        <v>0</v>
      </c>
      <c r="AT1601" s="38">
        <v>0</v>
      </c>
    </row>
    <row r="1602" spans="1:49" x14ac:dyDescent="0.3">
      <c r="A1602" s="26"/>
      <c r="B1602" s="56" t="s">
        <v>3173</v>
      </c>
      <c r="Y1602" s="57" t="s">
        <v>3571</v>
      </c>
      <c r="Z1602" s="57" t="str">
        <f>CONCATENATE(A1602,Y1602)</f>
        <v>ok</v>
      </c>
      <c r="AA1602" s="58">
        <f>IF(Z1602="xok",1,0)</f>
        <v>0</v>
      </c>
      <c r="AB1602" s="58">
        <f>IF(Z1602="x",1,0)</f>
        <v>0</v>
      </c>
      <c r="AE1602" s="38">
        <v>0</v>
      </c>
      <c r="AH1602" s="38">
        <v>0</v>
      </c>
      <c r="AK1602" s="38">
        <v>0</v>
      </c>
      <c r="AN1602" s="38">
        <v>0</v>
      </c>
      <c r="AQ1602" s="38">
        <v>0</v>
      </c>
      <c r="AT1602" s="38">
        <v>0</v>
      </c>
    </row>
    <row r="1603" spans="1:49" ht="21.75" thickBot="1" x14ac:dyDescent="0.35">
      <c r="A1603" s="27"/>
      <c r="B1603" s="59" t="s">
        <v>3144</v>
      </c>
      <c r="Y1603" s="57"/>
      <c r="Z1603" s="57" t="str">
        <f>CONCATENATE(A1603,Y1603)</f>
        <v/>
      </c>
      <c r="AA1603" s="58">
        <f>IF(Z1603="xok",1,0)</f>
        <v>0</v>
      </c>
      <c r="AB1603" s="58">
        <f>IF(Z1603="x",1,0)</f>
        <v>0</v>
      </c>
      <c r="AE1603" s="38">
        <v>0</v>
      </c>
      <c r="AH1603" s="38">
        <v>0</v>
      </c>
      <c r="AK1603" s="38">
        <v>0</v>
      </c>
      <c r="AN1603" s="38">
        <v>0</v>
      </c>
      <c r="AQ1603" s="38">
        <v>0</v>
      </c>
      <c r="AT1603" s="38">
        <v>0</v>
      </c>
    </row>
    <row r="1604" spans="1:49" ht="21.75" thickBot="1" x14ac:dyDescent="0.35">
      <c r="AV1604" s="38"/>
    </row>
    <row r="1605" spans="1:49" x14ac:dyDescent="0.3">
      <c r="A1605" s="54">
        <v>321</v>
      </c>
      <c r="B1605" s="55" t="s">
        <v>3642</v>
      </c>
      <c r="V1605" s="38" t="s">
        <v>3504</v>
      </c>
      <c r="X1605" s="39">
        <v>321</v>
      </c>
      <c r="Y1605" s="39" t="s">
        <v>3505</v>
      </c>
      <c r="Z1605" s="39" t="s">
        <v>3506</v>
      </c>
      <c r="AA1605" s="39" t="s">
        <v>2987</v>
      </c>
      <c r="AB1605" s="39" t="s">
        <v>2988</v>
      </c>
      <c r="AE1605" s="38" t="s">
        <v>2988</v>
      </c>
      <c r="AH1605" s="39" t="s">
        <v>2988</v>
      </c>
      <c r="AK1605" s="38" t="s">
        <v>2988</v>
      </c>
      <c r="AN1605" s="38" t="s">
        <v>2988</v>
      </c>
      <c r="AQ1605" s="38" t="s">
        <v>2988</v>
      </c>
      <c r="AT1605" s="38" t="s">
        <v>2988</v>
      </c>
      <c r="AV1605" s="38"/>
      <c r="AW1605" s="39"/>
    </row>
    <row r="1606" spans="1:49" x14ac:dyDescent="0.3">
      <c r="A1606" s="26"/>
      <c r="B1606" s="56" t="s">
        <v>3643</v>
      </c>
      <c r="Y1606" s="57" t="s">
        <v>3571</v>
      </c>
      <c r="Z1606" s="57" t="str">
        <f>CONCATENATE(A1606,Y1606)</f>
        <v>ok</v>
      </c>
      <c r="AA1606" s="58">
        <f>IF(Z1606="xok",1,0)</f>
        <v>0</v>
      </c>
      <c r="AB1606" s="58">
        <f>IF(Z1606="x",1,0)</f>
        <v>0</v>
      </c>
      <c r="AE1606" s="38">
        <v>0</v>
      </c>
      <c r="AH1606" s="38">
        <v>0</v>
      </c>
      <c r="AK1606" s="38">
        <v>0</v>
      </c>
      <c r="AN1606" s="38">
        <v>0</v>
      </c>
      <c r="AQ1606" s="38">
        <v>0</v>
      </c>
      <c r="AT1606" s="38">
        <v>0</v>
      </c>
      <c r="AV1606" s="38"/>
    </row>
    <row r="1607" spans="1:49" x14ac:dyDescent="0.3">
      <c r="A1607" s="26"/>
      <c r="B1607" s="56" t="s">
        <v>3644</v>
      </c>
      <c r="Y1607" s="57"/>
      <c r="Z1607" s="57" t="str">
        <f>CONCATENATE(A1607,Y1607)</f>
        <v/>
      </c>
      <c r="AA1607" s="58">
        <f>IF(Z1607="xok",1,0)</f>
        <v>0</v>
      </c>
      <c r="AB1607" s="58">
        <f>IF(Z1607="x",1,0)</f>
        <v>0</v>
      </c>
      <c r="AE1607" s="60">
        <v>1</v>
      </c>
      <c r="AH1607" s="38">
        <v>0</v>
      </c>
      <c r="AK1607" s="38">
        <v>0</v>
      </c>
      <c r="AN1607" s="38">
        <v>0</v>
      </c>
      <c r="AQ1607" s="38">
        <v>0</v>
      </c>
      <c r="AT1607" s="38">
        <v>0</v>
      </c>
      <c r="AV1607" s="38"/>
    </row>
    <row r="1608" spans="1:49" ht="21.75" thickBot="1" x14ac:dyDescent="0.35">
      <c r="A1608" s="27"/>
      <c r="B1608" s="59" t="s">
        <v>3645</v>
      </c>
      <c r="Y1608" s="57"/>
      <c r="Z1608" s="57" t="str">
        <f>CONCATENATE(A1608,Y1608)</f>
        <v/>
      </c>
      <c r="AA1608" s="58">
        <f>IF(Z1608="xok",1,0)</f>
        <v>0</v>
      </c>
      <c r="AB1608" s="58">
        <f>IF(Z1608="x",1,0)</f>
        <v>0</v>
      </c>
      <c r="AE1608" s="38">
        <v>0</v>
      </c>
      <c r="AH1608" s="38">
        <v>0</v>
      </c>
      <c r="AK1608" s="38">
        <v>0</v>
      </c>
      <c r="AN1608" s="38">
        <v>0</v>
      </c>
      <c r="AQ1608" s="38">
        <v>0</v>
      </c>
      <c r="AT1608" s="38">
        <v>0</v>
      </c>
      <c r="AV1608" s="38"/>
    </row>
    <row r="1609" spans="1:49" ht="21.75" thickBot="1" x14ac:dyDescent="0.35">
      <c r="AV1609" s="38"/>
    </row>
    <row r="1610" spans="1:49" x14ac:dyDescent="0.3">
      <c r="A1610" s="54">
        <v>322</v>
      </c>
      <c r="B1610" s="55" t="s">
        <v>3646</v>
      </c>
      <c r="V1610" s="38" t="s">
        <v>3504</v>
      </c>
      <c r="X1610" s="39">
        <v>322</v>
      </c>
      <c r="Y1610" s="39" t="s">
        <v>3505</v>
      </c>
      <c r="Z1610" s="39" t="s">
        <v>3506</v>
      </c>
      <c r="AA1610" s="39" t="s">
        <v>2987</v>
      </c>
      <c r="AB1610" s="39" t="s">
        <v>2988</v>
      </c>
      <c r="AE1610" s="38" t="s">
        <v>2988</v>
      </c>
      <c r="AH1610" s="39" t="s">
        <v>2988</v>
      </c>
      <c r="AK1610" s="38" t="s">
        <v>2988</v>
      </c>
      <c r="AN1610" s="38" t="s">
        <v>2988</v>
      </c>
      <c r="AQ1610" s="38" t="s">
        <v>2988</v>
      </c>
      <c r="AT1610" s="38" t="s">
        <v>2988</v>
      </c>
      <c r="AW1610" s="39"/>
    </row>
    <row r="1611" spans="1:49" x14ac:dyDescent="0.3">
      <c r="A1611" s="26"/>
      <c r="B1611" s="56" t="s">
        <v>3647</v>
      </c>
      <c r="Y1611" s="57" t="s">
        <v>3571</v>
      </c>
      <c r="Z1611" s="57" t="str">
        <f>CONCATENATE(A1611,Y1611)</f>
        <v>ok</v>
      </c>
      <c r="AA1611" s="58">
        <f>IF(Z1611="xok",1,0)</f>
        <v>0</v>
      </c>
      <c r="AB1611" s="58">
        <f>IF(Z1611="x",1,0)</f>
        <v>0</v>
      </c>
      <c r="AE1611" s="38">
        <v>0</v>
      </c>
      <c r="AH1611" s="38">
        <v>0</v>
      </c>
      <c r="AK1611" s="38">
        <v>0</v>
      </c>
      <c r="AN1611" s="38">
        <v>0</v>
      </c>
      <c r="AQ1611" s="38">
        <v>0</v>
      </c>
      <c r="AT1611" s="38">
        <v>0</v>
      </c>
    </row>
    <row r="1612" spans="1:49" x14ac:dyDescent="0.3">
      <c r="A1612" s="26"/>
      <c r="B1612" s="56" t="s">
        <v>3648</v>
      </c>
      <c r="Y1612" s="57"/>
      <c r="Z1612" s="57" t="str">
        <f>CONCATENATE(A1612,Y1612)</f>
        <v/>
      </c>
      <c r="AA1612" s="58">
        <f>IF(Z1612="xok",1,0)</f>
        <v>0</v>
      </c>
      <c r="AB1612" s="58">
        <f>IF(Z1612="x",1,0)</f>
        <v>0</v>
      </c>
      <c r="AE1612" s="38">
        <v>0</v>
      </c>
      <c r="AH1612" s="38">
        <v>0</v>
      </c>
      <c r="AK1612" s="38">
        <v>0</v>
      </c>
      <c r="AN1612" s="38">
        <v>0</v>
      </c>
      <c r="AQ1612" s="61">
        <v>0</v>
      </c>
      <c r="AT1612" s="38">
        <v>0</v>
      </c>
    </row>
    <row r="1613" spans="1:49" ht="21.75" thickBot="1" x14ac:dyDescent="0.35">
      <c r="A1613" s="27"/>
      <c r="B1613" s="59" t="s">
        <v>3649</v>
      </c>
      <c r="Y1613" s="57"/>
      <c r="Z1613" s="57" t="str">
        <f>CONCATENATE(A1613,Y1613)</f>
        <v/>
      </c>
      <c r="AA1613" s="58">
        <f>IF(Z1613="xok",1,0)</f>
        <v>0</v>
      </c>
      <c r="AB1613" s="58">
        <f>IF(Z1613="x",1,0)</f>
        <v>0</v>
      </c>
      <c r="AE1613" s="60">
        <v>1</v>
      </c>
      <c r="AH1613" s="38">
        <v>0</v>
      </c>
      <c r="AK1613" s="38">
        <v>0</v>
      </c>
      <c r="AN1613" s="38">
        <v>0</v>
      </c>
      <c r="AQ1613" s="38">
        <v>0</v>
      </c>
      <c r="AT1613" s="38">
        <v>0</v>
      </c>
    </row>
    <row r="1614" spans="1:49" ht="21.75" thickBot="1" x14ac:dyDescent="0.35">
      <c r="AV1614" s="38"/>
    </row>
    <row r="1615" spans="1:49" x14ac:dyDescent="0.3">
      <c r="A1615" s="54">
        <v>323</v>
      </c>
      <c r="B1615" s="55" t="s">
        <v>3650</v>
      </c>
      <c r="V1615" s="38" t="s">
        <v>3504</v>
      </c>
      <c r="X1615" s="39">
        <v>323</v>
      </c>
      <c r="Y1615" s="39" t="s">
        <v>3505</v>
      </c>
      <c r="Z1615" s="39" t="s">
        <v>3506</v>
      </c>
      <c r="AA1615" s="39" t="s">
        <v>2987</v>
      </c>
      <c r="AB1615" s="39" t="s">
        <v>2988</v>
      </c>
      <c r="AE1615" s="38" t="s">
        <v>2988</v>
      </c>
      <c r="AH1615" s="39" t="s">
        <v>2988</v>
      </c>
      <c r="AK1615" s="38" t="s">
        <v>2988</v>
      </c>
      <c r="AN1615" s="38" t="s">
        <v>2988</v>
      </c>
      <c r="AQ1615" s="38" t="s">
        <v>2988</v>
      </c>
      <c r="AT1615" s="38" t="s">
        <v>2988</v>
      </c>
      <c r="AW1615" s="39"/>
    </row>
    <row r="1616" spans="1:49" x14ac:dyDescent="0.3">
      <c r="A1616" s="26"/>
      <c r="B1616" s="56" t="s">
        <v>3651</v>
      </c>
      <c r="Y1616" s="57"/>
      <c r="Z1616" s="57" t="str">
        <f>CONCATENATE(A1616,Y1616)</f>
        <v/>
      </c>
      <c r="AA1616" s="58">
        <f>IF(Z1616="xok",1,0)</f>
        <v>0</v>
      </c>
      <c r="AB1616" s="58">
        <f>IF(Z1616="x",1,0)</f>
        <v>0</v>
      </c>
      <c r="AE1616" s="38">
        <v>0</v>
      </c>
      <c r="AH1616" s="38">
        <v>0</v>
      </c>
      <c r="AK1616" s="38">
        <v>0</v>
      </c>
      <c r="AN1616" s="38">
        <v>0</v>
      </c>
      <c r="AQ1616" s="38">
        <v>0</v>
      </c>
      <c r="AT1616" s="38">
        <v>0</v>
      </c>
    </row>
    <row r="1617" spans="1:49" x14ac:dyDescent="0.3">
      <c r="A1617" s="26"/>
      <c r="B1617" s="56" t="s">
        <v>3652</v>
      </c>
      <c r="Y1617" s="57"/>
      <c r="Z1617" s="57" t="str">
        <f>CONCATENATE(A1617,Y1617)</f>
        <v/>
      </c>
      <c r="AA1617" s="58">
        <f>IF(Z1617="xok",1,0)</f>
        <v>0</v>
      </c>
      <c r="AB1617" s="58">
        <f>IF(Z1617="x",1,0)</f>
        <v>0</v>
      </c>
      <c r="AE1617" s="38">
        <v>0</v>
      </c>
      <c r="AH1617" s="64">
        <v>1</v>
      </c>
      <c r="AK1617" s="38">
        <v>0</v>
      </c>
      <c r="AN1617" s="38">
        <v>0</v>
      </c>
      <c r="AQ1617" s="38">
        <v>0</v>
      </c>
      <c r="AT1617" s="38">
        <v>0</v>
      </c>
    </row>
    <row r="1618" spans="1:49" ht="21.75" thickBot="1" x14ac:dyDescent="0.35">
      <c r="A1618" s="27"/>
      <c r="B1618" s="59" t="s">
        <v>3653</v>
      </c>
      <c r="Y1618" s="57" t="s">
        <v>3571</v>
      </c>
      <c r="Z1618" s="57" t="str">
        <f>CONCATENATE(A1618,Y1618)</f>
        <v>ok</v>
      </c>
      <c r="AA1618" s="58">
        <f>IF(Z1618="xok",1,0)</f>
        <v>0</v>
      </c>
      <c r="AB1618" s="58">
        <f>IF(Z1618="x",1,0)</f>
        <v>0</v>
      </c>
      <c r="AE1618" s="38">
        <v>0</v>
      </c>
      <c r="AH1618" s="38">
        <v>0</v>
      </c>
      <c r="AK1618" s="38">
        <v>0</v>
      </c>
      <c r="AN1618" s="38">
        <v>0</v>
      </c>
      <c r="AQ1618" s="38">
        <v>0</v>
      </c>
      <c r="AT1618" s="38">
        <v>0</v>
      </c>
    </row>
    <row r="1619" spans="1:49" ht="21.75" thickBot="1" x14ac:dyDescent="0.35">
      <c r="AV1619" s="38"/>
    </row>
    <row r="1620" spans="1:49" x14ac:dyDescent="0.3">
      <c r="A1620" s="54">
        <v>324</v>
      </c>
      <c r="B1620" s="55" t="s">
        <v>3654</v>
      </c>
      <c r="V1620" s="38" t="s">
        <v>3504</v>
      </c>
      <c r="X1620" s="39">
        <v>324</v>
      </c>
      <c r="Y1620" s="39" t="s">
        <v>3505</v>
      </c>
      <c r="Z1620" s="39" t="s">
        <v>3506</v>
      </c>
      <c r="AA1620" s="39" t="s">
        <v>2987</v>
      </c>
      <c r="AB1620" s="39" t="s">
        <v>2988</v>
      </c>
      <c r="AE1620" s="38" t="s">
        <v>2988</v>
      </c>
      <c r="AH1620" s="39" t="s">
        <v>2988</v>
      </c>
      <c r="AK1620" s="38" t="s">
        <v>2988</v>
      </c>
      <c r="AN1620" s="38" t="s">
        <v>2988</v>
      </c>
      <c r="AQ1620" s="38" t="s">
        <v>2988</v>
      </c>
      <c r="AT1620" s="38" t="s">
        <v>2988</v>
      </c>
      <c r="AV1620" s="38"/>
      <c r="AW1620" s="39"/>
    </row>
    <row r="1621" spans="1:49" x14ac:dyDescent="0.3">
      <c r="A1621" s="26"/>
      <c r="B1621" s="56" t="s">
        <v>3655</v>
      </c>
      <c r="Y1621" s="57" t="s">
        <v>3571</v>
      </c>
      <c r="Z1621" s="57" t="str">
        <f>CONCATENATE(A1621,Y1621)</f>
        <v>ok</v>
      </c>
      <c r="AA1621" s="58">
        <f>IF(Z1621="xok",1,0)</f>
        <v>0</v>
      </c>
      <c r="AB1621" s="58">
        <f>IF(Z1621="x",1,0)</f>
        <v>0</v>
      </c>
      <c r="AE1621" s="38">
        <v>0</v>
      </c>
      <c r="AH1621" s="38">
        <v>0</v>
      </c>
      <c r="AK1621" s="38">
        <v>0</v>
      </c>
      <c r="AN1621" s="38">
        <v>0</v>
      </c>
      <c r="AQ1621" s="38">
        <v>0</v>
      </c>
      <c r="AT1621" s="38">
        <v>0</v>
      </c>
      <c r="AV1621" s="38"/>
    </row>
    <row r="1622" spans="1:49" x14ac:dyDescent="0.3">
      <c r="A1622" s="26"/>
      <c r="B1622" s="56" t="s">
        <v>3656</v>
      </c>
      <c r="Y1622" s="57"/>
      <c r="Z1622" s="57" t="str">
        <f>CONCATENATE(A1622,Y1622)</f>
        <v/>
      </c>
      <c r="AA1622" s="58">
        <f>IF(Z1622="xok",1,0)</f>
        <v>0</v>
      </c>
      <c r="AB1622" s="58">
        <f>IF(Z1622="x",1,0)</f>
        <v>0</v>
      </c>
      <c r="AE1622" s="60">
        <v>1</v>
      </c>
      <c r="AH1622" s="60">
        <v>1</v>
      </c>
      <c r="AK1622" s="38">
        <v>0</v>
      </c>
      <c r="AN1622" s="38">
        <v>0</v>
      </c>
      <c r="AQ1622" s="38">
        <v>0</v>
      </c>
      <c r="AT1622" s="38">
        <v>0</v>
      </c>
      <c r="AV1622" s="38"/>
    </row>
    <row r="1623" spans="1:49" ht="21.75" thickBot="1" x14ac:dyDescent="0.35">
      <c r="A1623" s="27"/>
      <c r="B1623" s="59" t="s">
        <v>3657</v>
      </c>
      <c r="Y1623" s="57"/>
      <c r="Z1623" s="57" t="str">
        <f>CONCATENATE(A1623,Y1623)</f>
        <v/>
      </c>
      <c r="AA1623" s="58">
        <f>IF(Z1623="xok",1,0)</f>
        <v>0</v>
      </c>
      <c r="AB1623" s="58">
        <f>IF(Z1623="x",1,0)</f>
        <v>0</v>
      </c>
      <c r="AE1623" s="38">
        <v>0</v>
      </c>
      <c r="AH1623" s="38">
        <v>0</v>
      </c>
      <c r="AK1623" s="38">
        <v>0</v>
      </c>
      <c r="AN1623" s="38">
        <v>0</v>
      </c>
      <c r="AQ1623" s="38">
        <v>0</v>
      </c>
      <c r="AT1623" s="38">
        <v>0</v>
      </c>
      <c r="AV1623" s="38"/>
    </row>
    <row r="1624" spans="1:49" ht="21.75" thickBot="1" x14ac:dyDescent="0.35">
      <c r="AV1624" s="38"/>
    </row>
    <row r="1625" spans="1:49" x14ac:dyDescent="0.3">
      <c r="A1625" s="54">
        <v>325</v>
      </c>
      <c r="B1625" s="55" t="s">
        <v>3658</v>
      </c>
      <c r="V1625" s="38" t="s">
        <v>3504</v>
      </c>
      <c r="X1625" s="39">
        <v>325</v>
      </c>
      <c r="Y1625" s="39" t="s">
        <v>3505</v>
      </c>
      <c r="Z1625" s="39" t="s">
        <v>3506</v>
      </c>
      <c r="AA1625" s="39" t="s">
        <v>2987</v>
      </c>
      <c r="AB1625" s="39" t="s">
        <v>2988</v>
      </c>
      <c r="AE1625" s="38" t="s">
        <v>2988</v>
      </c>
      <c r="AH1625" s="39" t="s">
        <v>2988</v>
      </c>
      <c r="AK1625" s="38" t="s">
        <v>2988</v>
      </c>
      <c r="AN1625" s="38" t="s">
        <v>2988</v>
      </c>
      <c r="AQ1625" s="38" t="s">
        <v>2988</v>
      </c>
      <c r="AT1625" s="38" t="s">
        <v>2988</v>
      </c>
      <c r="AW1625" s="39"/>
    </row>
    <row r="1626" spans="1:49" x14ac:dyDescent="0.3">
      <c r="A1626" s="26"/>
      <c r="B1626" s="56" t="s">
        <v>3111</v>
      </c>
      <c r="Y1626" s="57" t="s">
        <v>3571</v>
      </c>
      <c r="Z1626" s="57" t="str">
        <f>CONCATENATE(A1626,Y1626)</f>
        <v>ok</v>
      </c>
      <c r="AA1626" s="58">
        <f>IF(Z1626="xok",1,0)</f>
        <v>0</v>
      </c>
      <c r="AB1626" s="58">
        <f>IF(Z1626="x",1,0)</f>
        <v>0</v>
      </c>
      <c r="AE1626" s="38">
        <v>0</v>
      </c>
      <c r="AH1626" s="38">
        <v>0</v>
      </c>
      <c r="AK1626" s="38">
        <v>0</v>
      </c>
      <c r="AN1626" s="38">
        <v>0</v>
      </c>
      <c r="AQ1626" s="38">
        <v>0</v>
      </c>
      <c r="AT1626" s="38">
        <v>0</v>
      </c>
    </row>
    <row r="1627" spans="1:49" x14ac:dyDescent="0.3">
      <c r="A1627" s="26"/>
      <c r="B1627" s="56" t="s">
        <v>3659</v>
      </c>
      <c r="Y1627" s="57"/>
      <c r="Z1627" s="57" t="str">
        <f>CONCATENATE(A1627,Y1627)</f>
        <v/>
      </c>
      <c r="AA1627" s="58">
        <f>IF(Z1627="xok",1,0)</f>
        <v>0</v>
      </c>
      <c r="AB1627" s="58">
        <f>IF(Z1627="x",1,0)</f>
        <v>0</v>
      </c>
      <c r="AE1627" s="38">
        <v>0</v>
      </c>
      <c r="AH1627" s="60">
        <v>1</v>
      </c>
      <c r="AK1627" s="60">
        <v>1</v>
      </c>
      <c r="AN1627" s="38">
        <v>0</v>
      </c>
      <c r="AQ1627" s="38">
        <v>0</v>
      </c>
      <c r="AT1627" s="38">
        <v>0</v>
      </c>
    </row>
    <row r="1628" spans="1:49" ht="21.75" thickBot="1" x14ac:dyDescent="0.35">
      <c r="A1628" s="27"/>
      <c r="B1628" s="59" t="s">
        <v>3144</v>
      </c>
      <c r="Y1628" s="57"/>
      <c r="Z1628" s="57" t="str">
        <f>CONCATENATE(A1628,Y1628)</f>
        <v/>
      </c>
      <c r="AA1628" s="58">
        <f>IF(Z1628="xok",1,0)</f>
        <v>0</v>
      </c>
      <c r="AB1628" s="58">
        <f>IF(Z1628="x",1,0)</f>
        <v>0</v>
      </c>
      <c r="AE1628" s="38">
        <v>0</v>
      </c>
      <c r="AH1628" s="38">
        <v>0</v>
      </c>
      <c r="AK1628" s="38">
        <v>0</v>
      </c>
      <c r="AN1628" s="38">
        <v>0</v>
      </c>
      <c r="AQ1628" s="38">
        <v>0</v>
      </c>
      <c r="AT1628" s="38">
        <v>0</v>
      </c>
    </row>
    <row r="1629" spans="1:49" ht="21.75" thickBot="1" x14ac:dyDescent="0.35">
      <c r="AV1629" s="38"/>
    </row>
    <row r="1630" spans="1:49" x14ac:dyDescent="0.3">
      <c r="A1630" s="54">
        <v>326</v>
      </c>
      <c r="B1630" s="55" t="s">
        <v>3660</v>
      </c>
      <c r="V1630" s="38" t="s">
        <v>3504</v>
      </c>
      <c r="X1630" s="39">
        <v>326</v>
      </c>
      <c r="Y1630" s="39" t="s">
        <v>3505</v>
      </c>
      <c r="Z1630" s="39" t="s">
        <v>3506</v>
      </c>
      <c r="AA1630" s="39" t="s">
        <v>2987</v>
      </c>
      <c r="AB1630" s="39" t="s">
        <v>2988</v>
      </c>
      <c r="AE1630" s="38" t="s">
        <v>2988</v>
      </c>
      <c r="AH1630" s="39" t="s">
        <v>2988</v>
      </c>
      <c r="AK1630" s="38" t="s">
        <v>2988</v>
      </c>
      <c r="AN1630" s="38" t="s">
        <v>2988</v>
      </c>
      <c r="AQ1630" s="38" t="s">
        <v>2988</v>
      </c>
      <c r="AT1630" s="38" t="s">
        <v>2988</v>
      </c>
      <c r="AV1630" s="38"/>
      <c r="AW1630" s="39"/>
    </row>
    <row r="1631" spans="1:49" x14ac:dyDescent="0.3">
      <c r="A1631" s="26"/>
      <c r="B1631" s="56" t="s">
        <v>3661</v>
      </c>
      <c r="Y1631" s="57"/>
      <c r="Z1631" s="57" t="str">
        <f>CONCATENATE(A1631,Y1631)</f>
        <v/>
      </c>
      <c r="AA1631" s="58">
        <f>IF(Z1631="xok",1,0)</f>
        <v>0</v>
      </c>
      <c r="AB1631" s="58">
        <f>IF(Z1631="x",1,0)</f>
        <v>0</v>
      </c>
      <c r="AE1631" s="38">
        <v>0</v>
      </c>
      <c r="AH1631" s="38">
        <v>0</v>
      </c>
      <c r="AK1631" s="38">
        <v>0</v>
      </c>
      <c r="AN1631" s="38">
        <v>0</v>
      </c>
      <c r="AQ1631" s="38">
        <v>0</v>
      </c>
      <c r="AT1631" s="38">
        <v>0</v>
      </c>
      <c r="AV1631" s="38"/>
    </row>
    <row r="1632" spans="1:49" x14ac:dyDescent="0.3">
      <c r="A1632" s="26"/>
      <c r="B1632" s="56" t="s">
        <v>3662</v>
      </c>
      <c r="Y1632" s="57" t="s">
        <v>3571</v>
      </c>
      <c r="Z1632" s="57" t="str">
        <f>CONCATENATE(A1632,Y1632)</f>
        <v>ok</v>
      </c>
      <c r="AA1632" s="58">
        <f>IF(Z1632="xok",1,0)</f>
        <v>0</v>
      </c>
      <c r="AB1632" s="58">
        <f>IF(Z1632="x",1,0)</f>
        <v>0</v>
      </c>
      <c r="AE1632" s="38">
        <v>0</v>
      </c>
      <c r="AH1632" s="38">
        <v>0</v>
      </c>
      <c r="AK1632" s="38">
        <v>0</v>
      </c>
      <c r="AN1632" s="38">
        <v>0</v>
      </c>
      <c r="AQ1632" s="38">
        <v>0</v>
      </c>
      <c r="AT1632" s="38">
        <v>0</v>
      </c>
      <c r="AV1632" s="38"/>
    </row>
    <row r="1633" spans="1:49" ht="21.75" thickBot="1" x14ac:dyDescent="0.35">
      <c r="A1633" s="27"/>
      <c r="B1633" s="59" t="s">
        <v>3663</v>
      </c>
      <c r="Y1633" s="57"/>
      <c r="Z1633" s="57" t="str">
        <f>CONCATENATE(A1633,Y1633)</f>
        <v/>
      </c>
      <c r="AA1633" s="58">
        <f>IF(Z1633="xok",1,0)</f>
        <v>0</v>
      </c>
      <c r="AB1633" s="58">
        <f>IF(Z1633="x",1,0)</f>
        <v>0</v>
      </c>
      <c r="AE1633" s="38">
        <v>0</v>
      </c>
      <c r="AH1633" s="38">
        <v>0</v>
      </c>
      <c r="AK1633" s="38">
        <v>0</v>
      </c>
      <c r="AN1633" s="38">
        <v>0</v>
      </c>
      <c r="AQ1633" s="38">
        <v>0</v>
      </c>
      <c r="AT1633" s="38">
        <v>0</v>
      </c>
      <c r="AV1633" s="38"/>
    </row>
    <row r="1634" spans="1:49" ht="21.75" thickBot="1" x14ac:dyDescent="0.35">
      <c r="AV1634" s="38"/>
    </row>
    <row r="1635" spans="1:49" x14ac:dyDescent="0.3">
      <c r="A1635" s="54">
        <v>327</v>
      </c>
      <c r="B1635" s="55" t="s">
        <v>3664</v>
      </c>
      <c r="V1635" s="38" t="s">
        <v>3504</v>
      </c>
      <c r="X1635" s="39">
        <v>327</v>
      </c>
      <c r="Y1635" s="39" t="s">
        <v>3505</v>
      </c>
      <c r="Z1635" s="39" t="s">
        <v>3506</v>
      </c>
      <c r="AA1635" s="39" t="s">
        <v>2987</v>
      </c>
      <c r="AB1635" s="39" t="s">
        <v>2988</v>
      </c>
      <c r="AE1635" s="38" t="s">
        <v>2988</v>
      </c>
      <c r="AH1635" s="39" t="s">
        <v>2988</v>
      </c>
      <c r="AK1635" s="38" t="s">
        <v>2988</v>
      </c>
      <c r="AN1635" s="38" t="s">
        <v>2988</v>
      </c>
      <c r="AQ1635" s="38" t="s">
        <v>2988</v>
      </c>
      <c r="AT1635" s="38" t="s">
        <v>2988</v>
      </c>
      <c r="AW1635" s="39"/>
    </row>
    <row r="1636" spans="1:49" x14ac:dyDescent="0.3">
      <c r="A1636" s="26"/>
      <c r="B1636" s="56" t="s">
        <v>3665</v>
      </c>
      <c r="Y1636" s="57"/>
      <c r="Z1636" s="57" t="str">
        <f>CONCATENATE(A1636,Y1636)</f>
        <v/>
      </c>
      <c r="AA1636" s="58">
        <f>IF(Z1636="xok",1,0)</f>
        <v>0</v>
      </c>
      <c r="AB1636" s="58">
        <f>IF(Z1636="x",1,0)</f>
        <v>0</v>
      </c>
      <c r="AE1636" s="38">
        <v>0</v>
      </c>
      <c r="AH1636" s="38">
        <v>0</v>
      </c>
      <c r="AK1636" s="38">
        <v>0</v>
      </c>
      <c r="AN1636" s="38">
        <v>0</v>
      </c>
      <c r="AQ1636" s="38">
        <v>0</v>
      </c>
      <c r="AT1636" s="38">
        <v>0</v>
      </c>
    </row>
    <row r="1637" spans="1:49" x14ac:dyDescent="0.3">
      <c r="A1637" s="26"/>
      <c r="B1637" s="56" t="s">
        <v>3666</v>
      </c>
      <c r="Y1637" s="57"/>
      <c r="Z1637" s="57" t="str">
        <f>CONCATENATE(A1637,Y1637)</f>
        <v/>
      </c>
      <c r="AA1637" s="58">
        <f>IF(Z1637="xok",1,0)</f>
        <v>0</v>
      </c>
      <c r="AB1637" s="58">
        <f>IF(Z1637="x",1,0)</f>
        <v>0</v>
      </c>
      <c r="AE1637" s="38">
        <v>0</v>
      </c>
      <c r="AH1637" s="38">
        <v>0</v>
      </c>
      <c r="AK1637" s="38">
        <v>0</v>
      </c>
      <c r="AN1637" s="38">
        <v>0</v>
      </c>
      <c r="AQ1637" s="38">
        <v>0</v>
      </c>
      <c r="AT1637" s="38">
        <v>0</v>
      </c>
    </row>
    <row r="1638" spans="1:49" ht="21.75" thickBot="1" x14ac:dyDescent="0.35">
      <c r="A1638" s="27"/>
      <c r="B1638" s="59" t="s">
        <v>3667</v>
      </c>
      <c r="Y1638" s="57" t="s">
        <v>3571</v>
      </c>
      <c r="Z1638" s="57" t="str">
        <f>CONCATENATE(A1638,Y1638)</f>
        <v>ok</v>
      </c>
      <c r="AA1638" s="58">
        <f>IF(Z1638="xok",1,0)</f>
        <v>0</v>
      </c>
      <c r="AB1638" s="58">
        <f>IF(Z1638="x",1,0)</f>
        <v>0</v>
      </c>
      <c r="AE1638" s="38">
        <v>0</v>
      </c>
      <c r="AH1638" s="38">
        <v>0</v>
      </c>
      <c r="AK1638" s="38">
        <v>0</v>
      </c>
      <c r="AN1638" s="38">
        <v>0</v>
      </c>
      <c r="AQ1638" s="38">
        <v>0</v>
      </c>
      <c r="AT1638" s="38">
        <v>0</v>
      </c>
    </row>
    <row r="1639" spans="1:49" ht="21.75" thickBot="1" x14ac:dyDescent="0.35">
      <c r="AV1639" s="38"/>
    </row>
    <row r="1640" spans="1:49" x14ac:dyDescent="0.3">
      <c r="A1640" s="54">
        <v>328</v>
      </c>
      <c r="B1640" s="55" t="s">
        <v>3668</v>
      </c>
      <c r="V1640" s="38" t="s">
        <v>3504</v>
      </c>
      <c r="X1640" s="39">
        <v>328</v>
      </c>
      <c r="Y1640" s="39" t="s">
        <v>3505</v>
      </c>
      <c r="Z1640" s="39" t="s">
        <v>3506</v>
      </c>
      <c r="AA1640" s="39" t="s">
        <v>2987</v>
      </c>
      <c r="AB1640" s="39" t="s">
        <v>2988</v>
      </c>
      <c r="AE1640" s="38" t="s">
        <v>2988</v>
      </c>
      <c r="AH1640" s="39" t="s">
        <v>2988</v>
      </c>
      <c r="AK1640" s="38" t="s">
        <v>2988</v>
      </c>
      <c r="AN1640" s="38" t="s">
        <v>2988</v>
      </c>
      <c r="AQ1640" s="38" t="s">
        <v>2988</v>
      </c>
      <c r="AT1640" s="38" t="s">
        <v>2988</v>
      </c>
      <c r="AV1640" s="38"/>
      <c r="AW1640" s="39"/>
    </row>
    <row r="1641" spans="1:49" x14ac:dyDescent="0.3">
      <c r="A1641" s="26"/>
      <c r="B1641" s="56" t="s">
        <v>3669</v>
      </c>
      <c r="Y1641" s="57"/>
      <c r="Z1641" s="57" t="str">
        <f>CONCATENATE(A1641,Y1641)</f>
        <v/>
      </c>
      <c r="AA1641" s="58">
        <f>IF(Z1641="xok",1,0)</f>
        <v>0</v>
      </c>
      <c r="AB1641" s="58">
        <f>IF(Z1641="x",1,0)</f>
        <v>0</v>
      </c>
      <c r="AE1641" s="38">
        <v>0</v>
      </c>
      <c r="AH1641" s="38">
        <v>0</v>
      </c>
      <c r="AK1641" s="38">
        <v>0</v>
      </c>
      <c r="AN1641" s="38">
        <v>0</v>
      </c>
      <c r="AQ1641" s="38">
        <v>0</v>
      </c>
      <c r="AT1641" s="38">
        <v>0</v>
      </c>
      <c r="AV1641" s="38"/>
    </row>
    <row r="1642" spans="1:49" x14ac:dyDescent="0.3">
      <c r="A1642" s="26"/>
      <c r="B1642" s="56" t="s">
        <v>3670</v>
      </c>
      <c r="Y1642" s="57"/>
      <c r="Z1642" s="57" t="str">
        <f>CONCATENATE(A1642,Y1642)</f>
        <v/>
      </c>
      <c r="AA1642" s="58">
        <f>IF(Z1642="xok",1,0)</f>
        <v>0</v>
      </c>
      <c r="AB1642" s="58">
        <f>IF(Z1642="x",1,0)</f>
        <v>0</v>
      </c>
      <c r="AE1642" s="38">
        <v>0</v>
      </c>
      <c r="AH1642" s="38">
        <v>0</v>
      </c>
      <c r="AK1642" s="38">
        <v>0</v>
      </c>
      <c r="AN1642" s="38">
        <v>0</v>
      </c>
      <c r="AQ1642" s="38">
        <v>0</v>
      </c>
      <c r="AT1642" s="38">
        <v>0</v>
      </c>
      <c r="AV1642" s="38"/>
    </row>
    <row r="1643" spans="1:49" ht="21.75" thickBot="1" x14ac:dyDescent="0.35">
      <c r="A1643" s="27"/>
      <c r="B1643" s="59" t="s">
        <v>3671</v>
      </c>
      <c r="Y1643" s="57" t="s">
        <v>3571</v>
      </c>
      <c r="Z1643" s="57" t="str">
        <f>CONCATENATE(A1643,Y1643)</f>
        <v>ok</v>
      </c>
      <c r="AA1643" s="58">
        <f>IF(Z1643="xok",1,0)</f>
        <v>0</v>
      </c>
      <c r="AB1643" s="58">
        <f>IF(Z1643="x",1,0)</f>
        <v>0</v>
      </c>
      <c r="AE1643" s="38">
        <v>0</v>
      </c>
      <c r="AH1643" s="38">
        <v>0</v>
      </c>
      <c r="AK1643" s="38">
        <v>0</v>
      </c>
      <c r="AN1643" s="38">
        <v>0</v>
      </c>
      <c r="AQ1643" s="38">
        <v>0</v>
      </c>
      <c r="AT1643" s="38">
        <v>0</v>
      </c>
      <c r="AV1643" s="38"/>
    </row>
    <row r="1644" spans="1:49" ht="21.75" thickBot="1" x14ac:dyDescent="0.35">
      <c r="AV1644" s="38"/>
    </row>
    <row r="1645" spans="1:49" x14ac:dyDescent="0.3">
      <c r="A1645" s="54">
        <v>329</v>
      </c>
      <c r="B1645" s="55" t="s">
        <v>3672</v>
      </c>
      <c r="V1645" s="38" t="s">
        <v>3504</v>
      </c>
      <c r="X1645" s="39">
        <v>329</v>
      </c>
      <c r="Y1645" s="39" t="s">
        <v>3505</v>
      </c>
      <c r="Z1645" s="39" t="s">
        <v>3506</v>
      </c>
      <c r="AA1645" s="39" t="s">
        <v>2987</v>
      </c>
      <c r="AB1645" s="39" t="s">
        <v>2988</v>
      </c>
      <c r="AE1645" s="38" t="s">
        <v>2988</v>
      </c>
      <c r="AH1645" s="39" t="s">
        <v>2988</v>
      </c>
      <c r="AK1645" s="38" t="s">
        <v>2988</v>
      </c>
      <c r="AN1645" s="38" t="s">
        <v>2988</v>
      </c>
      <c r="AQ1645" s="38" t="s">
        <v>2988</v>
      </c>
      <c r="AT1645" s="38" t="s">
        <v>2988</v>
      </c>
      <c r="AW1645" s="39"/>
    </row>
    <row r="1646" spans="1:49" x14ac:dyDescent="0.3">
      <c r="A1646" s="26"/>
      <c r="B1646" s="56" t="s">
        <v>3673</v>
      </c>
      <c r="Y1646" s="57"/>
      <c r="Z1646" s="57" t="str">
        <f>CONCATENATE(A1646,Y1646)</f>
        <v/>
      </c>
      <c r="AA1646" s="58">
        <f>IF(Z1646="xok",1,0)</f>
        <v>0</v>
      </c>
      <c r="AB1646" s="58">
        <f>IF(Z1646="x",1,0)</f>
        <v>0</v>
      </c>
      <c r="AE1646" s="60">
        <v>1</v>
      </c>
      <c r="AH1646" s="60">
        <v>1</v>
      </c>
      <c r="AK1646" s="38">
        <v>0</v>
      </c>
      <c r="AN1646" s="38">
        <v>0</v>
      </c>
      <c r="AQ1646" s="61">
        <v>0</v>
      </c>
      <c r="AT1646" s="38">
        <v>0</v>
      </c>
    </row>
    <row r="1647" spans="1:49" x14ac:dyDescent="0.3">
      <c r="A1647" s="26"/>
      <c r="B1647" s="56" t="s">
        <v>3674</v>
      </c>
      <c r="Y1647" s="57" t="s">
        <v>3571</v>
      </c>
      <c r="Z1647" s="57" t="str">
        <f>CONCATENATE(A1647,Y1647)</f>
        <v>ok</v>
      </c>
      <c r="AA1647" s="58">
        <f>IF(Z1647="xok",1,0)</f>
        <v>0</v>
      </c>
      <c r="AB1647" s="58">
        <f>IF(Z1647="x",1,0)</f>
        <v>0</v>
      </c>
      <c r="AE1647" s="38">
        <v>0</v>
      </c>
      <c r="AH1647" s="38">
        <v>0</v>
      </c>
      <c r="AK1647" s="38">
        <v>0</v>
      </c>
      <c r="AN1647" s="38">
        <v>0</v>
      </c>
      <c r="AQ1647" s="38">
        <v>0</v>
      </c>
      <c r="AT1647" s="38">
        <v>0</v>
      </c>
    </row>
    <row r="1648" spans="1:49" ht="21.75" thickBot="1" x14ac:dyDescent="0.35">
      <c r="A1648" s="27"/>
      <c r="B1648" s="59" t="s">
        <v>3675</v>
      </c>
      <c r="Y1648" s="57"/>
      <c r="Z1648" s="57" t="str">
        <f>CONCATENATE(A1648,Y1648)</f>
        <v/>
      </c>
      <c r="AA1648" s="58">
        <f>IF(Z1648="xok",1,0)</f>
        <v>0</v>
      </c>
      <c r="AB1648" s="58">
        <f>IF(Z1648="x",1,0)</f>
        <v>0</v>
      </c>
      <c r="AE1648" s="38">
        <v>0</v>
      </c>
      <c r="AH1648" s="38">
        <v>0</v>
      </c>
      <c r="AK1648" s="38">
        <v>0</v>
      </c>
      <c r="AN1648" s="38">
        <v>0</v>
      </c>
      <c r="AQ1648" s="38">
        <v>0</v>
      </c>
      <c r="AT1648" s="38">
        <v>0</v>
      </c>
    </row>
    <row r="1649" spans="1:49" ht="21.75" thickBot="1" x14ac:dyDescent="0.35">
      <c r="AV1649" s="38"/>
    </row>
    <row r="1650" spans="1:49" x14ac:dyDescent="0.3">
      <c r="A1650" s="54">
        <v>330</v>
      </c>
      <c r="B1650" s="55" t="s">
        <v>3676</v>
      </c>
      <c r="V1650" s="38" t="s">
        <v>3504</v>
      </c>
      <c r="X1650" s="39">
        <v>330</v>
      </c>
      <c r="Y1650" s="39" t="s">
        <v>3505</v>
      </c>
      <c r="Z1650" s="39" t="s">
        <v>3506</v>
      </c>
      <c r="AA1650" s="39" t="s">
        <v>2987</v>
      </c>
      <c r="AB1650" s="39" t="s">
        <v>2988</v>
      </c>
      <c r="AE1650" s="38" t="s">
        <v>2988</v>
      </c>
      <c r="AH1650" s="39" t="s">
        <v>2988</v>
      </c>
      <c r="AK1650" s="38" t="s">
        <v>2988</v>
      </c>
      <c r="AN1650" s="38" t="s">
        <v>2988</v>
      </c>
      <c r="AQ1650" s="38" t="s">
        <v>2988</v>
      </c>
      <c r="AT1650" s="38" t="s">
        <v>2988</v>
      </c>
      <c r="AV1650" s="38"/>
      <c r="AW1650" s="39"/>
    </row>
    <row r="1651" spans="1:49" x14ac:dyDescent="0.3">
      <c r="A1651" s="26"/>
      <c r="B1651" s="56" t="s">
        <v>3677</v>
      </c>
      <c r="Y1651" s="57" t="s">
        <v>3571</v>
      </c>
      <c r="Z1651" s="57" t="str">
        <f>CONCATENATE(A1651,Y1651)</f>
        <v>ok</v>
      </c>
      <c r="AA1651" s="58">
        <f>IF(Z1651="xok",1,0)</f>
        <v>0</v>
      </c>
      <c r="AB1651" s="58">
        <f>IF(Z1651="x",1,0)</f>
        <v>0</v>
      </c>
      <c r="AE1651" s="38">
        <v>0</v>
      </c>
      <c r="AH1651" s="38">
        <v>0</v>
      </c>
      <c r="AK1651" s="38">
        <v>0</v>
      </c>
      <c r="AN1651" s="38">
        <v>0</v>
      </c>
      <c r="AQ1651" s="38">
        <v>0</v>
      </c>
      <c r="AT1651" s="38">
        <v>0</v>
      </c>
      <c r="AV1651" s="38"/>
    </row>
    <row r="1652" spans="1:49" x14ac:dyDescent="0.3">
      <c r="A1652" s="26"/>
      <c r="B1652" s="56" t="s">
        <v>3616</v>
      </c>
      <c r="Y1652" s="57"/>
      <c r="Z1652" s="57" t="str">
        <f>CONCATENATE(A1652,Y1652)</f>
        <v/>
      </c>
      <c r="AA1652" s="58">
        <f>IF(Z1652="xok",1,0)</f>
        <v>0</v>
      </c>
      <c r="AB1652" s="58">
        <f>IF(Z1652="x",1,0)</f>
        <v>0</v>
      </c>
      <c r="AE1652" s="38">
        <v>0</v>
      </c>
      <c r="AH1652" s="38">
        <v>0</v>
      </c>
      <c r="AK1652" s="38">
        <v>0</v>
      </c>
      <c r="AN1652" s="38">
        <v>0</v>
      </c>
      <c r="AQ1652" s="38">
        <v>0</v>
      </c>
      <c r="AT1652" s="38">
        <v>0</v>
      </c>
      <c r="AV1652" s="38"/>
    </row>
    <row r="1653" spans="1:49" ht="21.75" thickBot="1" x14ac:dyDescent="0.35">
      <c r="A1653" s="27"/>
      <c r="B1653" s="59" t="s">
        <v>3678</v>
      </c>
      <c r="Y1653" s="57"/>
      <c r="Z1653" s="57" t="str">
        <f>CONCATENATE(A1653,Y1653)</f>
        <v/>
      </c>
      <c r="AA1653" s="58">
        <f>IF(Z1653="xok",1,0)</f>
        <v>0</v>
      </c>
      <c r="AB1653" s="58">
        <f>IF(Z1653="x",1,0)</f>
        <v>0</v>
      </c>
      <c r="AE1653" s="38">
        <v>0</v>
      </c>
      <c r="AH1653" s="38">
        <v>0</v>
      </c>
      <c r="AK1653" s="38">
        <v>0</v>
      </c>
      <c r="AN1653" s="38">
        <v>0</v>
      </c>
      <c r="AQ1653" s="38">
        <v>0</v>
      </c>
      <c r="AT1653" s="38">
        <v>0</v>
      </c>
      <c r="AV1653" s="38"/>
    </row>
    <row r="1654" spans="1:49" ht="21.75" thickBot="1" x14ac:dyDescent="0.35">
      <c r="AV1654" s="38"/>
    </row>
    <row r="1655" spans="1:49" x14ac:dyDescent="0.3">
      <c r="A1655" s="54">
        <v>331</v>
      </c>
      <c r="B1655" s="55" t="s">
        <v>3679</v>
      </c>
      <c r="V1655" s="38" t="s">
        <v>3504</v>
      </c>
      <c r="X1655" s="39">
        <v>331</v>
      </c>
      <c r="Y1655" s="39" t="s">
        <v>3505</v>
      </c>
      <c r="Z1655" s="39" t="s">
        <v>3506</v>
      </c>
      <c r="AA1655" s="39" t="s">
        <v>2987</v>
      </c>
      <c r="AB1655" s="39" t="s">
        <v>2988</v>
      </c>
      <c r="AE1655" s="38" t="s">
        <v>2988</v>
      </c>
      <c r="AH1655" s="39" t="s">
        <v>2988</v>
      </c>
      <c r="AK1655" s="38" t="s">
        <v>2988</v>
      </c>
      <c r="AN1655" s="38" t="s">
        <v>2988</v>
      </c>
      <c r="AQ1655" s="38" t="s">
        <v>2988</v>
      </c>
      <c r="AT1655" s="38" t="s">
        <v>2988</v>
      </c>
      <c r="AV1655" s="38"/>
      <c r="AW1655" s="39"/>
    </row>
    <row r="1656" spans="1:49" x14ac:dyDescent="0.3">
      <c r="A1656" s="26"/>
      <c r="B1656" s="56" t="s">
        <v>3680</v>
      </c>
      <c r="Y1656" s="57" t="s">
        <v>3571</v>
      </c>
      <c r="Z1656" s="57" t="str">
        <f>CONCATENATE(A1656,Y1656)</f>
        <v>ok</v>
      </c>
      <c r="AA1656" s="58">
        <f>IF(Z1656="xok",1,0)</f>
        <v>0</v>
      </c>
      <c r="AB1656" s="58">
        <f>IF(Z1656="x",1,0)</f>
        <v>0</v>
      </c>
      <c r="AE1656" s="38">
        <v>0</v>
      </c>
      <c r="AH1656" s="38">
        <v>0</v>
      </c>
      <c r="AK1656" s="38">
        <v>0</v>
      </c>
      <c r="AN1656" s="38">
        <v>0</v>
      </c>
      <c r="AQ1656" s="38">
        <v>0</v>
      </c>
      <c r="AT1656" s="38">
        <v>0</v>
      </c>
      <c r="AV1656" s="38"/>
    </row>
    <row r="1657" spans="1:49" x14ac:dyDescent="0.3">
      <c r="A1657" s="26"/>
      <c r="B1657" s="56" t="s">
        <v>3681</v>
      </c>
      <c r="Y1657" s="57"/>
      <c r="Z1657" s="57" t="str">
        <f>CONCATENATE(A1657,Y1657)</f>
        <v/>
      </c>
      <c r="AA1657" s="58">
        <f>IF(Z1657="xok",1,0)</f>
        <v>0</v>
      </c>
      <c r="AB1657" s="58">
        <f>IF(Z1657="x",1,0)</f>
        <v>0</v>
      </c>
      <c r="AE1657" s="38">
        <v>0</v>
      </c>
      <c r="AH1657" s="38">
        <v>0</v>
      </c>
      <c r="AK1657" s="38">
        <v>0</v>
      </c>
      <c r="AN1657" s="38">
        <v>0</v>
      </c>
      <c r="AQ1657" s="38">
        <v>0</v>
      </c>
      <c r="AT1657" s="38">
        <v>0</v>
      </c>
      <c r="AV1657" s="38"/>
    </row>
    <row r="1658" spans="1:49" ht="21.75" thickBot="1" x14ac:dyDescent="0.35">
      <c r="A1658" s="27"/>
      <c r="B1658" s="59" t="s">
        <v>3682</v>
      </c>
      <c r="Y1658" s="57"/>
      <c r="Z1658" s="57" t="str">
        <f>CONCATENATE(A1658,Y1658)</f>
        <v/>
      </c>
      <c r="AA1658" s="58">
        <f>IF(Z1658="xok",1,0)</f>
        <v>0</v>
      </c>
      <c r="AB1658" s="58">
        <f>IF(Z1658="x",1,0)</f>
        <v>0</v>
      </c>
      <c r="AE1658" s="38">
        <v>0</v>
      </c>
      <c r="AH1658" s="38">
        <v>0</v>
      </c>
      <c r="AK1658" s="38">
        <v>0</v>
      </c>
      <c r="AN1658" s="38">
        <v>0</v>
      </c>
      <c r="AQ1658" s="38">
        <v>0</v>
      </c>
      <c r="AT1658" s="38">
        <v>0</v>
      </c>
      <c r="AV1658" s="38"/>
    </row>
    <row r="1659" spans="1:49" ht="21.75" thickBot="1" x14ac:dyDescent="0.35">
      <c r="AV1659" s="38"/>
    </row>
    <row r="1660" spans="1:49" x14ac:dyDescent="0.3">
      <c r="A1660" s="54">
        <v>332</v>
      </c>
      <c r="B1660" s="55" t="s">
        <v>3683</v>
      </c>
      <c r="V1660" s="38" t="s">
        <v>3504</v>
      </c>
      <c r="X1660" s="39">
        <v>332</v>
      </c>
      <c r="Y1660" s="39" t="s">
        <v>3505</v>
      </c>
      <c r="Z1660" s="39" t="s">
        <v>3506</v>
      </c>
      <c r="AA1660" s="39" t="s">
        <v>2987</v>
      </c>
      <c r="AB1660" s="39" t="s">
        <v>2988</v>
      </c>
      <c r="AE1660" s="38" t="s">
        <v>2988</v>
      </c>
      <c r="AH1660" s="39" t="s">
        <v>2988</v>
      </c>
      <c r="AK1660" s="38" t="s">
        <v>2988</v>
      </c>
      <c r="AN1660" s="38" t="s">
        <v>2988</v>
      </c>
      <c r="AQ1660" s="38" t="s">
        <v>2988</v>
      </c>
      <c r="AT1660" s="38" t="s">
        <v>2988</v>
      </c>
      <c r="AW1660" s="39"/>
    </row>
    <row r="1661" spans="1:49" x14ac:dyDescent="0.3">
      <c r="A1661" s="26"/>
      <c r="B1661" s="56" t="s">
        <v>3684</v>
      </c>
      <c r="Y1661" s="57"/>
      <c r="Z1661" s="57" t="str">
        <f>CONCATENATE(A1661,Y1661)</f>
        <v/>
      </c>
      <c r="AA1661" s="58">
        <f>IF(Z1661="xok",1,0)</f>
        <v>0</v>
      </c>
      <c r="AB1661" s="58">
        <f>IF(Z1661="x",1,0)</f>
        <v>0</v>
      </c>
      <c r="AE1661" s="38">
        <v>0</v>
      </c>
      <c r="AH1661" s="38">
        <v>0</v>
      </c>
      <c r="AK1661" s="38">
        <v>0</v>
      </c>
      <c r="AN1661" s="38">
        <v>0</v>
      </c>
      <c r="AQ1661" s="61">
        <v>0</v>
      </c>
      <c r="AT1661" s="38">
        <v>0</v>
      </c>
    </row>
    <row r="1662" spans="1:49" x14ac:dyDescent="0.3">
      <c r="A1662" s="26"/>
      <c r="B1662" s="56" t="s">
        <v>3468</v>
      </c>
      <c r="Y1662" s="57" t="s">
        <v>3571</v>
      </c>
      <c r="Z1662" s="57" t="str">
        <f>CONCATENATE(A1662,Y1662)</f>
        <v>ok</v>
      </c>
      <c r="AA1662" s="58">
        <f>IF(Z1662="xok",1,0)</f>
        <v>0</v>
      </c>
      <c r="AB1662" s="58">
        <f>IF(Z1662="x",1,0)</f>
        <v>0</v>
      </c>
      <c r="AE1662" s="38">
        <v>0</v>
      </c>
      <c r="AH1662" s="38">
        <v>0</v>
      </c>
      <c r="AK1662" s="38">
        <v>0</v>
      </c>
      <c r="AN1662" s="38">
        <v>0</v>
      </c>
      <c r="AQ1662" s="38">
        <v>0</v>
      </c>
      <c r="AT1662" s="38">
        <v>0</v>
      </c>
    </row>
    <row r="1663" spans="1:49" ht="21.75" thickBot="1" x14ac:dyDescent="0.35">
      <c r="A1663" s="27"/>
      <c r="B1663" s="59" t="s">
        <v>3145</v>
      </c>
      <c r="Y1663" s="57"/>
      <c r="Z1663" s="57" t="str">
        <f>CONCATENATE(A1663,Y1663)</f>
        <v/>
      </c>
      <c r="AA1663" s="58">
        <f>IF(Z1663="xok",1,0)</f>
        <v>0</v>
      </c>
      <c r="AB1663" s="58">
        <f>IF(Z1663="x",1,0)</f>
        <v>0</v>
      </c>
      <c r="AE1663" s="60">
        <v>1</v>
      </c>
      <c r="AH1663" s="60">
        <v>1</v>
      </c>
      <c r="AK1663" s="38">
        <v>0</v>
      </c>
      <c r="AN1663" s="38">
        <v>0</v>
      </c>
      <c r="AQ1663" s="61">
        <v>0</v>
      </c>
      <c r="AT1663" s="38">
        <v>0</v>
      </c>
    </row>
    <row r="1664" spans="1:49" ht="21.75" thickBot="1" x14ac:dyDescent="0.35">
      <c r="AV1664" s="38"/>
    </row>
    <row r="1665" spans="1:49" x14ac:dyDescent="0.3">
      <c r="A1665" s="54">
        <v>333</v>
      </c>
      <c r="B1665" s="55" t="s">
        <v>3685</v>
      </c>
      <c r="V1665" s="38" t="s">
        <v>3504</v>
      </c>
      <c r="X1665" s="39">
        <v>333</v>
      </c>
      <c r="Y1665" s="39" t="s">
        <v>3505</v>
      </c>
      <c r="Z1665" s="39" t="s">
        <v>3506</v>
      </c>
      <c r="AA1665" s="39" t="s">
        <v>2987</v>
      </c>
      <c r="AB1665" s="39" t="s">
        <v>2988</v>
      </c>
      <c r="AE1665" s="38" t="s">
        <v>2988</v>
      </c>
      <c r="AH1665" s="39" t="s">
        <v>2988</v>
      </c>
      <c r="AK1665" s="38" t="s">
        <v>2988</v>
      </c>
      <c r="AN1665" s="38" t="s">
        <v>2988</v>
      </c>
      <c r="AQ1665" s="38" t="s">
        <v>2988</v>
      </c>
      <c r="AT1665" s="38" t="s">
        <v>2988</v>
      </c>
      <c r="AV1665" s="38"/>
      <c r="AW1665" s="39"/>
    </row>
    <row r="1666" spans="1:49" x14ac:dyDescent="0.3">
      <c r="A1666" s="26"/>
      <c r="B1666" s="56" t="s">
        <v>3686</v>
      </c>
      <c r="Y1666" s="57"/>
      <c r="Z1666" s="57" t="str">
        <f>CONCATENATE(A1666,Y1666)</f>
        <v/>
      </c>
      <c r="AA1666" s="58">
        <f>IF(Z1666="xok",1,0)</f>
        <v>0</v>
      </c>
      <c r="AB1666" s="58">
        <f>IF(Z1666="x",1,0)</f>
        <v>0</v>
      </c>
      <c r="AE1666" s="38">
        <v>0</v>
      </c>
      <c r="AH1666" s="38">
        <v>0</v>
      </c>
      <c r="AK1666" s="38">
        <v>0</v>
      </c>
      <c r="AN1666" s="38">
        <v>0</v>
      </c>
      <c r="AQ1666" s="38">
        <v>0</v>
      </c>
      <c r="AT1666" s="38">
        <v>0</v>
      </c>
      <c r="AV1666" s="38"/>
    </row>
    <row r="1667" spans="1:49" x14ac:dyDescent="0.3">
      <c r="A1667" s="26"/>
      <c r="B1667" s="56" t="s">
        <v>3687</v>
      </c>
      <c r="Y1667" s="57"/>
      <c r="Z1667" s="57" t="str">
        <f>CONCATENATE(A1667,Y1667)</f>
        <v/>
      </c>
      <c r="AA1667" s="58">
        <f>IF(Z1667="xok",1,0)</f>
        <v>0</v>
      </c>
      <c r="AB1667" s="58">
        <f>IF(Z1667="x",1,0)</f>
        <v>0</v>
      </c>
      <c r="AE1667" s="38">
        <v>0</v>
      </c>
      <c r="AH1667" s="38">
        <v>0</v>
      </c>
      <c r="AK1667" s="38">
        <v>0</v>
      </c>
      <c r="AN1667" s="38">
        <v>0</v>
      </c>
      <c r="AQ1667" s="38">
        <v>0</v>
      </c>
      <c r="AT1667" s="38">
        <v>0</v>
      </c>
      <c r="AV1667" s="38"/>
    </row>
    <row r="1668" spans="1:49" ht="21.75" thickBot="1" x14ac:dyDescent="0.35">
      <c r="A1668" s="27"/>
      <c r="B1668" s="59" t="s">
        <v>3688</v>
      </c>
      <c r="Y1668" s="57" t="s">
        <v>3571</v>
      </c>
      <c r="Z1668" s="57" t="str">
        <f>CONCATENATE(A1668,Y1668)</f>
        <v>ok</v>
      </c>
      <c r="AA1668" s="58">
        <f>IF(Z1668="xok",1,0)</f>
        <v>0</v>
      </c>
      <c r="AB1668" s="58">
        <f>IF(Z1668="x",1,0)</f>
        <v>0</v>
      </c>
      <c r="AE1668" s="38">
        <v>0</v>
      </c>
      <c r="AH1668" s="38">
        <v>0</v>
      </c>
      <c r="AK1668" s="38">
        <v>0</v>
      </c>
      <c r="AN1668" s="38">
        <v>0</v>
      </c>
      <c r="AQ1668" s="38">
        <v>0</v>
      </c>
      <c r="AT1668" s="38">
        <v>0</v>
      </c>
      <c r="AV1668" s="38"/>
    </row>
    <row r="1669" spans="1:49" ht="21.75" thickBot="1" x14ac:dyDescent="0.35">
      <c r="AV1669" s="38"/>
    </row>
    <row r="1670" spans="1:49" x14ac:dyDescent="0.3">
      <c r="A1670" s="54">
        <v>334</v>
      </c>
      <c r="B1670" s="55" t="s">
        <v>3689</v>
      </c>
      <c r="V1670" s="38" t="s">
        <v>3504</v>
      </c>
      <c r="X1670" s="39">
        <v>334</v>
      </c>
      <c r="Y1670" s="39" t="s">
        <v>3505</v>
      </c>
      <c r="Z1670" s="39" t="s">
        <v>3506</v>
      </c>
      <c r="AA1670" s="39" t="s">
        <v>2987</v>
      </c>
      <c r="AB1670" s="39" t="s">
        <v>2988</v>
      </c>
      <c r="AE1670" s="38" t="s">
        <v>2988</v>
      </c>
      <c r="AH1670" s="39" t="s">
        <v>2988</v>
      </c>
      <c r="AK1670" s="38" t="s">
        <v>2988</v>
      </c>
      <c r="AN1670" s="38" t="s">
        <v>2988</v>
      </c>
      <c r="AQ1670" s="38" t="s">
        <v>2988</v>
      </c>
      <c r="AT1670" s="38" t="s">
        <v>2988</v>
      </c>
      <c r="AV1670" s="38"/>
      <c r="AW1670" s="39"/>
    </row>
    <row r="1671" spans="1:49" x14ac:dyDescent="0.3">
      <c r="A1671" s="26"/>
      <c r="B1671" s="56" t="s">
        <v>3262</v>
      </c>
      <c r="Y1671" s="57"/>
      <c r="Z1671" s="57" t="str">
        <f>CONCATENATE(A1671,Y1671)</f>
        <v/>
      </c>
      <c r="AA1671" s="58">
        <f>IF(Z1671="xok",1,0)</f>
        <v>0</v>
      </c>
      <c r="AB1671" s="58">
        <f>IF(Z1671="x",1,0)</f>
        <v>0</v>
      </c>
      <c r="AE1671" s="38">
        <v>0</v>
      </c>
      <c r="AH1671" s="38">
        <v>0</v>
      </c>
      <c r="AK1671" s="38">
        <v>0</v>
      </c>
      <c r="AN1671" s="38">
        <v>0</v>
      </c>
      <c r="AQ1671" s="38">
        <v>0</v>
      </c>
      <c r="AT1671" s="38">
        <v>0</v>
      </c>
      <c r="AV1671" s="38"/>
    </row>
    <row r="1672" spans="1:49" x14ac:dyDescent="0.3">
      <c r="A1672" s="26"/>
      <c r="B1672" s="56" t="s">
        <v>3263</v>
      </c>
      <c r="Y1672" s="57" t="s">
        <v>3571</v>
      </c>
      <c r="Z1672" s="57" t="str">
        <f>CONCATENATE(A1672,Y1672)</f>
        <v>ok</v>
      </c>
      <c r="AA1672" s="58">
        <f>IF(Z1672="xok",1,0)</f>
        <v>0</v>
      </c>
      <c r="AB1672" s="58">
        <f>IF(Z1672="x",1,0)</f>
        <v>0</v>
      </c>
      <c r="AE1672" s="38">
        <v>0</v>
      </c>
      <c r="AH1672" s="38">
        <v>0</v>
      </c>
      <c r="AK1672" s="38">
        <v>0</v>
      </c>
      <c r="AN1672" s="38">
        <v>0</v>
      </c>
      <c r="AQ1672" s="38">
        <v>0</v>
      </c>
      <c r="AT1672" s="38">
        <v>0</v>
      </c>
      <c r="AV1672" s="38"/>
    </row>
    <row r="1673" spans="1:49" ht="21.75" thickBot="1" x14ac:dyDescent="0.35">
      <c r="A1673" s="27"/>
      <c r="B1673" s="59" t="s">
        <v>3690</v>
      </c>
      <c r="Y1673" s="57"/>
      <c r="Z1673" s="57" t="str">
        <f>CONCATENATE(A1673,Y1673)</f>
        <v/>
      </c>
      <c r="AA1673" s="58">
        <f>IF(Z1673="xok",1,0)</f>
        <v>0</v>
      </c>
      <c r="AB1673" s="58">
        <f>IF(Z1673="x",1,0)</f>
        <v>0</v>
      </c>
      <c r="AE1673" s="38">
        <v>0</v>
      </c>
      <c r="AH1673" s="38">
        <v>0</v>
      </c>
      <c r="AK1673" s="38">
        <v>0</v>
      </c>
      <c r="AN1673" s="38">
        <v>0</v>
      </c>
      <c r="AQ1673" s="38">
        <v>0</v>
      </c>
      <c r="AT1673" s="38">
        <v>0</v>
      </c>
      <c r="AV1673" s="38"/>
    </row>
    <row r="1674" spans="1:49" ht="21.75" thickBot="1" x14ac:dyDescent="0.35">
      <c r="AV1674" s="38"/>
    </row>
    <row r="1675" spans="1:49" x14ac:dyDescent="0.3">
      <c r="A1675" s="54">
        <v>335</v>
      </c>
      <c r="B1675" s="55" t="s">
        <v>3691</v>
      </c>
      <c r="V1675" s="38" t="s">
        <v>3504</v>
      </c>
      <c r="X1675" s="39">
        <v>335</v>
      </c>
      <c r="Y1675" s="39" t="s">
        <v>3505</v>
      </c>
      <c r="Z1675" s="39" t="s">
        <v>3506</v>
      </c>
      <c r="AA1675" s="39" t="s">
        <v>2987</v>
      </c>
      <c r="AB1675" s="39" t="s">
        <v>2988</v>
      </c>
      <c r="AE1675" s="38" t="s">
        <v>2988</v>
      </c>
      <c r="AH1675" s="39" t="s">
        <v>2988</v>
      </c>
      <c r="AK1675" s="38" t="s">
        <v>2988</v>
      </c>
      <c r="AN1675" s="38" t="s">
        <v>2988</v>
      </c>
      <c r="AQ1675" s="38" t="s">
        <v>2988</v>
      </c>
      <c r="AT1675" s="38" t="s">
        <v>2988</v>
      </c>
      <c r="AV1675" s="38"/>
      <c r="AW1675" s="39"/>
    </row>
    <row r="1676" spans="1:49" x14ac:dyDescent="0.3">
      <c r="A1676" s="26"/>
      <c r="B1676" s="56" t="s">
        <v>3692</v>
      </c>
      <c r="Y1676" s="57"/>
      <c r="Z1676" s="57" t="str">
        <f>CONCATENATE(A1676,Y1676)</f>
        <v/>
      </c>
      <c r="AA1676" s="58">
        <f>IF(Z1676="xok",1,0)</f>
        <v>0</v>
      </c>
      <c r="AB1676" s="58">
        <f>IF(Z1676="x",1,0)</f>
        <v>0</v>
      </c>
      <c r="AE1676" s="38">
        <v>0</v>
      </c>
      <c r="AH1676" s="38">
        <v>0</v>
      </c>
      <c r="AK1676" s="38">
        <v>0</v>
      </c>
      <c r="AN1676" s="38">
        <v>0</v>
      </c>
      <c r="AQ1676" s="38">
        <v>0</v>
      </c>
      <c r="AT1676" s="38">
        <v>0</v>
      </c>
      <c r="AV1676" s="38"/>
    </row>
    <row r="1677" spans="1:49" x14ac:dyDescent="0.3">
      <c r="A1677" s="26"/>
      <c r="B1677" s="56" t="s">
        <v>3693</v>
      </c>
      <c r="Y1677" s="57"/>
      <c r="Z1677" s="57" t="str">
        <f>CONCATENATE(A1677,Y1677)</f>
        <v/>
      </c>
      <c r="AA1677" s="58">
        <f>IF(Z1677="xok",1,0)</f>
        <v>0</v>
      </c>
      <c r="AB1677" s="58">
        <f>IF(Z1677="x",1,0)</f>
        <v>0</v>
      </c>
      <c r="AE1677" s="38">
        <v>0</v>
      </c>
      <c r="AH1677" s="38">
        <v>0</v>
      </c>
      <c r="AK1677" s="38">
        <v>0</v>
      </c>
      <c r="AN1677" s="38">
        <v>0</v>
      </c>
      <c r="AQ1677" s="38">
        <v>0</v>
      </c>
      <c r="AT1677" s="38">
        <v>0</v>
      </c>
      <c r="AV1677" s="38"/>
    </row>
    <row r="1678" spans="1:49" ht="21.75" thickBot="1" x14ac:dyDescent="0.35">
      <c r="A1678" s="27"/>
      <c r="B1678" s="59" t="s">
        <v>3694</v>
      </c>
      <c r="Y1678" s="57" t="s">
        <v>3571</v>
      </c>
      <c r="Z1678" s="57" t="str">
        <f>CONCATENATE(A1678,Y1678)</f>
        <v>ok</v>
      </c>
      <c r="AA1678" s="58">
        <f>IF(Z1678="xok",1,0)</f>
        <v>0</v>
      </c>
      <c r="AB1678" s="58">
        <f>IF(Z1678="x",1,0)</f>
        <v>0</v>
      </c>
      <c r="AE1678" s="38">
        <v>0</v>
      </c>
      <c r="AH1678" s="38">
        <v>0</v>
      </c>
      <c r="AK1678" s="38">
        <v>0</v>
      </c>
      <c r="AN1678" s="38">
        <v>0</v>
      </c>
      <c r="AQ1678" s="38">
        <v>0</v>
      </c>
      <c r="AT1678" s="38">
        <v>0</v>
      </c>
      <c r="AV1678" s="38"/>
    </row>
    <row r="1679" spans="1:49" ht="21.75" thickBot="1" x14ac:dyDescent="0.35">
      <c r="AV1679" s="38"/>
    </row>
    <row r="1680" spans="1:49" x14ac:dyDescent="0.3">
      <c r="A1680" s="54">
        <v>336</v>
      </c>
      <c r="B1680" s="55" t="s">
        <v>3695</v>
      </c>
      <c r="V1680" s="38" t="s">
        <v>3504</v>
      </c>
      <c r="X1680" s="39">
        <v>336</v>
      </c>
      <c r="Y1680" s="39" t="s">
        <v>3505</v>
      </c>
      <c r="Z1680" s="39" t="s">
        <v>3506</v>
      </c>
      <c r="AA1680" s="39" t="s">
        <v>2987</v>
      </c>
      <c r="AB1680" s="39" t="s">
        <v>2988</v>
      </c>
      <c r="AE1680" s="38" t="s">
        <v>2988</v>
      </c>
      <c r="AH1680" s="39" t="s">
        <v>2988</v>
      </c>
      <c r="AK1680" s="38" t="s">
        <v>2988</v>
      </c>
      <c r="AN1680" s="38" t="s">
        <v>2988</v>
      </c>
      <c r="AQ1680" s="38" t="s">
        <v>2988</v>
      </c>
      <c r="AT1680" s="38" t="s">
        <v>2988</v>
      </c>
      <c r="AV1680" s="38"/>
      <c r="AW1680" s="39"/>
    </row>
    <row r="1681" spans="1:49" x14ac:dyDescent="0.3">
      <c r="A1681" s="26"/>
      <c r="B1681" s="56" t="s">
        <v>3688</v>
      </c>
      <c r="Y1681" s="57" t="s">
        <v>3571</v>
      </c>
      <c r="Z1681" s="57" t="str">
        <f>CONCATENATE(A1681,Y1681)</f>
        <v>ok</v>
      </c>
      <c r="AA1681" s="58">
        <f>IF(Z1681="xok",1,0)</f>
        <v>0</v>
      </c>
      <c r="AB1681" s="58">
        <f>IF(Z1681="x",1,0)</f>
        <v>0</v>
      </c>
      <c r="AE1681" s="38">
        <v>0</v>
      </c>
      <c r="AH1681" s="38">
        <v>0</v>
      </c>
      <c r="AK1681" s="38">
        <v>0</v>
      </c>
      <c r="AN1681" s="38">
        <v>0</v>
      </c>
      <c r="AQ1681" s="38">
        <v>0</v>
      </c>
      <c r="AT1681" s="38">
        <v>0</v>
      </c>
      <c r="AV1681" s="38"/>
    </row>
    <row r="1682" spans="1:49" x14ac:dyDescent="0.3">
      <c r="A1682" s="26"/>
      <c r="B1682" s="56" t="s">
        <v>3686</v>
      </c>
      <c r="Y1682" s="57"/>
      <c r="Z1682" s="57" t="str">
        <f>CONCATENATE(A1682,Y1682)</f>
        <v/>
      </c>
      <c r="AA1682" s="58">
        <f>IF(Z1682="xok",1,0)</f>
        <v>0</v>
      </c>
      <c r="AB1682" s="58">
        <f>IF(Z1682="x",1,0)</f>
        <v>0</v>
      </c>
      <c r="AE1682" s="38">
        <v>0</v>
      </c>
      <c r="AH1682" s="38">
        <v>0</v>
      </c>
      <c r="AK1682" s="38">
        <v>0</v>
      </c>
      <c r="AN1682" s="38">
        <v>0</v>
      </c>
      <c r="AQ1682" s="38">
        <v>0</v>
      </c>
      <c r="AT1682" s="38">
        <v>0</v>
      </c>
      <c r="AV1682" s="38"/>
    </row>
    <row r="1683" spans="1:49" ht="21.75" thickBot="1" x14ac:dyDescent="0.35">
      <c r="A1683" s="27"/>
      <c r="B1683" s="59" t="s">
        <v>3687</v>
      </c>
      <c r="Y1683" s="57"/>
      <c r="Z1683" s="57" t="str">
        <f>CONCATENATE(A1683,Y1683)</f>
        <v/>
      </c>
      <c r="AA1683" s="58">
        <f>IF(Z1683="xok",1,0)</f>
        <v>0</v>
      </c>
      <c r="AB1683" s="58">
        <f>IF(Z1683="x",1,0)</f>
        <v>0</v>
      </c>
      <c r="AE1683" s="38">
        <v>0</v>
      </c>
      <c r="AH1683" s="38">
        <v>0</v>
      </c>
      <c r="AK1683" s="38">
        <v>0</v>
      </c>
      <c r="AN1683" s="38">
        <v>0</v>
      </c>
      <c r="AQ1683" s="38">
        <v>0</v>
      </c>
      <c r="AT1683" s="38">
        <v>0</v>
      </c>
      <c r="AV1683" s="38"/>
    </row>
    <row r="1684" spans="1:49" ht="21.75" thickBot="1" x14ac:dyDescent="0.35">
      <c r="AV1684" s="38"/>
    </row>
    <row r="1685" spans="1:49" x14ac:dyDescent="0.3">
      <c r="A1685" s="54">
        <v>337</v>
      </c>
      <c r="B1685" s="55" t="s">
        <v>3696</v>
      </c>
      <c r="V1685" s="38" t="s">
        <v>3504</v>
      </c>
      <c r="X1685" s="39">
        <v>337</v>
      </c>
      <c r="Y1685" s="39" t="s">
        <v>3505</v>
      </c>
      <c r="Z1685" s="39" t="s">
        <v>3506</v>
      </c>
      <c r="AA1685" s="39" t="s">
        <v>2987</v>
      </c>
      <c r="AB1685" s="39" t="s">
        <v>2988</v>
      </c>
      <c r="AE1685" s="38" t="s">
        <v>2988</v>
      </c>
      <c r="AH1685" s="39" t="s">
        <v>2988</v>
      </c>
      <c r="AK1685" s="38" t="s">
        <v>2988</v>
      </c>
      <c r="AN1685" s="38" t="s">
        <v>2988</v>
      </c>
      <c r="AQ1685" s="38" t="s">
        <v>2988</v>
      </c>
      <c r="AT1685" s="38" t="s">
        <v>2988</v>
      </c>
      <c r="AV1685" s="38"/>
      <c r="AW1685" s="39"/>
    </row>
    <row r="1686" spans="1:49" x14ac:dyDescent="0.3">
      <c r="A1686" s="26"/>
      <c r="B1686" s="56" t="s">
        <v>3697</v>
      </c>
      <c r="Y1686" s="57" t="s">
        <v>3571</v>
      </c>
      <c r="Z1686" s="57" t="str">
        <f>CONCATENATE(A1686,Y1686)</f>
        <v>ok</v>
      </c>
      <c r="AA1686" s="58">
        <f>IF(Z1686="xok",1,0)</f>
        <v>0</v>
      </c>
      <c r="AB1686" s="58">
        <f>IF(Z1686="x",1,0)</f>
        <v>0</v>
      </c>
      <c r="AE1686" s="38">
        <v>0</v>
      </c>
      <c r="AH1686" s="38">
        <v>0</v>
      </c>
      <c r="AK1686" s="38">
        <v>0</v>
      </c>
      <c r="AN1686" s="38">
        <v>0</v>
      </c>
      <c r="AQ1686" s="38">
        <v>0</v>
      </c>
      <c r="AT1686" s="38">
        <v>0</v>
      </c>
      <c r="AV1686" s="38"/>
    </row>
    <row r="1687" spans="1:49" x14ac:dyDescent="0.3">
      <c r="A1687" s="26"/>
      <c r="B1687" s="56" t="s">
        <v>3698</v>
      </c>
      <c r="Y1687" s="57"/>
      <c r="Z1687" s="57" t="str">
        <f>CONCATENATE(A1687,Y1687)</f>
        <v/>
      </c>
      <c r="AA1687" s="58">
        <f>IF(Z1687="xok",1,0)</f>
        <v>0</v>
      </c>
      <c r="AB1687" s="58">
        <f>IF(Z1687="x",1,0)</f>
        <v>0</v>
      </c>
      <c r="AE1687" s="38">
        <v>0</v>
      </c>
      <c r="AH1687" s="38">
        <v>0</v>
      </c>
      <c r="AK1687" s="38">
        <v>0</v>
      </c>
      <c r="AN1687" s="38">
        <v>0</v>
      </c>
      <c r="AQ1687" s="61">
        <v>0</v>
      </c>
      <c r="AT1687" s="38">
        <v>0</v>
      </c>
      <c r="AV1687" s="38"/>
    </row>
    <row r="1688" spans="1:49" ht="21.75" thickBot="1" x14ac:dyDescent="0.35">
      <c r="A1688" s="27"/>
      <c r="B1688" s="59" t="s">
        <v>3347</v>
      </c>
      <c r="Y1688" s="57"/>
      <c r="Z1688" s="57" t="str">
        <f>CONCATENATE(A1688,Y1688)</f>
        <v/>
      </c>
      <c r="AA1688" s="58">
        <f>IF(Z1688="xok",1,0)</f>
        <v>0</v>
      </c>
      <c r="AB1688" s="58">
        <f>IF(Z1688="x",1,0)</f>
        <v>0</v>
      </c>
      <c r="AE1688" s="38">
        <v>0</v>
      </c>
      <c r="AH1688" s="38">
        <v>0</v>
      </c>
      <c r="AK1688" s="38">
        <v>0</v>
      </c>
      <c r="AN1688" s="38">
        <v>0</v>
      </c>
      <c r="AQ1688" s="61">
        <v>0</v>
      </c>
      <c r="AT1688" s="38">
        <v>0</v>
      </c>
      <c r="AV1688" s="38"/>
    </row>
    <row r="1689" spans="1:49" ht="21.75" thickBot="1" x14ac:dyDescent="0.35">
      <c r="AV1689" s="38"/>
    </row>
    <row r="1690" spans="1:49" x14ac:dyDescent="0.3">
      <c r="A1690" s="54">
        <v>338</v>
      </c>
      <c r="B1690" s="55" t="s">
        <v>3699</v>
      </c>
      <c r="V1690" s="38" t="s">
        <v>3504</v>
      </c>
      <c r="X1690" s="39">
        <v>338</v>
      </c>
      <c r="Y1690" s="39" t="s">
        <v>3505</v>
      </c>
      <c r="Z1690" s="39" t="s">
        <v>3506</v>
      </c>
      <c r="AA1690" s="39" t="s">
        <v>2987</v>
      </c>
      <c r="AB1690" s="39" t="s">
        <v>2988</v>
      </c>
      <c r="AE1690" s="38" t="s">
        <v>2988</v>
      </c>
      <c r="AH1690" s="39" t="s">
        <v>2988</v>
      </c>
      <c r="AK1690" s="38" t="s">
        <v>2988</v>
      </c>
      <c r="AN1690" s="38" t="s">
        <v>2988</v>
      </c>
      <c r="AQ1690" s="38" t="s">
        <v>2988</v>
      </c>
      <c r="AT1690" s="38" t="s">
        <v>2988</v>
      </c>
      <c r="AV1690" s="38"/>
      <c r="AW1690" s="39"/>
    </row>
    <row r="1691" spans="1:49" x14ac:dyDescent="0.3">
      <c r="A1691" s="26"/>
      <c r="B1691" s="56" t="s">
        <v>3700</v>
      </c>
      <c r="Y1691" s="57"/>
      <c r="Z1691" s="57" t="str">
        <f>CONCATENATE(A1691,Y1691)</f>
        <v/>
      </c>
      <c r="AA1691" s="58">
        <f>IF(Z1691="xok",1,0)</f>
        <v>0</v>
      </c>
      <c r="AB1691" s="58">
        <f>IF(Z1691="x",1,0)</f>
        <v>0</v>
      </c>
      <c r="AE1691" s="38">
        <v>0</v>
      </c>
      <c r="AH1691" s="38">
        <v>0</v>
      </c>
      <c r="AK1691" s="38">
        <v>0</v>
      </c>
      <c r="AN1691" s="38">
        <v>0</v>
      </c>
      <c r="AQ1691" s="38">
        <v>0</v>
      </c>
      <c r="AT1691" s="38">
        <v>0</v>
      </c>
      <c r="AV1691" s="38"/>
    </row>
    <row r="1692" spans="1:49" x14ac:dyDescent="0.3">
      <c r="A1692" s="26"/>
      <c r="B1692" s="56" t="s">
        <v>3701</v>
      </c>
      <c r="Y1692" s="57"/>
      <c r="Z1692" s="57" t="str">
        <f>CONCATENATE(A1692,Y1692)</f>
        <v/>
      </c>
      <c r="AA1692" s="58">
        <f>IF(Z1692="xok",1,0)</f>
        <v>0</v>
      </c>
      <c r="AB1692" s="58">
        <f>IF(Z1692="x",1,0)</f>
        <v>0</v>
      </c>
      <c r="AE1692" s="38">
        <v>0</v>
      </c>
      <c r="AH1692" s="38">
        <v>0</v>
      </c>
      <c r="AK1692" s="38">
        <v>0</v>
      </c>
      <c r="AN1692" s="38">
        <v>0</v>
      </c>
      <c r="AQ1692" s="38">
        <v>0</v>
      </c>
      <c r="AT1692" s="38">
        <v>0</v>
      </c>
      <c r="AV1692" s="38"/>
    </row>
    <row r="1693" spans="1:49" ht="21.75" thickBot="1" x14ac:dyDescent="0.35">
      <c r="A1693" s="27"/>
      <c r="B1693" s="59" t="s">
        <v>3702</v>
      </c>
      <c r="Y1693" s="57" t="s">
        <v>3571</v>
      </c>
      <c r="Z1693" s="57" t="str">
        <f>CONCATENATE(A1693,Y1693)</f>
        <v>ok</v>
      </c>
      <c r="AA1693" s="58">
        <f>IF(Z1693="xok",1,0)</f>
        <v>0</v>
      </c>
      <c r="AB1693" s="58">
        <f>IF(Z1693="x",1,0)</f>
        <v>0</v>
      </c>
      <c r="AE1693" s="38">
        <v>0</v>
      </c>
      <c r="AH1693" s="38">
        <v>0</v>
      </c>
      <c r="AK1693" s="38">
        <v>0</v>
      </c>
      <c r="AN1693" s="38">
        <v>0</v>
      </c>
      <c r="AQ1693" s="38">
        <v>0</v>
      </c>
      <c r="AT1693" s="38">
        <v>0</v>
      </c>
      <c r="AV1693" s="38"/>
    </row>
    <row r="1694" spans="1:49" ht="21.75" thickBot="1" x14ac:dyDescent="0.35">
      <c r="AV1694" s="38"/>
    </row>
    <row r="1695" spans="1:49" x14ac:dyDescent="0.3">
      <c r="A1695" s="54">
        <v>339</v>
      </c>
      <c r="B1695" s="55" t="s">
        <v>3703</v>
      </c>
      <c r="V1695" s="38" t="s">
        <v>3504</v>
      </c>
      <c r="X1695" s="39">
        <v>339</v>
      </c>
      <c r="Y1695" s="39" t="s">
        <v>3505</v>
      </c>
      <c r="Z1695" s="39" t="s">
        <v>3506</v>
      </c>
      <c r="AA1695" s="39" t="s">
        <v>2987</v>
      </c>
      <c r="AB1695" s="39" t="s">
        <v>2988</v>
      </c>
      <c r="AE1695" s="38" t="s">
        <v>2988</v>
      </c>
      <c r="AH1695" s="39" t="s">
        <v>2988</v>
      </c>
      <c r="AK1695" s="38" t="s">
        <v>2988</v>
      </c>
      <c r="AN1695" s="38" t="s">
        <v>2988</v>
      </c>
      <c r="AQ1695" s="38" t="s">
        <v>2988</v>
      </c>
      <c r="AT1695" s="38" t="s">
        <v>2988</v>
      </c>
      <c r="AV1695" s="38"/>
      <c r="AW1695" s="39"/>
    </row>
    <row r="1696" spans="1:49" x14ac:dyDescent="0.3">
      <c r="A1696" s="26"/>
      <c r="B1696" s="56" t="s">
        <v>3704</v>
      </c>
      <c r="Y1696" s="57"/>
      <c r="Z1696" s="57" t="str">
        <f>CONCATENATE(A1696,Y1696)</f>
        <v/>
      </c>
      <c r="AA1696" s="58">
        <f>IF(Z1696="xok",1,0)</f>
        <v>0</v>
      </c>
      <c r="AB1696" s="58">
        <f>IF(Z1696="x",1,0)</f>
        <v>0</v>
      </c>
      <c r="AE1696" s="38">
        <v>0</v>
      </c>
      <c r="AH1696" s="38">
        <v>0</v>
      </c>
      <c r="AK1696" s="38">
        <v>0</v>
      </c>
      <c r="AN1696" s="38">
        <v>0</v>
      </c>
      <c r="AQ1696" s="38">
        <v>0</v>
      </c>
      <c r="AT1696" s="38">
        <v>0</v>
      </c>
      <c r="AV1696" s="38"/>
    </row>
    <row r="1697" spans="1:49" x14ac:dyDescent="0.3">
      <c r="A1697" s="26"/>
      <c r="B1697" s="56" t="s">
        <v>3705</v>
      </c>
      <c r="Y1697" s="57" t="s">
        <v>3571</v>
      </c>
      <c r="Z1697" s="57" t="str">
        <f>CONCATENATE(A1697,Y1697)</f>
        <v>ok</v>
      </c>
      <c r="AA1697" s="58">
        <f>IF(Z1697="xok",1,0)</f>
        <v>0</v>
      </c>
      <c r="AB1697" s="58">
        <f>IF(Z1697="x",1,0)</f>
        <v>0</v>
      </c>
      <c r="AE1697" s="38">
        <v>0</v>
      </c>
      <c r="AH1697" s="38">
        <v>0</v>
      </c>
      <c r="AK1697" s="38">
        <v>0</v>
      </c>
      <c r="AN1697" s="38">
        <v>0</v>
      </c>
      <c r="AQ1697" s="38">
        <v>0</v>
      </c>
      <c r="AT1697" s="38">
        <v>0</v>
      </c>
      <c r="AV1697" s="38"/>
    </row>
    <row r="1698" spans="1:49" ht="21.75" thickBot="1" x14ac:dyDescent="0.35">
      <c r="A1698" s="27"/>
      <c r="B1698" s="59" t="s">
        <v>3706</v>
      </c>
      <c r="Y1698" s="57"/>
      <c r="Z1698" s="57" t="str">
        <f>CONCATENATE(A1698,Y1698)</f>
        <v/>
      </c>
      <c r="AA1698" s="58">
        <f>IF(Z1698="xok",1,0)</f>
        <v>0</v>
      </c>
      <c r="AB1698" s="58">
        <f>IF(Z1698="x",1,0)</f>
        <v>0</v>
      </c>
      <c r="AE1698" s="38">
        <v>0</v>
      </c>
      <c r="AH1698" s="38">
        <v>0</v>
      </c>
      <c r="AK1698" s="38">
        <v>0</v>
      </c>
      <c r="AN1698" s="60">
        <v>1</v>
      </c>
      <c r="AQ1698" s="38">
        <v>0</v>
      </c>
      <c r="AT1698" s="38">
        <v>0</v>
      </c>
      <c r="AV1698" s="38"/>
    </row>
    <row r="1699" spans="1:49" ht="21.75" thickBot="1" x14ac:dyDescent="0.35">
      <c r="AV1699" s="38"/>
    </row>
    <row r="1700" spans="1:49" x14ac:dyDescent="0.3">
      <c r="A1700" s="54">
        <v>340</v>
      </c>
      <c r="B1700" s="55" t="s">
        <v>3707</v>
      </c>
      <c r="V1700" s="38" t="s">
        <v>3504</v>
      </c>
      <c r="X1700" s="39">
        <v>340</v>
      </c>
      <c r="Y1700" s="39" t="s">
        <v>3505</v>
      </c>
      <c r="Z1700" s="39" t="s">
        <v>3506</v>
      </c>
      <c r="AA1700" s="39" t="s">
        <v>2987</v>
      </c>
      <c r="AB1700" s="39" t="s">
        <v>2988</v>
      </c>
      <c r="AE1700" s="38" t="s">
        <v>2988</v>
      </c>
      <c r="AH1700" s="39" t="s">
        <v>2988</v>
      </c>
      <c r="AK1700" s="38" t="s">
        <v>2988</v>
      </c>
      <c r="AN1700" s="38" t="s">
        <v>2988</v>
      </c>
      <c r="AQ1700" s="38" t="s">
        <v>2988</v>
      </c>
      <c r="AT1700" s="38" t="s">
        <v>2988</v>
      </c>
      <c r="AV1700" s="38"/>
      <c r="AW1700" s="39"/>
    </row>
    <row r="1701" spans="1:49" x14ac:dyDescent="0.3">
      <c r="A1701" s="26"/>
      <c r="B1701" s="56" t="s">
        <v>3570</v>
      </c>
      <c r="Y1701" s="57"/>
      <c r="Z1701" s="57" t="str">
        <f>CONCATENATE(A1701,Y1701)</f>
        <v/>
      </c>
      <c r="AA1701" s="58">
        <f>IF(Z1701="xok",1,0)</f>
        <v>0</v>
      </c>
      <c r="AB1701" s="58">
        <f>IF(Z1701="x",1,0)</f>
        <v>0</v>
      </c>
      <c r="AE1701" s="38">
        <v>0</v>
      </c>
      <c r="AH1701" s="38">
        <v>0</v>
      </c>
      <c r="AK1701" s="38">
        <v>0</v>
      </c>
      <c r="AN1701" s="38">
        <v>0</v>
      </c>
      <c r="AQ1701" s="38">
        <v>0</v>
      </c>
      <c r="AT1701" s="38">
        <v>0</v>
      </c>
      <c r="AV1701" s="38"/>
    </row>
    <row r="1702" spans="1:49" x14ac:dyDescent="0.3">
      <c r="A1702" s="26"/>
      <c r="B1702" s="56" t="s">
        <v>3708</v>
      </c>
      <c r="Y1702" s="57"/>
      <c r="Z1702" s="57" t="str">
        <f>CONCATENATE(A1702,Y1702)</f>
        <v/>
      </c>
      <c r="AA1702" s="58">
        <f>IF(Z1702="xok",1,0)</f>
        <v>0</v>
      </c>
      <c r="AB1702" s="58">
        <f>IF(Z1702="x",1,0)</f>
        <v>0</v>
      </c>
      <c r="AE1702" s="38">
        <v>0</v>
      </c>
      <c r="AH1702" s="38">
        <v>0</v>
      </c>
      <c r="AK1702" s="38">
        <v>0</v>
      </c>
      <c r="AN1702" s="38">
        <v>0</v>
      </c>
      <c r="AQ1702" s="38">
        <v>0</v>
      </c>
      <c r="AT1702" s="38">
        <v>0</v>
      </c>
      <c r="AV1702" s="38"/>
    </row>
    <row r="1703" spans="1:49" ht="21.75" thickBot="1" x14ac:dyDescent="0.35">
      <c r="A1703" s="27"/>
      <c r="B1703" s="59" t="s">
        <v>3709</v>
      </c>
      <c r="Y1703" s="57" t="s">
        <v>3571</v>
      </c>
      <c r="Z1703" s="57" t="str">
        <f>CONCATENATE(A1703,Y1703)</f>
        <v>ok</v>
      </c>
      <c r="AA1703" s="58">
        <f>IF(Z1703="xok",1,0)</f>
        <v>0</v>
      </c>
      <c r="AB1703" s="58">
        <f>IF(Z1703="x",1,0)</f>
        <v>0</v>
      </c>
      <c r="AE1703" s="38">
        <v>0</v>
      </c>
      <c r="AH1703" s="38">
        <v>0</v>
      </c>
      <c r="AK1703" s="38">
        <v>0</v>
      </c>
      <c r="AN1703" s="38">
        <v>0</v>
      </c>
      <c r="AQ1703" s="38">
        <v>0</v>
      </c>
      <c r="AT1703" s="38">
        <v>0</v>
      </c>
      <c r="AV1703" s="38"/>
    </row>
    <row r="1704" spans="1:49" ht="21.75" thickBot="1" x14ac:dyDescent="0.35">
      <c r="AV1704" s="38"/>
    </row>
    <row r="1705" spans="1:49" x14ac:dyDescent="0.3">
      <c r="A1705" s="54">
        <v>341</v>
      </c>
      <c r="B1705" s="55" t="s">
        <v>3714</v>
      </c>
      <c r="V1705" s="38" t="s">
        <v>3504</v>
      </c>
      <c r="X1705" s="39">
        <v>341</v>
      </c>
      <c r="Y1705" s="39" t="s">
        <v>3505</v>
      </c>
      <c r="Z1705" s="39" t="s">
        <v>3506</v>
      </c>
      <c r="AA1705" s="39" t="s">
        <v>2987</v>
      </c>
      <c r="AB1705" s="39" t="s">
        <v>2988</v>
      </c>
      <c r="AE1705" s="38" t="s">
        <v>2988</v>
      </c>
      <c r="AH1705" s="39" t="s">
        <v>2988</v>
      </c>
      <c r="AK1705" s="38" t="s">
        <v>2988</v>
      </c>
      <c r="AN1705" s="38" t="s">
        <v>2988</v>
      </c>
      <c r="AQ1705" s="38" t="s">
        <v>2988</v>
      </c>
      <c r="AT1705" s="38" t="s">
        <v>2988</v>
      </c>
      <c r="AV1705" s="38"/>
      <c r="AW1705" s="39"/>
    </row>
    <row r="1706" spans="1:49" x14ac:dyDescent="0.3">
      <c r="A1706" s="26"/>
      <c r="B1706" s="56" t="s">
        <v>3715</v>
      </c>
      <c r="Y1706" s="57" t="s">
        <v>3571</v>
      </c>
      <c r="Z1706" s="57" t="str">
        <f>CONCATENATE(A1706,Y1706)</f>
        <v>ok</v>
      </c>
      <c r="AA1706" s="58">
        <f>IF(Z1706="xok",1,0)</f>
        <v>0</v>
      </c>
      <c r="AB1706" s="58">
        <f>IF(Z1706="x",1,0)</f>
        <v>0</v>
      </c>
      <c r="AE1706" s="38">
        <v>0</v>
      </c>
      <c r="AH1706" s="38">
        <v>0</v>
      </c>
      <c r="AK1706" s="38">
        <v>0</v>
      </c>
      <c r="AN1706" s="38">
        <v>0</v>
      </c>
      <c r="AQ1706" s="38">
        <v>0</v>
      </c>
      <c r="AT1706" s="38">
        <v>0</v>
      </c>
      <c r="AV1706" s="38"/>
    </row>
    <row r="1707" spans="1:49" x14ac:dyDescent="0.3">
      <c r="A1707" s="26"/>
      <c r="B1707" s="56" t="s">
        <v>3716</v>
      </c>
      <c r="Y1707" s="57"/>
      <c r="Z1707" s="57" t="str">
        <f>CONCATENATE(A1707,Y1707)</f>
        <v/>
      </c>
      <c r="AA1707" s="58">
        <f>IF(Z1707="xok",1,0)</f>
        <v>0</v>
      </c>
      <c r="AB1707" s="58">
        <f>IF(Z1707="x",1,0)</f>
        <v>0</v>
      </c>
      <c r="AE1707" s="38">
        <v>0</v>
      </c>
      <c r="AH1707" s="38">
        <v>0</v>
      </c>
      <c r="AK1707" s="38">
        <v>0</v>
      </c>
      <c r="AN1707" s="38">
        <v>0</v>
      </c>
      <c r="AQ1707" s="38">
        <v>0</v>
      </c>
      <c r="AT1707" s="38">
        <v>0</v>
      </c>
      <c r="AV1707" s="38"/>
    </row>
    <row r="1708" spans="1:49" ht="21.75" thickBot="1" x14ac:dyDescent="0.35">
      <c r="A1708" s="27"/>
      <c r="B1708" s="59" t="s">
        <v>3717</v>
      </c>
      <c r="Y1708" s="57"/>
      <c r="Z1708" s="57" t="str">
        <f>CONCATENATE(A1708,Y1708)</f>
        <v/>
      </c>
      <c r="AA1708" s="58">
        <f>IF(Z1708="xok",1,0)</f>
        <v>0</v>
      </c>
      <c r="AB1708" s="58">
        <f>IF(Z1708="x",1,0)</f>
        <v>0</v>
      </c>
      <c r="AE1708" s="38">
        <v>0</v>
      </c>
      <c r="AH1708" s="38">
        <v>0</v>
      </c>
      <c r="AK1708" s="38">
        <v>0</v>
      </c>
      <c r="AN1708" s="38">
        <v>0</v>
      </c>
      <c r="AQ1708" s="38">
        <v>0</v>
      </c>
      <c r="AT1708" s="38">
        <v>0</v>
      </c>
      <c r="AV1708" s="38"/>
    </row>
    <row r="1709" spans="1:49" ht="21.75" thickBot="1" x14ac:dyDescent="0.35">
      <c r="AV1709" s="38"/>
    </row>
    <row r="1710" spans="1:49" x14ac:dyDescent="0.3">
      <c r="A1710" s="54">
        <v>342</v>
      </c>
      <c r="B1710" s="55" t="s">
        <v>3710</v>
      </c>
      <c r="V1710" s="38" t="s">
        <v>3504</v>
      </c>
      <c r="X1710" s="39">
        <v>342</v>
      </c>
      <c r="Y1710" s="39" t="s">
        <v>3505</v>
      </c>
      <c r="Z1710" s="39" t="s">
        <v>3506</v>
      </c>
      <c r="AA1710" s="39" t="s">
        <v>2987</v>
      </c>
      <c r="AB1710" s="39" t="s">
        <v>2988</v>
      </c>
      <c r="AE1710" s="38" t="s">
        <v>2988</v>
      </c>
      <c r="AH1710" s="39" t="s">
        <v>2988</v>
      </c>
      <c r="AK1710" s="38" t="s">
        <v>2988</v>
      </c>
      <c r="AN1710" s="38" t="s">
        <v>2988</v>
      </c>
      <c r="AQ1710" s="38" t="s">
        <v>2988</v>
      </c>
      <c r="AT1710" s="38" t="s">
        <v>2988</v>
      </c>
      <c r="AV1710" s="38"/>
      <c r="AW1710" s="39"/>
    </row>
    <row r="1711" spans="1:49" x14ac:dyDescent="0.3">
      <c r="A1711" s="26"/>
      <c r="B1711" s="56" t="s">
        <v>3711</v>
      </c>
      <c r="Y1711" s="57" t="s">
        <v>3571</v>
      </c>
      <c r="Z1711" s="57" t="str">
        <f>CONCATENATE(A1711,Y1711)</f>
        <v>ok</v>
      </c>
      <c r="AA1711" s="58">
        <f>IF(Z1711="xok",1,0)</f>
        <v>0</v>
      </c>
      <c r="AB1711" s="58">
        <f>IF(Z1711="x",1,0)</f>
        <v>0</v>
      </c>
      <c r="AE1711" s="38">
        <v>0</v>
      </c>
      <c r="AH1711" s="38">
        <v>0</v>
      </c>
      <c r="AK1711" s="38">
        <v>0</v>
      </c>
      <c r="AN1711" s="38">
        <v>0</v>
      </c>
      <c r="AQ1711" s="38">
        <v>0</v>
      </c>
      <c r="AT1711" s="38">
        <v>0</v>
      </c>
      <c r="AV1711" s="38"/>
    </row>
    <row r="1712" spans="1:49" x14ac:dyDescent="0.3">
      <c r="A1712" s="26"/>
      <c r="B1712" s="56" t="s">
        <v>3712</v>
      </c>
      <c r="Y1712" s="57"/>
      <c r="Z1712" s="57" t="str">
        <f>CONCATENATE(A1712,Y1712)</f>
        <v/>
      </c>
      <c r="AA1712" s="58">
        <f>IF(Z1712="xok",1,0)</f>
        <v>0</v>
      </c>
      <c r="AB1712" s="58">
        <f>IF(Z1712="x",1,0)</f>
        <v>0</v>
      </c>
      <c r="AE1712" s="38">
        <v>0</v>
      </c>
      <c r="AH1712" s="38">
        <v>0</v>
      </c>
      <c r="AK1712" s="38">
        <v>0</v>
      </c>
      <c r="AN1712" s="38">
        <v>0</v>
      </c>
      <c r="AQ1712" s="38">
        <v>0</v>
      </c>
      <c r="AT1712" s="38">
        <v>0</v>
      </c>
      <c r="AV1712" s="38"/>
    </row>
    <row r="1713" spans="1:49" ht="21.75" thickBot="1" x14ac:dyDescent="0.35">
      <c r="A1713" s="27"/>
      <c r="B1713" s="59" t="s">
        <v>3713</v>
      </c>
      <c r="Y1713" s="57"/>
      <c r="Z1713" s="57" t="str">
        <f>CONCATENATE(A1713,Y1713)</f>
        <v/>
      </c>
      <c r="AA1713" s="58">
        <f>IF(Z1713="xok",1,0)</f>
        <v>0</v>
      </c>
      <c r="AB1713" s="58">
        <f>IF(Z1713="x",1,0)</f>
        <v>0</v>
      </c>
      <c r="AE1713" s="38">
        <v>0</v>
      </c>
      <c r="AH1713" s="38">
        <v>0</v>
      </c>
      <c r="AK1713" s="38">
        <v>0</v>
      </c>
      <c r="AN1713" s="38">
        <v>0</v>
      </c>
      <c r="AQ1713" s="38">
        <v>0</v>
      </c>
      <c r="AT1713" s="38">
        <v>0</v>
      </c>
      <c r="AV1713" s="38"/>
    </row>
    <row r="1714" spans="1:49" ht="21.75" thickBot="1" x14ac:dyDescent="0.35">
      <c r="AV1714" s="38"/>
    </row>
    <row r="1715" spans="1:49" x14ac:dyDescent="0.3">
      <c r="A1715" s="54">
        <v>343</v>
      </c>
      <c r="B1715" s="55" t="s">
        <v>3718</v>
      </c>
      <c r="V1715" s="38" t="s">
        <v>3504</v>
      </c>
      <c r="X1715" s="39">
        <v>343</v>
      </c>
      <c r="Y1715" s="39" t="s">
        <v>3505</v>
      </c>
      <c r="Z1715" s="39" t="s">
        <v>3506</v>
      </c>
      <c r="AA1715" s="39" t="s">
        <v>2987</v>
      </c>
      <c r="AB1715" s="39" t="s">
        <v>2988</v>
      </c>
      <c r="AE1715" s="38" t="s">
        <v>2988</v>
      </c>
      <c r="AH1715" s="39" t="s">
        <v>2988</v>
      </c>
      <c r="AK1715" s="38" t="s">
        <v>2988</v>
      </c>
      <c r="AN1715" s="38" t="s">
        <v>2988</v>
      </c>
      <c r="AQ1715" s="38" t="s">
        <v>2988</v>
      </c>
      <c r="AT1715" s="38" t="s">
        <v>2988</v>
      </c>
      <c r="AV1715" s="38"/>
      <c r="AW1715" s="39"/>
    </row>
    <row r="1716" spans="1:49" x14ac:dyDescent="0.3">
      <c r="A1716" s="26"/>
      <c r="B1716" s="56" t="s">
        <v>3246</v>
      </c>
      <c r="Y1716" s="57" t="s">
        <v>3571</v>
      </c>
      <c r="Z1716" s="57" t="str">
        <f>CONCATENATE(A1716,Y1716)</f>
        <v>ok</v>
      </c>
      <c r="AA1716" s="58">
        <f>IF(Z1716="xok",1,0)</f>
        <v>0</v>
      </c>
      <c r="AB1716" s="58">
        <f>IF(Z1716="x",1,0)</f>
        <v>0</v>
      </c>
      <c r="AE1716" s="38">
        <v>0</v>
      </c>
      <c r="AH1716" s="38">
        <v>0</v>
      </c>
      <c r="AK1716" s="38">
        <v>0</v>
      </c>
      <c r="AN1716" s="38">
        <v>0</v>
      </c>
      <c r="AQ1716" s="38">
        <v>0</v>
      </c>
      <c r="AT1716" s="38">
        <v>0</v>
      </c>
      <c r="AV1716" s="38"/>
    </row>
    <row r="1717" spans="1:49" x14ac:dyDescent="0.3">
      <c r="A1717" s="26"/>
      <c r="B1717" s="56" t="s">
        <v>3468</v>
      </c>
      <c r="Y1717" s="57"/>
      <c r="Z1717" s="57" t="str">
        <f>CONCATENATE(A1717,Y1717)</f>
        <v/>
      </c>
      <c r="AA1717" s="58">
        <f>IF(Z1717="xok",1,0)</f>
        <v>0</v>
      </c>
      <c r="AB1717" s="58">
        <f>IF(Z1717="x",1,0)</f>
        <v>0</v>
      </c>
      <c r="AE1717" s="38">
        <v>0</v>
      </c>
      <c r="AH1717" s="38">
        <v>0</v>
      </c>
      <c r="AK1717" s="38">
        <v>0</v>
      </c>
      <c r="AN1717" s="38">
        <v>0</v>
      </c>
      <c r="AQ1717" s="38">
        <v>0</v>
      </c>
      <c r="AT1717" s="38">
        <v>0</v>
      </c>
      <c r="AV1717" s="38"/>
    </row>
    <row r="1718" spans="1:49" ht="21.75" thickBot="1" x14ac:dyDescent="0.35">
      <c r="A1718" s="27"/>
      <c r="B1718" s="59" t="s">
        <v>3113</v>
      </c>
      <c r="Y1718" s="57"/>
      <c r="Z1718" s="57" t="str">
        <f>CONCATENATE(A1718,Y1718)</f>
        <v/>
      </c>
      <c r="AA1718" s="58">
        <f>IF(Z1718="xok",1,0)</f>
        <v>0</v>
      </c>
      <c r="AB1718" s="58">
        <f>IF(Z1718="x",1,0)</f>
        <v>0</v>
      </c>
      <c r="AE1718" s="38">
        <v>0</v>
      </c>
      <c r="AH1718" s="38">
        <v>0</v>
      </c>
      <c r="AK1718" s="38">
        <v>0</v>
      </c>
      <c r="AN1718" s="38">
        <v>0</v>
      </c>
      <c r="AQ1718" s="38">
        <v>0</v>
      </c>
      <c r="AT1718" s="38">
        <v>0</v>
      </c>
      <c r="AV1718" s="38"/>
    </row>
    <row r="1719" spans="1:49" ht="21.75" thickBot="1" x14ac:dyDescent="0.35">
      <c r="AV1719" s="38"/>
    </row>
    <row r="1720" spans="1:49" x14ac:dyDescent="0.3">
      <c r="A1720" s="54">
        <v>344</v>
      </c>
      <c r="B1720" s="55" t="s">
        <v>3719</v>
      </c>
      <c r="V1720" s="38" t="s">
        <v>3504</v>
      </c>
      <c r="X1720" s="39">
        <v>344</v>
      </c>
      <c r="Y1720" s="39" t="s">
        <v>3505</v>
      </c>
      <c r="Z1720" s="39" t="s">
        <v>3506</v>
      </c>
      <c r="AA1720" s="39" t="s">
        <v>2987</v>
      </c>
      <c r="AB1720" s="39" t="s">
        <v>2988</v>
      </c>
      <c r="AE1720" s="38" t="s">
        <v>2988</v>
      </c>
      <c r="AH1720" s="39" t="s">
        <v>2988</v>
      </c>
      <c r="AK1720" s="38" t="s">
        <v>2988</v>
      </c>
      <c r="AN1720" s="38" t="s">
        <v>2988</v>
      </c>
      <c r="AQ1720" s="38" t="s">
        <v>2988</v>
      </c>
      <c r="AT1720" s="38" t="s">
        <v>2988</v>
      </c>
      <c r="AV1720" s="38"/>
      <c r="AW1720" s="39"/>
    </row>
    <row r="1721" spans="1:49" x14ac:dyDescent="0.3">
      <c r="A1721" s="26"/>
      <c r="B1721" s="56" t="s">
        <v>3720</v>
      </c>
      <c r="Y1721" s="57" t="s">
        <v>3571</v>
      </c>
      <c r="Z1721" s="57" t="str">
        <f>CONCATENATE(A1721,Y1721)</f>
        <v>ok</v>
      </c>
      <c r="AA1721" s="58">
        <f>IF(Z1721="xok",1,0)</f>
        <v>0</v>
      </c>
      <c r="AB1721" s="58">
        <f>IF(Z1721="x",1,0)</f>
        <v>0</v>
      </c>
      <c r="AE1721" s="38">
        <v>0</v>
      </c>
      <c r="AH1721" s="38">
        <v>0</v>
      </c>
      <c r="AK1721" s="38">
        <v>0</v>
      </c>
      <c r="AN1721" s="38">
        <v>0</v>
      </c>
      <c r="AQ1721" s="38">
        <v>0</v>
      </c>
      <c r="AT1721" s="38">
        <v>0</v>
      </c>
      <c r="AV1721" s="38"/>
    </row>
    <row r="1722" spans="1:49" x14ac:dyDescent="0.3">
      <c r="A1722" s="26"/>
      <c r="B1722" s="56" t="s">
        <v>3721</v>
      </c>
      <c r="Y1722" s="57"/>
      <c r="Z1722" s="57" t="str">
        <f>CONCATENATE(A1722,Y1722)</f>
        <v/>
      </c>
      <c r="AA1722" s="58">
        <f>IF(Z1722="xok",1,0)</f>
        <v>0</v>
      </c>
      <c r="AB1722" s="58">
        <f>IF(Z1722="x",1,0)</f>
        <v>0</v>
      </c>
      <c r="AE1722" s="38">
        <v>0</v>
      </c>
      <c r="AH1722" s="38">
        <v>0</v>
      </c>
      <c r="AK1722" s="38">
        <v>0</v>
      </c>
      <c r="AN1722" s="38">
        <v>0</v>
      </c>
      <c r="AQ1722" s="38">
        <v>0</v>
      </c>
      <c r="AT1722" s="38">
        <v>0</v>
      </c>
      <c r="AV1722" s="38"/>
    </row>
    <row r="1723" spans="1:49" ht="21.75" thickBot="1" x14ac:dyDescent="0.35">
      <c r="A1723" s="27"/>
      <c r="B1723" s="59" t="s">
        <v>3722</v>
      </c>
      <c r="Y1723" s="57"/>
      <c r="Z1723" s="57" t="str">
        <f>CONCATENATE(A1723,Y1723)</f>
        <v/>
      </c>
      <c r="AA1723" s="58">
        <f>IF(Z1723="xok",1,0)</f>
        <v>0</v>
      </c>
      <c r="AB1723" s="58">
        <f>IF(Z1723="x",1,0)</f>
        <v>0</v>
      </c>
      <c r="AE1723" s="38">
        <v>0</v>
      </c>
      <c r="AH1723" s="38">
        <v>0</v>
      </c>
      <c r="AK1723" s="38">
        <v>0</v>
      </c>
      <c r="AN1723" s="38">
        <v>0</v>
      </c>
      <c r="AQ1723" s="38">
        <v>0</v>
      </c>
      <c r="AT1723" s="38">
        <v>0</v>
      </c>
      <c r="AV1723" s="38"/>
    </row>
    <row r="1724" spans="1:49" ht="21.75" thickBot="1" x14ac:dyDescent="0.35">
      <c r="AV1724" s="38"/>
    </row>
    <row r="1725" spans="1:49" x14ac:dyDescent="0.3">
      <c r="A1725" s="54">
        <v>345</v>
      </c>
      <c r="B1725" s="55" t="s">
        <v>3723</v>
      </c>
      <c r="V1725" s="38" t="s">
        <v>3504</v>
      </c>
      <c r="X1725" s="39">
        <v>345</v>
      </c>
      <c r="Y1725" s="39" t="s">
        <v>3505</v>
      </c>
      <c r="Z1725" s="39" t="s">
        <v>3506</v>
      </c>
      <c r="AA1725" s="39" t="s">
        <v>2987</v>
      </c>
      <c r="AB1725" s="39" t="s">
        <v>2988</v>
      </c>
      <c r="AE1725" s="38" t="s">
        <v>2988</v>
      </c>
      <c r="AH1725" s="39" t="s">
        <v>2988</v>
      </c>
      <c r="AK1725" s="38" t="s">
        <v>2988</v>
      </c>
      <c r="AN1725" s="38" t="s">
        <v>2988</v>
      </c>
      <c r="AQ1725" s="38" t="s">
        <v>2988</v>
      </c>
      <c r="AT1725" s="38" t="s">
        <v>2988</v>
      </c>
      <c r="AV1725" s="38"/>
      <c r="AW1725" s="39"/>
    </row>
    <row r="1726" spans="1:49" x14ac:dyDescent="0.3">
      <c r="A1726" s="26"/>
      <c r="B1726" s="56" t="s">
        <v>3145</v>
      </c>
      <c r="Y1726" s="57" t="s">
        <v>3571</v>
      </c>
      <c r="Z1726" s="57" t="str">
        <f>CONCATENATE(A1726,Y1726)</f>
        <v>ok</v>
      </c>
      <c r="AA1726" s="58">
        <f>IF(Z1726="xok",1,0)</f>
        <v>0</v>
      </c>
      <c r="AB1726" s="58">
        <f>IF(Z1726="x",1,0)</f>
        <v>0</v>
      </c>
      <c r="AE1726" s="38">
        <v>0</v>
      </c>
      <c r="AH1726" s="38">
        <v>0</v>
      </c>
      <c r="AK1726" s="38">
        <v>0</v>
      </c>
      <c r="AN1726" s="38">
        <v>0</v>
      </c>
      <c r="AQ1726" s="38">
        <v>0</v>
      </c>
      <c r="AT1726" s="38">
        <v>0</v>
      </c>
      <c r="AV1726" s="38"/>
    </row>
    <row r="1727" spans="1:49" x14ac:dyDescent="0.3">
      <c r="A1727" s="26"/>
      <c r="B1727" s="56" t="s">
        <v>3144</v>
      </c>
      <c r="Y1727" s="57"/>
      <c r="Z1727" s="57" t="str">
        <f>CONCATENATE(A1727,Y1727)</f>
        <v/>
      </c>
      <c r="AA1727" s="58">
        <f>IF(Z1727="xok",1,0)</f>
        <v>0</v>
      </c>
      <c r="AB1727" s="58">
        <f>IF(Z1727="x",1,0)</f>
        <v>0</v>
      </c>
      <c r="AE1727" s="38">
        <v>0</v>
      </c>
      <c r="AH1727" s="38">
        <v>0</v>
      </c>
      <c r="AK1727" s="38">
        <v>0</v>
      </c>
      <c r="AN1727" s="38">
        <v>0</v>
      </c>
      <c r="AQ1727" s="38">
        <v>0</v>
      </c>
      <c r="AT1727" s="38">
        <v>0</v>
      </c>
      <c r="AV1727" s="38"/>
    </row>
    <row r="1728" spans="1:49" ht="21.75" thickBot="1" x14ac:dyDescent="0.35">
      <c r="A1728" s="27"/>
      <c r="B1728" s="59" t="s">
        <v>3172</v>
      </c>
      <c r="Y1728" s="57"/>
      <c r="Z1728" s="57" t="str">
        <f>CONCATENATE(A1728,Y1728)</f>
        <v/>
      </c>
      <c r="AA1728" s="58">
        <f>IF(Z1728="xok",1,0)</f>
        <v>0</v>
      </c>
      <c r="AB1728" s="58">
        <f>IF(Z1728="x",1,0)</f>
        <v>0</v>
      </c>
      <c r="AE1728" s="38">
        <v>0</v>
      </c>
      <c r="AH1728" s="38">
        <v>0</v>
      </c>
      <c r="AK1728" s="38">
        <v>0</v>
      </c>
      <c r="AN1728" s="38">
        <v>0</v>
      </c>
      <c r="AQ1728" s="38">
        <v>0</v>
      </c>
      <c r="AT1728" s="38">
        <v>0</v>
      </c>
      <c r="AV1728" s="38"/>
    </row>
    <row r="1729" spans="1:49" ht="21.75" thickBot="1" x14ac:dyDescent="0.35">
      <c r="AV1729" s="38"/>
    </row>
    <row r="1730" spans="1:49" x14ac:dyDescent="0.3">
      <c r="A1730" s="54">
        <v>346</v>
      </c>
      <c r="B1730" s="55" t="s">
        <v>3724</v>
      </c>
      <c r="V1730" s="38" t="s">
        <v>3504</v>
      </c>
      <c r="X1730" s="39">
        <v>346</v>
      </c>
      <c r="Y1730" s="39" t="s">
        <v>3505</v>
      </c>
      <c r="Z1730" s="39" t="s">
        <v>3506</v>
      </c>
      <c r="AA1730" s="39" t="s">
        <v>2987</v>
      </c>
      <c r="AB1730" s="39" t="s">
        <v>2988</v>
      </c>
      <c r="AE1730" s="38" t="s">
        <v>2988</v>
      </c>
      <c r="AH1730" s="39" t="s">
        <v>2988</v>
      </c>
      <c r="AK1730" s="38" t="s">
        <v>2988</v>
      </c>
      <c r="AN1730" s="38" t="s">
        <v>2988</v>
      </c>
      <c r="AQ1730" s="38" t="s">
        <v>2988</v>
      </c>
      <c r="AT1730" s="38" t="s">
        <v>2988</v>
      </c>
      <c r="AV1730" s="38"/>
      <c r="AW1730" s="39"/>
    </row>
    <row r="1731" spans="1:49" x14ac:dyDescent="0.3">
      <c r="A1731" s="26"/>
      <c r="B1731" s="56" t="s">
        <v>3725</v>
      </c>
      <c r="Y1731" s="57" t="s">
        <v>3571</v>
      </c>
      <c r="Z1731" s="57" t="str">
        <f>CONCATENATE(A1731,Y1731)</f>
        <v>ok</v>
      </c>
      <c r="AA1731" s="58">
        <f>IF(Z1731="xok",1,0)</f>
        <v>0</v>
      </c>
      <c r="AB1731" s="58">
        <f>IF(Z1731="x",1,0)</f>
        <v>0</v>
      </c>
      <c r="AE1731" s="38">
        <v>0</v>
      </c>
      <c r="AH1731" s="38">
        <v>0</v>
      </c>
      <c r="AK1731" s="38">
        <v>0</v>
      </c>
      <c r="AN1731" s="38">
        <v>0</v>
      </c>
      <c r="AQ1731" s="38">
        <v>0</v>
      </c>
      <c r="AT1731" s="38">
        <v>0</v>
      </c>
      <c r="AV1731" s="38"/>
    </row>
    <row r="1732" spans="1:49" x14ac:dyDescent="0.3">
      <c r="A1732" s="26"/>
      <c r="B1732" s="56" t="s">
        <v>3160</v>
      </c>
      <c r="Y1732" s="57"/>
      <c r="Z1732" s="57" t="str">
        <f>CONCATENATE(A1732,Y1732)</f>
        <v/>
      </c>
      <c r="AA1732" s="58">
        <f>IF(Z1732="xok",1,0)</f>
        <v>0</v>
      </c>
      <c r="AB1732" s="58">
        <f>IF(Z1732="x",1,0)</f>
        <v>0</v>
      </c>
      <c r="AE1732" s="38">
        <v>0</v>
      </c>
      <c r="AH1732" s="38">
        <v>0</v>
      </c>
      <c r="AK1732" s="38">
        <v>0</v>
      </c>
      <c r="AN1732" s="38">
        <v>0</v>
      </c>
      <c r="AQ1732" s="38">
        <v>0</v>
      </c>
      <c r="AT1732" s="38">
        <v>0</v>
      </c>
      <c r="AV1732" s="38"/>
    </row>
    <row r="1733" spans="1:49" ht="21.75" thickBot="1" x14ac:dyDescent="0.35">
      <c r="A1733" s="27"/>
      <c r="B1733" s="59" t="s">
        <v>3726</v>
      </c>
      <c r="Y1733" s="57"/>
      <c r="Z1733" s="57" t="str">
        <f>CONCATENATE(A1733,Y1733)</f>
        <v/>
      </c>
      <c r="AA1733" s="58">
        <f>IF(Z1733="xok",1,0)</f>
        <v>0</v>
      </c>
      <c r="AB1733" s="58">
        <f>IF(Z1733="x",1,0)</f>
        <v>0</v>
      </c>
      <c r="AE1733" s="38">
        <v>0</v>
      </c>
      <c r="AH1733" s="38">
        <v>0</v>
      </c>
      <c r="AK1733" s="38">
        <v>0</v>
      </c>
      <c r="AN1733" s="38">
        <v>0</v>
      </c>
      <c r="AQ1733" s="38">
        <v>0</v>
      </c>
      <c r="AT1733" s="38">
        <v>0</v>
      </c>
      <c r="AV1733" s="38"/>
    </row>
    <row r="1734" spans="1:49" ht="21.75" thickBot="1" x14ac:dyDescent="0.35">
      <c r="AV1734" s="38"/>
    </row>
    <row r="1735" spans="1:49" x14ac:dyDescent="0.3">
      <c r="A1735" s="54">
        <v>347</v>
      </c>
      <c r="B1735" s="55" t="s">
        <v>3727</v>
      </c>
      <c r="V1735" s="38" t="s">
        <v>3504</v>
      </c>
      <c r="X1735" s="39">
        <v>347</v>
      </c>
      <c r="Y1735" s="39" t="s">
        <v>3505</v>
      </c>
      <c r="Z1735" s="39" t="s">
        <v>3506</v>
      </c>
      <c r="AA1735" s="39" t="s">
        <v>2987</v>
      </c>
      <c r="AB1735" s="39" t="s">
        <v>2988</v>
      </c>
      <c r="AE1735" s="38" t="s">
        <v>2988</v>
      </c>
      <c r="AH1735" s="39" t="s">
        <v>2988</v>
      </c>
      <c r="AK1735" s="38" t="s">
        <v>2988</v>
      </c>
      <c r="AN1735" s="38" t="s">
        <v>2988</v>
      </c>
      <c r="AQ1735" s="38" t="s">
        <v>2988</v>
      </c>
      <c r="AT1735" s="38" t="s">
        <v>2988</v>
      </c>
      <c r="AW1735" s="39"/>
    </row>
    <row r="1736" spans="1:49" x14ac:dyDescent="0.3">
      <c r="A1736" s="26"/>
      <c r="B1736" s="56" t="s">
        <v>3173</v>
      </c>
      <c r="Y1736" s="57"/>
      <c r="Z1736" s="57" t="str">
        <f>CONCATENATE(A1736,Y1736)</f>
        <v/>
      </c>
      <c r="AA1736" s="58">
        <f>IF(Z1736="xok",1,0)</f>
        <v>0</v>
      </c>
      <c r="AB1736" s="58">
        <f>IF(Z1736="x",1,0)</f>
        <v>0</v>
      </c>
      <c r="AE1736" s="38">
        <v>0</v>
      </c>
      <c r="AH1736" s="38">
        <v>0</v>
      </c>
      <c r="AK1736" s="38">
        <v>0</v>
      </c>
      <c r="AN1736" s="38">
        <v>0</v>
      </c>
      <c r="AQ1736" s="38">
        <v>0</v>
      </c>
      <c r="AT1736" s="38">
        <v>0</v>
      </c>
    </row>
    <row r="1737" spans="1:49" x14ac:dyDescent="0.3">
      <c r="A1737" s="26"/>
      <c r="B1737" s="56" t="s">
        <v>3728</v>
      </c>
      <c r="Y1737" s="57" t="s">
        <v>3571</v>
      </c>
      <c r="Z1737" s="57" t="str">
        <f>CONCATENATE(A1737,Y1737)</f>
        <v>ok</v>
      </c>
      <c r="AA1737" s="58">
        <f>IF(Z1737="xok",1,0)</f>
        <v>0</v>
      </c>
      <c r="AB1737" s="58">
        <f>IF(Z1737="x",1,0)</f>
        <v>0</v>
      </c>
      <c r="AE1737" s="38">
        <v>0</v>
      </c>
      <c r="AH1737" s="38">
        <v>0</v>
      </c>
      <c r="AK1737" s="38">
        <v>0</v>
      </c>
      <c r="AN1737" s="38">
        <v>0</v>
      </c>
      <c r="AQ1737" s="38">
        <v>0</v>
      </c>
      <c r="AT1737" s="38">
        <v>0</v>
      </c>
    </row>
    <row r="1738" spans="1:49" ht="21.75" thickBot="1" x14ac:dyDescent="0.35">
      <c r="A1738" s="27"/>
      <c r="B1738" s="59" t="s">
        <v>3198</v>
      </c>
      <c r="Y1738" s="57"/>
      <c r="Z1738" s="57" t="str">
        <f>CONCATENATE(A1738,Y1738)</f>
        <v/>
      </c>
      <c r="AA1738" s="58">
        <f>IF(Z1738="xok",1,0)</f>
        <v>0</v>
      </c>
      <c r="AB1738" s="58">
        <f>IF(Z1738="x",1,0)</f>
        <v>0</v>
      </c>
      <c r="AE1738" s="38">
        <v>0</v>
      </c>
      <c r="AH1738" s="60">
        <v>1</v>
      </c>
      <c r="AK1738" s="38">
        <v>0</v>
      </c>
      <c r="AN1738" s="38">
        <v>0</v>
      </c>
      <c r="AQ1738" s="38">
        <v>0</v>
      </c>
      <c r="AT1738" s="38">
        <v>0</v>
      </c>
    </row>
    <row r="1739" spans="1:49" ht="21.75" thickBot="1" x14ac:dyDescent="0.35">
      <c r="AV1739" s="38"/>
    </row>
    <row r="1740" spans="1:49" x14ac:dyDescent="0.3">
      <c r="A1740" s="54">
        <v>348</v>
      </c>
      <c r="B1740" s="55" t="s">
        <v>3729</v>
      </c>
      <c r="V1740" s="38" t="s">
        <v>3504</v>
      </c>
      <c r="X1740" s="39">
        <v>348</v>
      </c>
      <c r="Y1740" s="39" t="s">
        <v>3505</v>
      </c>
      <c r="Z1740" s="39" t="s">
        <v>3506</v>
      </c>
      <c r="AA1740" s="39" t="s">
        <v>2987</v>
      </c>
      <c r="AB1740" s="39" t="s">
        <v>2988</v>
      </c>
      <c r="AE1740" s="38" t="s">
        <v>2988</v>
      </c>
      <c r="AH1740" s="39" t="s">
        <v>2988</v>
      </c>
      <c r="AK1740" s="38" t="s">
        <v>2988</v>
      </c>
      <c r="AN1740" s="38" t="s">
        <v>2988</v>
      </c>
      <c r="AQ1740" s="38" t="s">
        <v>2988</v>
      </c>
      <c r="AT1740" s="38" t="s">
        <v>2988</v>
      </c>
      <c r="AV1740" s="38"/>
      <c r="AW1740" s="39"/>
    </row>
    <row r="1741" spans="1:49" x14ac:dyDescent="0.3">
      <c r="A1741" s="26"/>
      <c r="B1741" s="56" t="s">
        <v>3730</v>
      </c>
      <c r="Y1741" s="57"/>
      <c r="Z1741" s="57" t="str">
        <f>CONCATENATE(A1741,Y1741)</f>
        <v/>
      </c>
      <c r="AA1741" s="58">
        <f>IF(Z1741="xok",1,0)</f>
        <v>0</v>
      </c>
      <c r="AB1741" s="58">
        <f>IF(Z1741="x",1,0)</f>
        <v>0</v>
      </c>
      <c r="AE1741" s="38">
        <v>0</v>
      </c>
      <c r="AH1741" s="38">
        <v>0</v>
      </c>
      <c r="AK1741" s="38">
        <v>0</v>
      </c>
      <c r="AN1741" s="38">
        <v>0</v>
      </c>
      <c r="AQ1741" s="38">
        <v>0</v>
      </c>
      <c r="AT1741" s="38">
        <v>0</v>
      </c>
      <c r="AV1741" s="38"/>
    </row>
    <row r="1742" spans="1:49" x14ac:dyDescent="0.3">
      <c r="A1742" s="26"/>
      <c r="B1742" s="56" t="s">
        <v>3731</v>
      </c>
      <c r="Y1742" s="57"/>
      <c r="Z1742" s="57" t="str">
        <f>CONCATENATE(A1742,Y1742)</f>
        <v/>
      </c>
      <c r="AA1742" s="58">
        <f>IF(Z1742="xok",1,0)</f>
        <v>0</v>
      </c>
      <c r="AB1742" s="58">
        <f>IF(Z1742="x",1,0)</f>
        <v>0</v>
      </c>
      <c r="AE1742" s="60">
        <v>1</v>
      </c>
      <c r="AH1742" s="60">
        <v>1</v>
      </c>
      <c r="AK1742" s="38">
        <v>0</v>
      </c>
      <c r="AN1742" s="38">
        <v>0</v>
      </c>
      <c r="AQ1742" s="38">
        <v>0</v>
      </c>
      <c r="AT1742" s="38">
        <v>0</v>
      </c>
      <c r="AV1742" s="38"/>
    </row>
    <row r="1743" spans="1:49" ht="21.75" thickBot="1" x14ac:dyDescent="0.35">
      <c r="A1743" s="27"/>
      <c r="B1743" s="59" t="s">
        <v>3732</v>
      </c>
      <c r="Y1743" s="57" t="s">
        <v>3571</v>
      </c>
      <c r="Z1743" s="57" t="str">
        <f>CONCATENATE(A1743,Y1743)</f>
        <v>ok</v>
      </c>
      <c r="AA1743" s="58">
        <f>IF(Z1743="xok",1,0)</f>
        <v>0</v>
      </c>
      <c r="AB1743" s="58">
        <f>IF(Z1743="x",1,0)</f>
        <v>0</v>
      </c>
      <c r="AE1743" s="38">
        <v>0</v>
      </c>
      <c r="AH1743" s="38">
        <v>0</v>
      </c>
      <c r="AK1743" s="38">
        <v>0</v>
      </c>
      <c r="AN1743" s="38">
        <v>0</v>
      </c>
      <c r="AQ1743" s="38">
        <v>0</v>
      </c>
      <c r="AT1743" s="38">
        <v>0</v>
      </c>
      <c r="AV1743" s="38"/>
    </row>
    <row r="1744" spans="1:49" ht="21.75" thickBot="1" x14ac:dyDescent="0.35">
      <c r="AV1744" s="38"/>
    </row>
    <row r="1745" spans="1:49" x14ac:dyDescent="0.3">
      <c r="A1745" s="54">
        <v>349</v>
      </c>
      <c r="B1745" s="55" t="s">
        <v>13451</v>
      </c>
      <c r="V1745" s="38" t="s">
        <v>3504</v>
      </c>
      <c r="X1745" s="39">
        <v>349</v>
      </c>
      <c r="Y1745" s="39" t="s">
        <v>3505</v>
      </c>
      <c r="Z1745" s="39" t="s">
        <v>3506</v>
      </c>
      <c r="AA1745" s="39" t="s">
        <v>2987</v>
      </c>
      <c r="AB1745" s="39" t="s">
        <v>2988</v>
      </c>
      <c r="AE1745" s="38" t="s">
        <v>2988</v>
      </c>
      <c r="AH1745" s="39" t="s">
        <v>2988</v>
      </c>
      <c r="AK1745" s="38" t="s">
        <v>2988</v>
      </c>
      <c r="AN1745" s="38" t="s">
        <v>2988</v>
      </c>
      <c r="AQ1745" s="38" t="s">
        <v>2988</v>
      </c>
      <c r="AT1745" s="38" t="s">
        <v>2988</v>
      </c>
      <c r="AV1745" s="38"/>
      <c r="AW1745" s="39"/>
    </row>
    <row r="1746" spans="1:49" x14ac:dyDescent="0.3">
      <c r="A1746" s="26"/>
      <c r="B1746" s="56" t="s">
        <v>3468</v>
      </c>
      <c r="Y1746" s="57"/>
      <c r="Z1746" s="57" t="str">
        <f>CONCATENATE(A1746,Y1746)</f>
        <v/>
      </c>
      <c r="AA1746" s="58">
        <f>IF(Z1746="xok",1,0)</f>
        <v>0</v>
      </c>
      <c r="AB1746" s="58">
        <f>IF(Z1746="x",1,0)</f>
        <v>0</v>
      </c>
      <c r="AE1746" s="38">
        <v>0</v>
      </c>
      <c r="AH1746" s="38">
        <v>0</v>
      </c>
      <c r="AK1746" s="38">
        <v>0</v>
      </c>
      <c r="AN1746" s="38">
        <v>0</v>
      </c>
      <c r="AQ1746" s="38">
        <v>0</v>
      </c>
      <c r="AT1746" s="38">
        <v>0</v>
      </c>
      <c r="AV1746" s="38"/>
    </row>
    <row r="1747" spans="1:49" x14ac:dyDescent="0.3">
      <c r="A1747" s="26"/>
      <c r="B1747" s="56" t="s">
        <v>3173</v>
      </c>
      <c r="Y1747" s="57"/>
      <c r="Z1747" s="57" t="str">
        <f>CONCATENATE(A1747,Y1747)</f>
        <v/>
      </c>
      <c r="AA1747" s="58">
        <f>IF(Z1747="xok",1,0)</f>
        <v>0</v>
      </c>
      <c r="AB1747" s="58">
        <f>IF(Z1747="x",1,0)</f>
        <v>0</v>
      </c>
      <c r="AE1747" s="38">
        <v>0</v>
      </c>
      <c r="AH1747" s="38">
        <v>0</v>
      </c>
      <c r="AK1747" s="38">
        <v>0</v>
      </c>
      <c r="AN1747" s="38">
        <v>0</v>
      </c>
      <c r="AQ1747" s="38">
        <v>0</v>
      </c>
      <c r="AT1747" s="38">
        <v>0</v>
      </c>
      <c r="AV1747" s="38"/>
    </row>
    <row r="1748" spans="1:49" ht="21.75" thickBot="1" x14ac:dyDescent="0.35">
      <c r="A1748" s="27"/>
      <c r="B1748" s="59" t="s">
        <v>3112</v>
      </c>
      <c r="Y1748" s="57" t="s">
        <v>3571</v>
      </c>
      <c r="Z1748" s="57" t="str">
        <f>CONCATENATE(A1748,Y1748)</f>
        <v>ok</v>
      </c>
      <c r="AA1748" s="58">
        <f>IF(Z1748="xok",1,0)</f>
        <v>0</v>
      </c>
      <c r="AB1748" s="58">
        <f>IF(Z1748="x",1,0)</f>
        <v>0</v>
      </c>
      <c r="AE1748" s="38">
        <v>0</v>
      </c>
      <c r="AH1748" s="38">
        <v>0</v>
      </c>
      <c r="AK1748" s="38">
        <v>0</v>
      </c>
      <c r="AN1748" s="38">
        <v>0</v>
      </c>
      <c r="AQ1748" s="38">
        <v>0</v>
      </c>
      <c r="AT1748" s="38">
        <v>0</v>
      </c>
      <c r="AV1748" s="38"/>
    </row>
    <row r="1749" spans="1:49" ht="21.75" thickBot="1" x14ac:dyDescent="0.35">
      <c r="AV1749" s="38"/>
    </row>
    <row r="1750" spans="1:49" x14ac:dyDescent="0.3">
      <c r="A1750" s="54">
        <v>350</v>
      </c>
      <c r="B1750" s="55" t="s">
        <v>3733</v>
      </c>
      <c r="V1750" s="38" t="s">
        <v>3504</v>
      </c>
      <c r="X1750" s="39">
        <v>350</v>
      </c>
      <c r="Y1750" s="39" t="s">
        <v>3505</v>
      </c>
      <c r="Z1750" s="39" t="s">
        <v>3506</v>
      </c>
      <c r="AA1750" s="39" t="s">
        <v>2987</v>
      </c>
      <c r="AB1750" s="39" t="s">
        <v>2988</v>
      </c>
      <c r="AE1750" s="38" t="s">
        <v>2988</v>
      </c>
      <c r="AH1750" s="39" t="s">
        <v>2988</v>
      </c>
      <c r="AK1750" s="38" t="s">
        <v>2988</v>
      </c>
      <c r="AN1750" s="38" t="s">
        <v>2988</v>
      </c>
      <c r="AQ1750" s="38" t="s">
        <v>2988</v>
      </c>
      <c r="AT1750" s="38" t="s">
        <v>2988</v>
      </c>
      <c r="AW1750" s="39"/>
    </row>
    <row r="1751" spans="1:49" x14ac:dyDescent="0.3">
      <c r="A1751" s="26"/>
      <c r="B1751" s="56" t="s">
        <v>3734</v>
      </c>
      <c r="Y1751" s="57" t="s">
        <v>3571</v>
      </c>
      <c r="Z1751" s="57" t="str">
        <f>CONCATENATE(A1751,Y1751)</f>
        <v>ok</v>
      </c>
      <c r="AA1751" s="58">
        <f>IF(Z1751="xok",1,0)</f>
        <v>0</v>
      </c>
      <c r="AB1751" s="58">
        <f>IF(Z1751="x",1,0)</f>
        <v>0</v>
      </c>
      <c r="AE1751" s="38">
        <v>0</v>
      </c>
      <c r="AH1751" s="38">
        <v>0</v>
      </c>
      <c r="AK1751" s="38">
        <v>0</v>
      </c>
      <c r="AN1751" s="38">
        <v>0</v>
      </c>
      <c r="AQ1751" s="38">
        <v>0</v>
      </c>
      <c r="AT1751" s="38">
        <v>0</v>
      </c>
    </row>
    <row r="1752" spans="1:49" x14ac:dyDescent="0.3">
      <c r="A1752" s="26"/>
      <c r="B1752" s="56" t="s">
        <v>3184</v>
      </c>
      <c r="Y1752" s="57"/>
      <c r="Z1752" s="57" t="str">
        <f>CONCATENATE(A1752,Y1752)</f>
        <v/>
      </c>
      <c r="AA1752" s="58">
        <f>IF(Z1752="xok",1,0)</f>
        <v>0</v>
      </c>
      <c r="AB1752" s="58">
        <f>IF(Z1752="x",1,0)</f>
        <v>0</v>
      </c>
      <c r="AE1752" s="60">
        <v>1</v>
      </c>
      <c r="AH1752" s="60">
        <v>1</v>
      </c>
      <c r="AK1752" s="38">
        <v>0</v>
      </c>
      <c r="AN1752" s="38">
        <v>0</v>
      </c>
      <c r="AQ1752" s="38">
        <v>0</v>
      </c>
      <c r="AT1752" s="38">
        <v>0</v>
      </c>
    </row>
    <row r="1753" spans="1:49" ht="21.75" thickBot="1" x14ac:dyDescent="0.35">
      <c r="A1753" s="27"/>
      <c r="B1753" s="59" t="s">
        <v>3144</v>
      </c>
      <c r="Y1753" s="57"/>
      <c r="Z1753" s="57" t="str">
        <f>CONCATENATE(A1753,Y1753)</f>
        <v/>
      </c>
      <c r="AA1753" s="58">
        <f>IF(Z1753="xok",1,0)</f>
        <v>0</v>
      </c>
      <c r="AB1753" s="58">
        <f>IF(Z1753="x",1,0)</f>
        <v>0</v>
      </c>
      <c r="AE1753" s="38">
        <v>0</v>
      </c>
      <c r="AH1753" s="38">
        <v>0</v>
      </c>
      <c r="AK1753" s="38">
        <v>0</v>
      </c>
      <c r="AN1753" s="38">
        <v>0</v>
      </c>
      <c r="AQ1753" s="38">
        <v>0</v>
      </c>
      <c r="AT1753" s="38">
        <v>0</v>
      </c>
    </row>
    <row r="1754" spans="1:49" ht="21.75" thickBot="1" x14ac:dyDescent="0.35">
      <c r="AV1754" s="38"/>
    </row>
    <row r="1755" spans="1:49" x14ac:dyDescent="0.3">
      <c r="A1755" s="54">
        <v>351</v>
      </c>
      <c r="B1755" s="55" t="s">
        <v>2319</v>
      </c>
      <c r="V1755" s="38" t="s">
        <v>3504</v>
      </c>
      <c r="X1755" s="39">
        <v>351</v>
      </c>
      <c r="Y1755" s="39" t="s">
        <v>3505</v>
      </c>
      <c r="Z1755" s="39" t="s">
        <v>3506</v>
      </c>
      <c r="AA1755" s="39" t="s">
        <v>2987</v>
      </c>
      <c r="AB1755" s="39" t="s">
        <v>2988</v>
      </c>
      <c r="AE1755" s="38" t="s">
        <v>2988</v>
      </c>
      <c r="AH1755" s="39" t="s">
        <v>2988</v>
      </c>
      <c r="AK1755" s="38" t="s">
        <v>2988</v>
      </c>
      <c r="AN1755" s="38" t="s">
        <v>2988</v>
      </c>
      <c r="AQ1755" s="38" t="s">
        <v>2988</v>
      </c>
      <c r="AT1755" s="38" t="s">
        <v>2988</v>
      </c>
      <c r="AV1755" s="38"/>
      <c r="AW1755" s="39"/>
    </row>
    <row r="1756" spans="1:49" x14ac:dyDescent="0.3">
      <c r="A1756" s="26"/>
      <c r="B1756" s="56" t="s">
        <v>2320</v>
      </c>
      <c r="Y1756" s="57" t="s">
        <v>3571</v>
      </c>
      <c r="Z1756" s="57" t="str">
        <f>CONCATENATE(A1756,Y1756)</f>
        <v>ok</v>
      </c>
      <c r="AA1756" s="58">
        <f>IF(Z1756="xok",1,0)</f>
        <v>0</v>
      </c>
      <c r="AB1756" s="58">
        <f>IF(Z1756="x",1,0)</f>
        <v>0</v>
      </c>
      <c r="AE1756" s="38">
        <v>0</v>
      </c>
      <c r="AH1756" s="38">
        <v>0</v>
      </c>
      <c r="AK1756" s="38">
        <v>0</v>
      </c>
      <c r="AN1756" s="38">
        <v>0</v>
      </c>
      <c r="AQ1756" s="38">
        <v>0</v>
      </c>
      <c r="AT1756" s="38">
        <v>0</v>
      </c>
      <c r="AV1756" s="38"/>
    </row>
    <row r="1757" spans="1:49" x14ac:dyDescent="0.3">
      <c r="A1757" s="26"/>
      <c r="B1757" s="56" t="s">
        <v>2321</v>
      </c>
      <c r="Y1757" s="57"/>
      <c r="Z1757" s="57" t="str">
        <f>CONCATENATE(A1757,Y1757)</f>
        <v/>
      </c>
      <c r="AA1757" s="58">
        <f>IF(Z1757="xok",1,0)</f>
        <v>0</v>
      </c>
      <c r="AB1757" s="58">
        <f>IF(Z1757="x",1,0)</f>
        <v>0</v>
      </c>
      <c r="AE1757" s="38">
        <v>0</v>
      </c>
      <c r="AH1757" s="38">
        <v>0</v>
      </c>
      <c r="AK1757" s="38">
        <v>0</v>
      </c>
      <c r="AN1757" s="38">
        <v>0</v>
      </c>
      <c r="AQ1757" s="38">
        <v>0</v>
      </c>
      <c r="AT1757" s="38">
        <v>0</v>
      </c>
      <c r="AV1757" s="38"/>
    </row>
    <row r="1758" spans="1:49" ht="21.75" thickBot="1" x14ac:dyDescent="0.35">
      <c r="A1758" s="27"/>
      <c r="B1758" s="59" t="s">
        <v>2322</v>
      </c>
      <c r="Y1758" s="57"/>
      <c r="Z1758" s="57" t="str">
        <f>CONCATENATE(A1758,Y1758)</f>
        <v/>
      </c>
      <c r="AA1758" s="58">
        <f>IF(Z1758="xok",1,0)</f>
        <v>0</v>
      </c>
      <c r="AB1758" s="58">
        <f>IF(Z1758="x",1,0)</f>
        <v>0</v>
      </c>
      <c r="AE1758" s="38">
        <v>0</v>
      </c>
      <c r="AH1758" s="38">
        <v>0</v>
      </c>
      <c r="AK1758" s="38">
        <v>0</v>
      </c>
      <c r="AN1758" s="38">
        <v>0</v>
      </c>
      <c r="AQ1758" s="38">
        <v>0</v>
      </c>
      <c r="AT1758" s="38">
        <v>0</v>
      </c>
      <c r="AV1758" s="38"/>
    </row>
    <row r="1759" spans="1:49" ht="21.75" thickBot="1" x14ac:dyDescent="0.35">
      <c r="AV1759" s="38"/>
    </row>
    <row r="1760" spans="1:49" x14ac:dyDescent="0.3">
      <c r="A1760" s="54">
        <v>352</v>
      </c>
      <c r="B1760" s="55" t="s">
        <v>2323</v>
      </c>
      <c r="V1760" s="38" t="s">
        <v>3504</v>
      </c>
      <c r="X1760" s="39">
        <v>352</v>
      </c>
      <c r="Y1760" s="39" t="s">
        <v>3505</v>
      </c>
      <c r="Z1760" s="39" t="s">
        <v>3506</v>
      </c>
      <c r="AA1760" s="39" t="s">
        <v>2987</v>
      </c>
      <c r="AB1760" s="39" t="s">
        <v>2988</v>
      </c>
      <c r="AE1760" s="38" t="s">
        <v>2988</v>
      </c>
      <c r="AH1760" s="39" t="s">
        <v>2988</v>
      </c>
      <c r="AK1760" s="38" t="s">
        <v>2988</v>
      </c>
      <c r="AN1760" s="38" t="s">
        <v>2988</v>
      </c>
      <c r="AQ1760" s="38" t="s">
        <v>2988</v>
      </c>
      <c r="AT1760" s="38" t="s">
        <v>2988</v>
      </c>
      <c r="AV1760" s="38"/>
      <c r="AW1760" s="39"/>
    </row>
    <row r="1761" spans="1:49" x14ac:dyDescent="0.3">
      <c r="A1761" s="26"/>
      <c r="B1761" s="56" t="s">
        <v>2324</v>
      </c>
      <c r="Y1761" s="57" t="s">
        <v>3571</v>
      </c>
      <c r="Z1761" s="57" t="str">
        <f>CONCATENATE(A1761,Y1761)</f>
        <v>ok</v>
      </c>
      <c r="AA1761" s="58">
        <f>IF(Z1761="xok",1,0)</f>
        <v>0</v>
      </c>
      <c r="AB1761" s="58">
        <f>IF(Z1761="x",1,0)</f>
        <v>0</v>
      </c>
      <c r="AE1761" s="38">
        <v>0</v>
      </c>
      <c r="AH1761" s="38">
        <v>0</v>
      </c>
      <c r="AK1761" s="38">
        <v>0</v>
      </c>
      <c r="AN1761" s="38">
        <v>0</v>
      </c>
      <c r="AQ1761" s="38">
        <v>0</v>
      </c>
      <c r="AT1761" s="38">
        <v>0</v>
      </c>
      <c r="AV1761" s="38"/>
    </row>
    <row r="1762" spans="1:49" x14ac:dyDescent="0.3">
      <c r="A1762" s="26"/>
      <c r="B1762" s="56" t="s">
        <v>2326</v>
      </c>
      <c r="Y1762" s="57"/>
      <c r="Z1762" s="57" t="str">
        <f>CONCATENATE(A1762,Y1762)</f>
        <v/>
      </c>
      <c r="AA1762" s="58">
        <f>IF(Z1762="xok",1,0)</f>
        <v>0</v>
      </c>
      <c r="AB1762" s="58">
        <f>IF(Z1762="x",1,0)</f>
        <v>0</v>
      </c>
      <c r="AE1762" s="60">
        <v>1</v>
      </c>
      <c r="AH1762" s="60">
        <v>1</v>
      </c>
      <c r="AK1762" s="38">
        <v>0</v>
      </c>
      <c r="AN1762" s="38">
        <v>0</v>
      </c>
      <c r="AQ1762" s="38">
        <v>0</v>
      </c>
      <c r="AT1762" s="60">
        <v>1</v>
      </c>
      <c r="AV1762" s="38"/>
    </row>
    <row r="1763" spans="1:49" ht="21.75" thickBot="1" x14ac:dyDescent="0.35">
      <c r="A1763" s="27"/>
      <c r="B1763" s="59" t="s">
        <v>2325</v>
      </c>
      <c r="Y1763" s="57"/>
      <c r="Z1763" s="57" t="str">
        <f>CONCATENATE(A1763,Y1763)</f>
        <v/>
      </c>
      <c r="AA1763" s="58">
        <f>IF(Z1763="xok",1,0)</f>
        <v>0</v>
      </c>
      <c r="AB1763" s="58">
        <f>IF(Z1763="x",1,0)</f>
        <v>0</v>
      </c>
      <c r="AE1763" s="38">
        <v>0</v>
      </c>
      <c r="AH1763" s="38">
        <v>0</v>
      </c>
      <c r="AK1763" s="38">
        <v>0</v>
      </c>
      <c r="AN1763" s="38">
        <v>0</v>
      </c>
      <c r="AQ1763" s="38">
        <v>0</v>
      </c>
      <c r="AT1763" s="38">
        <v>0</v>
      </c>
      <c r="AV1763" s="38"/>
    </row>
    <row r="1764" spans="1:49" ht="21.75" thickBot="1" x14ac:dyDescent="0.35">
      <c r="AV1764" s="38"/>
    </row>
    <row r="1765" spans="1:49" x14ac:dyDescent="0.3">
      <c r="A1765" s="54">
        <v>353</v>
      </c>
      <c r="B1765" s="55" t="s">
        <v>2327</v>
      </c>
      <c r="V1765" s="38" t="s">
        <v>3504</v>
      </c>
      <c r="X1765" s="39">
        <v>353</v>
      </c>
      <c r="Y1765" s="39" t="s">
        <v>3505</v>
      </c>
      <c r="Z1765" s="39" t="s">
        <v>3506</v>
      </c>
      <c r="AA1765" s="39" t="s">
        <v>2987</v>
      </c>
      <c r="AB1765" s="39" t="s">
        <v>2988</v>
      </c>
      <c r="AE1765" s="38" t="s">
        <v>2988</v>
      </c>
      <c r="AH1765" s="39" t="s">
        <v>2988</v>
      </c>
      <c r="AK1765" s="38" t="s">
        <v>2988</v>
      </c>
      <c r="AN1765" s="38" t="s">
        <v>2988</v>
      </c>
      <c r="AQ1765" s="38" t="s">
        <v>2988</v>
      </c>
      <c r="AT1765" s="38" t="s">
        <v>2988</v>
      </c>
      <c r="AV1765" s="38"/>
      <c r="AW1765" s="39"/>
    </row>
    <row r="1766" spans="1:49" x14ac:dyDescent="0.3">
      <c r="A1766" s="26"/>
      <c r="B1766" s="56" t="s">
        <v>2328</v>
      </c>
      <c r="Y1766" s="57"/>
      <c r="Z1766" s="57" t="str">
        <f>CONCATENATE(A1766,Y1766)</f>
        <v/>
      </c>
      <c r="AA1766" s="58">
        <f>IF(Z1766="xok",1,0)</f>
        <v>0</v>
      </c>
      <c r="AB1766" s="58">
        <f>IF(Z1766="x",1,0)</f>
        <v>0</v>
      </c>
      <c r="AE1766" s="38">
        <v>0</v>
      </c>
      <c r="AH1766" s="38">
        <v>0</v>
      </c>
      <c r="AK1766" s="38">
        <v>0</v>
      </c>
      <c r="AN1766" s="38">
        <v>0</v>
      </c>
      <c r="AQ1766" s="38">
        <v>0</v>
      </c>
      <c r="AT1766" s="38">
        <v>0</v>
      </c>
      <c r="AV1766" s="38"/>
    </row>
    <row r="1767" spans="1:49" x14ac:dyDescent="0.3">
      <c r="A1767" s="26"/>
      <c r="B1767" s="56" t="s">
        <v>2329</v>
      </c>
      <c r="Y1767" s="57"/>
      <c r="Z1767" s="57" t="str">
        <f>CONCATENATE(A1767,Y1767)</f>
        <v/>
      </c>
      <c r="AA1767" s="58">
        <f>IF(Z1767="xok",1,0)</f>
        <v>0</v>
      </c>
      <c r="AB1767" s="58">
        <f>IF(Z1767="x",1,0)</f>
        <v>0</v>
      </c>
      <c r="AE1767" s="38">
        <v>0</v>
      </c>
      <c r="AH1767" s="38">
        <v>0</v>
      </c>
      <c r="AK1767" s="38">
        <v>0</v>
      </c>
      <c r="AN1767" s="38">
        <v>0</v>
      </c>
      <c r="AQ1767" s="38">
        <v>0</v>
      </c>
      <c r="AT1767" s="38">
        <v>0</v>
      </c>
      <c r="AV1767" s="38"/>
    </row>
    <row r="1768" spans="1:49" ht="21.75" thickBot="1" x14ac:dyDescent="0.35">
      <c r="A1768" s="27"/>
      <c r="B1768" s="59" t="s">
        <v>2821</v>
      </c>
      <c r="Y1768" s="57" t="s">
        <v>3571</v>
      </c>
      <c r="Z1768" s="57" t="str">
        <f>CONCATENATE(A1768,Y1768)</f>
        <v>ok</v>
      </c>
      <c r="AA1768" s="58">
        <f>IF(Z1768="xok",1,0)</f>
        <v>0</v>
      </c>
      <c r="AB1768" s="58">
        <f>IF(Z1768="x",1,0)</f>
        <v>0</v>
      </c>
      <c r="AE1768" s="38">
        <v>0</v>
      </c>
      <c r="AH1768" s="38">
        <v>0</v>
      </c>
      <c r="AK1768" s="38">
        <v>0</v>
      </c>
      <c r="AN1768" s="38">
        <v>0</v>
      </c>
      <c r="AQ1768" s="38">
        <v>0</v>
      </c>
      <c r="AT1768" s="38">
        <v>0</v>
      </c>
      <c r="AV1768" s="38"/>
    </row>
    <row r="1769" spans="1:49" ht="21.75" thickBot="1" x14ac:dyDescent="0.35">
      <c r="AV1769" s="38"/>
    </row>
    <row r="1770" spans="1:49" x14ac:dyDescent="0.3">
      <c r="A1770" s="54">
        <v>354</v>
      </c>
      <c r="B1770" s="55" t="s">
        <v>2330</v>
      </c>
      <c r="V1770" s="38" t="s">
        <v>3504</v>
      </c>
      <c r="X1770" s="39">
        <v>354</v>
      </c>
      <c r="Y1770" s="39" t="s">
        <v>3505</v>
      </c>
      <c r="Z1770" s="39" t="s">
        <v>3506</v>
      </c>
      <c r="AA1770" s="39" t="s">
        <v>2987</v>
      </c>
      <c r="AB1770" s="39" t="s">
        <v>2988</v>
      </c>
      <c r="AE1770" s="38" t="s">
        <v>2988</v>
      </c>
      <c r="AH1770" s="39" t="s">
        <v>2988</v>
      </c>
      <c r="AK1770" s="38" t="s">
        <v>2988</v>
      </c>
      <c r="AN1770" s="38" t="s">
        <v>2988</v>
      </c>
      <c r="AQ1770" s="38" t="s">
        <v>2988</v>
      </c>
      <c r="AT1770" s="38" t="s">
        <v>2988</v>
      </c>
      <c r="AV1770" s="38"/>
      <c r="AW1770" s="39"/>
    </row>
    <row r="1771" spans="1:49" x14ac:dyDescent="0.3">
      <c r="A1771" s="26"/>
      <c r="B1771" s="56" t="s">
        <v>13815</v>
      </c>
      <c r="Y1771" s="57"/>
      <c r="Z1771" s="57" t="str">
        <f>CONCATENATE(A1771,Y1771)</f>
        <v/>
      </c>
      <c r="AA1771" s="58">
        <f>IF(Z1771="xok",1,0)</f>
        <v>0</v>
      </c>
      <c r="AB1771" s="58">
        <f>IF(Z1771="x",1,0)</f>
        <v>0</v>
      </c>
      <c r="AE1771" s="38">
        <v>0</v>
      </c>
      <c r="AH1771" s="38">
        <v>0</v>
      </c>
      <c r="AK1771" s="38">
        <v>0</v>
      </c>
      <c r="AN1771" s="38">
        <v>0</v>
      </c>
      <c r="AQ1771" s="38">
        <v>0</v>
      </c>
      <c r="AT1771" s="38">
        <v>0</v>
      </c>
      <c r="AV1771" s="38"/>
    </row>
    <row r="1772" spans="1:49" x14ac:dyDescent="0.3">
      <c r="A1772" s="26"/>
      <c r="B1772" s="56" t="s">
        <v>2852</v>
      </c>
      <c r="Y1772" s="57"/>
      <c r="Z1772" s="57" t="str">
        <f>CONCATENATE(A1772,Y1772)</f>
        <v/>
      </c>
      <c r="AA1772" s="58">
        <f>IF(Z1772="xok",1,0)</f>
        <v>0</v>
      </c>
      <c r="AB1772" s="58">
        <f>IF(Z1772="x",1,0)</f>
        <v>0</v>
      </c>
      <c r="AE1772" s="38">
        <v>0</v>
      </c>
      <c r="AH1772" s="38">
        <v>0</v>
      </c>
      <c r="AK1772" s="38">
        <v>0</v>
      </c>
      <c r="AN1772" s="38">
        <v>0</v>
      </c>
      <c r="AQ1772" s="38">
        <v>0</v>
      </c>
      <c r="AT1772" s="38">
        <v>0</v>
      </c>
      <c r="AV1772" s="38"/>
    </row>
    <row r="1773" spans="1:49" ht="21.75" thickBot="1" x14ac:dyDescent="0.35">
      <c r="A1773" s="27"/>
      <c r="B1773" s="59" t="s">
        <v>2331</v>
      </c>
      <c r="Y1773" s="57" t="s">
        <v>3571</v>
      </c>
      <c r="Z1773" s="57" t="str">
        <f>CONCATENATE(A1773,Y1773)</f>
        <v>ok</v>
      </c>
      <c r="AA1773" s="58">
        <f>IF(Z1773="xok",1,0)</f>
        <v>0</v>
      </c>
      <c r="AB1773" s="58">
        <f>IF(Z1773="x",1,0)</f>
        <v>0</v>
      </c>
      <c r="AE1773" s="38">
        <v>0</v>
      </c>
      <c r="AH1773" s="38">
        <v>0</v>
      </c>
      <c r="AK1773" s="38">
        <v>0</v>
      </c>
      <c r="AN1773" s="38">
        <v>0</v>
      </c>
      <c r="AQ1773" s="38">
        <v>0</v>
      </c>
      <c r="AT1773" s="38">
        <v>0</v>
      </c>
      <c r="AV1773" s="38"/>
    </row>
    <row r="1774" spans="1:49" ht="21.75" thickBot="1" x14ac:dyDescent="0.35">
      <c r="AV1774" s="38"/>
    </row>
    <row r="1775" spans="1:49" x14ac:dyDescent="0.3">
      <c r="A1775" s="54">
        <v>355</v>
      </c>
      <c r="B1775" s="55" t="s">
        <v>2332</v>
      </c>
      <c r="V1775" s="38" t="s">
        <v>3504</v>
      </c>
      <c r="X1775" s="39">
        <v>355</v>
      </c>
      <c r="Y1775" s="39" t="s">
        <v>3505</v>
      </c>
      <c r="Z1775" s="39" t="s">
        <v>3506</v>
      </c>
      <c r="AA1775" s="39" t="s">
        <v>2987</v>
      </c>
      <c r="AB1775" s="39" t="s">
        <v>2988</v>
      </c>
      <c r="AE1775" s="38" t="s">
        <v>2988</v>
      </c>
      <c r="AH1775" s="39" t="s">
        <v>2988</v>
      </c>
      <c r="AK1775" s="38" t="s">
        <v>2988</v>
      </c>
      <c r="AN1775" s="38" t="s">
        <v>2988</v>
      </c>
      <c r="AQ1775" s="38" t="s">
        <v>2988</v>
      </c>
      <c r="AT1775" s="38" t="s">
        <v>2988</v>
      </c>
      <c r="AV1775" s="38"/>
      <c r="AW1775" s="39"/>
    </row>
    <row r="1776" spans="1:49" x14ac:dyDescent="0.3">
      <c r="A1776" s="26"/>
      <c r="B1776" s="56" t="s">
        <v>2333</v>
      </c>
      <c r="Y1776" s="57"/>
      <c r="Z1776" s="57" t="str">
        <f>CONCATENATE(A1776,Y1776)</f>
        <v/>
      </c>
      <c r="AA1776" s="58">
        <f>IF(Z1776="xok",1,0)</f>
        <v>0</v>
      </c>
      <c r="AB1776" s="58">
        <f>IF(Z1776="x",1,0)</f>
        <v>0</v>
      </c>
      <c r="AE1776" s="60">
        <v>1</v>
      </c>
      <c r="AH1776" s="60">
        <v>1</v>
      </c>
      <c r="AK1776" s="38">
        <v>0</v>
      </c>
      <c r="AN1776" s="38">
        <v>0</v>
      </c>
      <c r="AQ1776" s="38">
        <v>0</v>
      </c>
      <c r="AT1776" s="38">
        <v>0</v>
      </c>
      <c r="AV1776" s="38"/>
    </row>
    <row r="1777" spans="1:49" x14ac:dyDescent="0.3">
      <c r="A1777" s="26"/>
      <c r="B1777" s="56" t="s">
        <v>2334</v>
      </c>
      <c r="Y1777" s="57" t="s">
        <v>3571</v>
      </c>
      <c r="Z1777" s="57" t="str">
        <f>CONCATENATE(A1777,Y1777)</f>
        <v>ok</v>
      </c>
      <c r="AA1777" s="58">
        <f>IF(Z1777="xok",1,0)</f>
        <v>0</v>
      </c>
      <c r="AB1777" s="58">
        <f>IF(Z1777="x",1,0)</f>
        <v>0</v>
      </c>
      <c r="AE1777" s="38">
        <v>0</v>
      </c>
      <c r="AH1777" s="38">
        <v>0</v>
      </c>
      <c r="AK1777" s="38">
        <v>0</v>
      </c>
      <c r="AN1777" s="38">
        <v>0</v>
      </c>
      <c r="AQ1777" s="38">
        <v>0</v>
      </c>
      <c r="AT1777" s="38">
        <v>0</v>
      </c>
      <c r="AV1777" s="38"/>
    </row>
    <row r="1778" spans="1:49" ht="21.75" thickBot="1" x14ac:dyDescent="0.35">
      <c r="A1778" s="27"/>
      <c r="B1778" s="59" t="s">
        <v>2335</v>
      </c>
      <c r="Y1778" s="57"/>
      <c r="Z1778" s="57" t="str">
        <f>CONCATENATE(A1778,Y1778)</f>
        <v/>
      </c>
      <c r="AA1778" s="58">
        <f>IF(Z1778="xok",1,0)</f>
        <v>0</v>
      </c>
      <c r="AB1778" s="58">
        <f>IF(Z1778="x",1,0)</f>
        <v>0</v>
      </c>
      <c r="AE1778" s="38">
        <v>0</v>
      </c>
      <c r="AH1778" s="38">
        <v>0</v>
      </c>
      <c r="AK1778" s="38">
        <v>0</v>
      </c>
      <c r="AN1778" s="38">
        <v>0</v>
      </c>
      <c r="AQ1778" s="38">
        <v>0</v>
      </c>
      <c r="AT1778" s="38">
        <v>0</v>
      </c>
      <c r="AV1778" s="38"/>
    </row>
    <row r="1779" spans="1:49" ht="21.75" thickBot="1" x14ac:dyDescent="0.35">
      <c r="AV1779" s="38"/>
    </row>
    <row r="1780" spans="1:49" x14ac:dyDescent="0.3">
      <c r="A1780" s="54">
        <v>356</v>
      </c>
      <c r="B1780" s="55" t="s">
        <v>2336</v>
      </c>
      <c r="V1780" s="38" t="s">
        <v>3504</v>
      </c>
      <c r="X1780" s="39">
        <v>356</v>
      </c>
      <c r="Y1780" s="39" t="s">
        <v>3505</v>
      </c>
      <c r="Z1780" s="39" t="s">
        <v>3506</v>
      </c>
      <c r="AA1780" s="39" t="s">
        <v>2987</v>
      </c>
      <c r="AB1780" s="39" t="s">
        <v>2988</v>
      </c>
      <c r="AE1780" s="38" t="s">
        <v>2988</v>
      </c>
      <c r="AH1780" s="39" t="s">
        <v>2988</v>
      </c>
      <c r="AK1780" s="38" t="s">
        <v>2988</v>
      </c>
      <c r="AN1780" s="38" t="s">
        <v>2988</v>
      </c>
      <c r="AQ1780" s="38" t="s">
        <v>2988</v>
      </c>
      <c r="AT1780" s="38" t="s">
        <v>2988</v>
      </c>
      <c r="AW1780" s="39"/>
    </row>
    <row r="1781" spans="1:49" x14ac:dyDescent="0.3">
      <c r="A1781" s="26"/>
      <c r="B1781" s="56" t="s">
        <v>2337</v>
      </c>
      <c r="Y1781" s="57"/>
      <c r="Z1781" s="57" t="str">
        <f>CONCATENATE(A1781,Y1781)</f>
        <v/>
      </c>
      <c r="AA1781" s="58">
        <f>IF(Z1781="xok",1,0)</f>
        <v>0</v>
      </c>
      <c r="AB1781" s="58">
        <f>IF(Z1781="x",1,0)</f>
        <v>0</v>
      </c>
      <c r="AE1781" s="38">
        <v>0</v>
      </c>
      <c r="AH1781" s="60">
        <v>1</v>
      </c>
      <c r="AK1781" s="38">
        <v>0</v>
      </c>
      <c r="AN1781" s="38">
        <v>0</v>
      </c>
      <c r="AQ1781" s="38">
        <v>0</v>
      </c>
      <c r="AT1781" s="38">
        <v>0</v>
      </c>
    </row>
    <row r="1782" spans="1:49" x14ac:dyDescent="0.3">
      <c r="A1782" s="26"/>
      <c r="B1782" s="56" t="s">
        <v>2338</v>
      </c>
      <c r="Y1782" s="57"/>
      <c r="Z1782" s="57" t="str">
        <f>CONCATENATE(A1782,Y1782)</f>
        <v/>
      </c>
      <c r="AA1782" s="58">
        <f>IF(Z1782="xok",1,0)</f>
        <v>0</v>
      </c>
      <c r="AB1782" s="58">
        <f>IF(Z1782="x",1,0)</f>
        <v>0</v>
      </c>
      <c r="AE1782" s="38">
        <v>0</v>
      </c>
      <c r="AH1782" s="38">
        <v>0</v>
      </c>
      <c r="AK1782" s="38">
        <v>0</v>
      </c>
      <c r="AN1782" s="38">
        <v>0</v>
      </c>
      <c r="AQ1782" s="38">
        <v>0</v>
      </c>
      <c r="AT1782" s="38">
        <v>0</v>
      </c>
    </row>
    <row r="1783" spans="1:49" ht="21.75" thickBot="1" x14ac:dyDescent="0.35">
      <c r="A1783" s="27"/>
      <c r="B1783" s="59" t="s">
        <v>2339</v>
      </c>
      <c r="Y1783" s="57" t="s">
        <v>3571</v>
      </c>
      <c r="Z1783" s="57" t="str">
        <f>CONCATENATE(A1783,Y1783)</f>
        <v>ok</v>
      </c>
      <c r="AA1783" s="58">
        <f>IF(Z1783="xok",1,0)</f>
        <v>0</v>
      </c>
      <c r="AB1783" s="58">
        <f>IF(Z1783="x",1,0)</f>
        <v>0</v>
      </c>
      <c r="AE1783" s="38">
        <v>0</v>
      </c>
      <c r="AH1783" s="38">
        <v>0</v>
      </c>
      <c r="AK1783" s="38">
        <v>0</v>
      </c>
      <c r="AN1783" s="38">
        <v>0</v>
      </c>
      <c r="AQ1783" s="38">
        <v>0</v>
      </c>
      <c r="AT1783" s="38">
        <v>0</v>
      </c>
    </row>
    <row r="1784" spans="1:49" ht="21.75" thickBot="1" x14ac:dyDescent="0.35">
      <c r="AV1784" s="38"/>
    </row>
    <row r="1785" spans="1:49" x14ac:dyDescent="0.3">
      <c r="A1785" s="54">
        <v>357</v>
      </c>
      <c r="B1785" s="55" t="s">
        <v>2340</v>
      </c>
      <c r="V1785" s="38" t="s">
        <v>3504</v>
      </c>
      <c r="X1785" s="39">
        <v>357</v>
      </c>
      <c r="Y1785" s="39" t="s">
        <v>3505</v>
      </c>
      <c r="Z1785" s="39" t="s">
        <v>3506</v>
      </c>
      <c r="AA1785" s="39" t="s">
        <v>2987</v>
      </c>
      <c r="AB1785" s="39" t="s">
        <v>2988</v>
      </c>
      <c r="AE1785" s="38" t="s">
        <v>2988</v>
      </c>
      <c r="AH1785" s="39" t="s">
        <v>2988</v>
      </c>
      <c r="AK1785" s="38" t="s">
        <v>2988</v>
      </c>
      <c r="AN1785" s="38" t="s">
        <v>2988</v>
      </c>
      <c r="AQ1785" s="38" t="s">
        <v>2988</v>
      </c>
      <c r="AT1785" s="38" t="s">
        <v>2988</v>
      </c>
      <c r="AV1785" s="38"/>
      <c r="AW1785" s="39"/>
    </row>
    <row r="1786" spans="1:49" x14ac:dyDescent="0.3">
      <c r="A1786" s="26"/>
      <c r="B1786" s="56" t="s">
        <v>2341</v>
      </c>
      <c r="Y1786" s="57" t="s">
        <v>3571</v>
      </c>
      <c r="Z1786" s="57" t="str">
        <f>CONCATENATE(A1786,Y1786)</f>
        <v>ok</v>
      </c>
      <c r="AA1786" s="58">
        <f>IF(Z1786="xok",1,0)</f>
        <v>0</v>
      </c>
      <c r="AB1786" s="58">
        <f>IF(Z1786="x",1,0)</f>
        <v>0</v>
      </c>
      <c r="AE1786" s="38">
        <v>0</v>
      </c>
      <c r="AH1786" s="38">
        <v>0</v>
      </c>
      <c r="AK1786" s="38">
        <v>0</v>
      </c>
      <c r="AN1786" s="38">
        <v>0</v>
      </c>
      <c r="AQ1786" s="38">
        <v>0</v>
      </c>
      <c r="AT1786" s="38">
        <v>0</v>
      </c>
      <c r="AV1786" s="38"/>
    </row>
    <row r="1787" spans="1:49" x14ac:dyDescent="0.3">
      <c r="A1787" s="26"/>
      <c r="B1787" s="56" t="s">
        <v>2342</v>
      </c>
      <c r="Y1787" s="57"/>
      <c r="Z1787" s="57" t="str">
        <f>CONCATENATE(A1787,Y1787)</f>
        <v/>
      </c>
      <c r="AA1787" s="58">
        <f>IF(Z1787="xok",1,0)</f>
        <v>0</v>
      </c>
      <c r="AB1787" s="58">
        <f>IF(Z1787="x",1,0)</f>
        <v>0</v>
      </c>
      <c r="AE1787" s="38">
        <v>0</v>
      </c>
      <c r="AH1787" s="38">
        <v>0</v>
      </c>
      <c r="AK1787" s="38">
        <v>0</v>
      </c>
      <c r="AN1787" s="38">
        <v>0</v>
      </c>
      <c r="AQ1787" s="38">
        <v>0</v>
      </c>
      <c r="AT1787" s="38">
        <v>0</v>
      </c>
      <c r="AV1787" s="38"/>
    </row>
    <row r="1788" spans="1:49" ht="21.75" thickBot="1" x14ac:dyDescent="0.35">
      <c r="A1788" s="27"/>
      <c r="B1788" s="59" t="s">
        <v>2343</v>
      </c>
      <c r="Y1788" s="57"/>
      <c r="Z1788" s="57" t="str">
        <f>CONCATENATE(A1788,Y1788)</f>
        <v/>
      </c>
      <c r="AA1788" s="58">
        <f>IF(Z1788="xok",1,0)</f>
        <v>0</v>
      </c>
      <c r="AB1788" s="58">
        <f>IF(Z1788="x",1,0)</f>
        <v>0</v>
      </c>
      <c r="AE1788" s="38">
        <v>0</v>
      </c>
      <c r="AH1788" s="38">
        <v>0</v>
      </c>
      <c r="AK1788" s="38">
        <v>0</v>
      </c>
      <c r="AN1788" s="38">
        <v>0</v>
      </c>
      <c r="AQ1788" s="38">
        <v>0</v>
      </c>
      <c r="AT1788" s="38">
        <v>0</v>
      </c>
      <c r="AV1788" s="38"/>
    </row>
    <row r="1789" spans="1:49" ht="21.75" thickBot="1" x14ac:dyDescent="0.35">
      <c r="AV1789" s="38"/>
    </row>
    <row r="1790" spans="1:49" x14ac:dyDescent="0.3">
      <c r="A1790" s="54">
        <v>358</v>
      </c>
      <c r="B1790" s="55" t="s">
        <v>2344</v>
      </c>
      <c r="V1790" s="38" t="s">
        <v>3504</v>
      </c>
      <c r="X1790" s="39">
        <v>358</v>
      </c>
      <c r="Y1790" s="39" t="s">
        <v>3505</v>
      </c>
      <c r="Z1790" s="39" t="s">
        <v>3506</v>
      </c>
      <c r="AA1790" s="39" t="s">
        <v>2987</v>
      </c>
      <c r="AB1790" s="39" t="s">
        <v>2988</v>
      </c>
      <c r="AE1790" s="38" t="s">
        <v>2988</v>
      </c>
      <c r="AH1790" s="39" t="s">
        <v>2988</v>
      </c>
      <c r="AK1790" s="38" t="s">
        <v>2988</v>
      </c>
      <c r="AN1790" s="38" t="s">
        <v>2988</v>
      </c>
      <c r="AQ1790" s="38" t="s">
        <v>2988</v>
      </c>
      <c r="AT1790" s="38" t="s">
        <v>2988</v>
      </c>
      <c r="AV1790" s="38"/>
      <c r="AW1790" s="39"/>
    </row>
    <row r="1791" spans="1:49" x14ac:dyDescent="0.3">
      <c r="A1791" s="26"/>
      <c r="B1791" s="56" t="s">
        <v>3570</v>
      </c>
      <c r="Y1791" s="57" t="s">
        <v>3571</v>
      </c>
      <c r="Z1791" s="57" t="str">
        <f>CONCATENATE(A1791,Y1791)</f>
        <v>ok</v>
      </c>
      <c r="AA1791" s="58">
        <f>IF(Z1791="xok",1,0)</f>
        <v>0</v>
      </c>
      <c r="AB1791" s="58">
        <f>IF(Z1791="x",1,0)</f>
        <v>0</v>
      </c>
      <c r="AE1791" s="38">
        <v>0</v>
      </c>
      <c r="AH1791" s="38">
        <v>0</v>
      </c>
      <c r="AK1791" s="38">
        <v>0</v>
      </c>
      <c r="AN1791" s="38">
        <v>0</v>
      </c>
      <c r="AQ1791" s="38">
        <v>0</v>
      </c>
      <c r="AT1791" s="38">
        <v>0</v>
      </c>
      <c r="AV1791" s="38"/>
    </row>
    <row r="1792" spans="1:49" x14ac:dyDescent="0.3">
      <c r="A1792" s="26"/>
      <c r="B1792" s="56" t="s">
        <v>3358</v>
      </c>
      <c r="Y1792" s="57"/>
      <c r="Z1792" s="57" t="str">
        <f>CONCATENATE(A1792,Y1792)</f>
        <v/>
      </c>
      <c r="AA1792" s="58">
        <f>IF(Z1792="xok",1,0)</f>
        <v>0</v>
      </c>
      <c r="AB1792" s="58">
        <f>IF(Z1792="x",1,0)</f>
        <v>0</v>
      </c>
      <c r="AE1792" s="38">
        <v>0</v>
      </c>
      <c r="AH1792" s="38">
        <v>0</v>
      </c>
      <c r="AK1792" s="38">
        <v>0</v>
      </c>
      <c r="AN1792" s="38">
        <v>0</v>
      </c>
      <c r="AQ1792" s="38">
        <v>0</v>
      </c>
      <c r="AT1792" s="38">
        <v>0</v>
      </c>
      <c r="AV1792" s="38"/>
    </row>
    <row r="1793" spans="1:49" ht="21.75" thickBot="1" x14ac:dyDescent="0.35">
      <c r="A1793" s="27"/>
      <c r="B1793" s="59" t="s">
        <v>3709</v>
      </c>
      <c r="Y1793" s="57"/>
      <c r="Z1793" s="57" t="str">
        <f>CONCATENATE(A1793,Y1793)</f>
        <v/>
      </c>
      <c r="AA1793" s="58">
        <f>IF(Z1793="xok",1,0)</f>
        <v>0</v>
      </c>
      <c r="AB1793" s="58">
        <f>IF(Z1793="x",1,0)</f>
        <v>0</v>
      </c>
      <c r="AE1793" s="38">
        <v>0</v>
      </c>
      <c r="AH1793" s="38">
        <v>0</v>
      </c>
      <c r="AK1793" s="38">
        <v>0</v>
      </c>
      <c r="AN1793" s="38">
        <v>0</v>
      </c>
      <c r="AQ1793" s="38">
        <v>0</v>
      </c>
      <c r="AT1793" s="38">
        <v>0</v>
      </c>
      <c r="AV1793" s="38"/>
    </row>
    <row r="1794" spans="1:49" ht="21.75" thickBot="1" x14ac:dyDescent="0.35">
      <c r="AV1794" s="38"/>
    </row>
    <row r="1795" spans="1:49" x14ac:dyDescent="0.3">
      <c r="A1795" s="54">
        <v>359</v>
      </c>
      <c r="B1795" s="55" t="s">
        <v>2345</v>
      </c>
      <c r="V1795" s="38" t="s">
        <v>3504</v>
      </c>
      <c r="X1795" s="39">
        <v>359</v>
      </c>
      <c r="Y1795" s="39" t="s">
        <v>3505</v>
      </c>
      <c r="Z1795" s="39" t="s">
        <v>3506</v>
      </c>
      <c r="AA1795" s="39" t="s">
        <v>2987</v>
      </c>
      <c r="AB1795" s="39" t="s">
        <v>2988</v>
      </c>
      <c r="AE1795" s="38" t="s">
        <v>2988</v>
      </c>
      <c r="AH1795" s="39" t="s">
        <v>2988</v>
      </c>
      <c r="AK1795" s="38" t="s">
        <v>2988</v>
      </c>
      <c r="AN1795" s="38" t="s">
        <v>2988</v>
      </c>
      <c r="AQ1795" s="38" t="s">
        <v>2988</v>
      </c>
      <c r="AT1795" s="38" t="s">
        <v>2988</v>
      </c>
      <c r="AV1795" s="38"/>
      <c r="AW1795" s="39"/>
    </row>
    <row r="1796" spans="1:49" x14ac:dyDescent="0.3">
      <c r="A1796" s="26"/>
      <c r="B1796" s="56" t="s">
        <v>2346</v>
      </c>
      <c r="Y1796" s="57" t="s">
        <v>3571</v>
      </c>
      <c r="Z1796" s="57" t="str">
        <f>CONCATENATE(A1796,Y1796)</f>
        <v>ok</v>
      </c>
      <c r="AA1796" s="58">
        <f>IF(Z1796="xok",1,0)</f>
        <v>0</v>
      </c>
      <c r="AB1796" s="58">
        <f>IF(Z1796="x",1,0)</f>
        <v>0</v>
      </c>
      <c r="AE1796" s="38">
        <v>0</v>
      </c>
      <c r="AH1796" s="38">
        <v>0</v>
      </c>
      <c r="AK1796" s="38">
        <v>0</v>
      </c>
      <c r="AN1796" s="38">
        <v>0</v>
      </c>
      <c r="AQ1796" s="38">
        <v>0</v>
      </c>
      <c r="AT1796" s="38">
        <v>0</v>
      </c>
      <c r="AV1796" s="38"/>
    </row>
    <row r="1797" spans="1:49" x14ac:dyDescent="0.3">
      <c r="A1797" s="26"/>
      <c r="B1797" s="56" t="s">
        <v>2347</v>
      </c>
      <c r="Y1797" s="57"/>
      <c r="Z1797" s="57" t="str">
        <f>CONCATENATE(A1797,Y1797)</f>
        <v/>
      </c>
      <c r="AA1797" s="58">
        <f>IF(Z1797="xok",1,0)</f>
        <v>0</v>
      </c>
      <c r="AB1797" s="58">
        <f>IF(Z1797="x",1,0)</f>
        <v>0</v>
      </c>
      <c r="AE1797" s="60">
        <v>1</v>
      </c>
      <c r="AH1797" s="38">
        <v>0</v>
      </c>
      <c r="AK1797" s="38">
        <v>0</v>
      </c>
      <c r="AN1797" s="38">
        <v>0</v>
      </c>
      <c r="AQ1797" s="38">
        <v>0</v>
      </c>
      <c r="AT1797" s="38">
        <v>0</v>
      </c>
      <c r="AV1797" s="38"/>
    </row>
    <row r="1798" spans="1:49" ht="21.75" thickBot="1" x14ac:dyDescent="0.35">
      <c r="A1798" s="27"/>
      <c r="B1798" s="59" t="s">
        <v>2348</v>
      </c>
      <c r="Y1798" s="57"/>
      <c r="Z1798" s="57" t="str">
        <f>CONCATENATE(A1798,Y1798)</f>
        <v/>
      </c>
      <c r="AA1798" s="58">
        <f>IF(Z1798="xok",1,0)</f>
        <v>0</v>
      </c>
      <c r="AB1798" s="58">
        <f>IF(Z1798="x",1,0)</f>
        <v>0</v>
      </c>
      <c r="AE1798" s="38">
        <v>0</v>
      </c>
      <c r="AH1798" s="38">
        <v>0</v>
      </c>
      <c r="AK1798" s="38">
        <v>0</v>
      </c>
      <c r="AN1798" s="38">
        <v>0</v>
      </c>
      <c r="AQ1798" s="38">
        <v>0</v>
      </c>
      <c r="AT1798" s="38">
        <v>0</v>
      </c>
      <c r="AV1798" s="38"/>
    </row>
    <row r="1799" spans="1:49" ht="21.75" thickBot="1" x14ac:dyDescent="0.35">
      <c r="AV1799" s="38"/>
    </row>
    <row r="1800" spans="1:49" x14ac:dyDescent="0.3">
      <c r="A1800" s="54">
        <v>360</v>
      </c>
      <c r="B1800" s="55" t="s">
        <v>2349</v>
      </c>
      <c r="V1800" s="38" t="s">
        <v>3504</v>
      </c>
      <c r="X1800" s="39">
        <v>360</v>
      </c>
      <c r="Y1800" s="39" t="s">
        <v>3505</v>
      </c>
      <c r="Z1800" s="39" t="s">
        <v>3506</v>
      </c>
      <c r="AA1800" s="39" t="s">
        <v>2987</v>
      </c>
      <c r="AB1800" s="39" t="s">
        <v>2988</v>
      </c>
      <c r="AE1800" s="38" t="s">
        <v>2988</v>
      </c>
      <c r="AH1800" s="39" t="s">
        <v>2988</v>
      </c>
      <c r="AK1800" s="38" t="s">
        <v>2988</v>
      </c>
      <c r="AN1800" s="38" t="s">
        <v>2988</v>
      </c>
      <c r="AQ1800" s="38" t="s">
        <v>2988</v>
      </c>
      <c r="AT1800" s="38" t="s">
        <v>2988</v>
      </c>
      <c r="AV1800" s="38"/>
      <c r="AW1800" s="39"/>
    </row>
    <row r="1801" spans="1:49" x14ac:dyDescent="0.3">
      <c r="A1801" s="26"/>
      <c r="B1801" s="56" t="s">
        <v>3144</v>
      </c>
      <c r="Y1801" s="57" t="s">
        <v>3571</v>
      </c>
      <c r="Z1801" s="57" t="str">
        <f>CONCATENATE(A1801,Y1801)</f>
        <v>ok</v>
      </c>
      <c r="AA1801" s="58">
        <f>IF(Z1801="xok",1,0)</f>
        <v>0</v>
      </c>
      <c r="AB1801" s="58">
        <f>IF(Z1801="x",1,0)</f>
        <v>0</v>
      </c>
      <c r="AE1801" s="38">
        <v>0</v>
      </c>
      <c r="AH1801" s="38">
        <v>0</v>
      </c>
      <c r="AK1801" s="38">
        <v>0</v>
      </c>
      <c r="AN1801" s="38">
        <v>0</v>
      </c>
      <c r="AQ1801" s="38">
        <v>0</v>
      </c>
      <c r="AT1801" s="38">
        <v>0</v>
      </c>
      <c r="AV1801" s="38"/>
    </row>
    <row r="1802" spans="1:49" x14ac:dyDescent="0.3">
      <c r="A1802" s="26"/>
      <c r="B1802" s="56" t="s">
        <v>3172</v>
      </c>
      <c r="Y1802" s="57"/>
      <c r="Z1802" s="57" t="str">
        <f>CONCATENATE(A1802,Y1802)</f>
        <v/>
      </c>
      <c r="AA1802" s="58">
        <f>IF(Z1802="xok",1,0)</f>
        <v>0</v>
      </c>
      <c r="AB1802" s="58">
        <f>IF(Z1802="x",1,0)</f>
        <v>0</v>
      </c>
      <c r="AE1802" s="38">
        <v>0</v>
      </c>
      <c r="AH1802" s="38">
        <v>0</v>
      </c>
      <c r="AK1802" s="38">
        <v>0</v>
      </c>
      <c r="AN1802" s="38">
        <v>0</v>
      </c>
      <c r="AQ1802" s="38">
        <v>0</v>
      </c>
      <c r="AT1802" s="38">
        <v>0</v>
      </c>
      <c r="AV1802" s="38"/>
    </row>
    <row r="1803" spans="1:49" ht="21.75" thickBot="1" x14ac:dyDescent="0.35">
      <c r="A1803" s="27"/>
      <c r="B1803" s="59" t="s">
        <v>3113</v>
      </c>
      <c r="Y1803" s="57"/>
      <c r="Z1803" s="57" t="str">
        <f>CONCATENATE(A1803,Y1803)</f>
        <v/>
      </c>
      <c r="AA1803" s="58">
        <f>IF(Z1803="xok",1,0)</f>
        <v>0</v>
      </c>
      <c r="AB1803" s="58">
        <f>IF(Z1803="x",1,0)</f>
        <v>0</v>
      </c>
      <c r="AE1803" s="60">
        <v>1</v>
      </c>
      <c r="AH1803" s="38">
        <v>0</v>
      </c>
      <c r="AK1803" s="38">
        <v>0</v>
      </c>
      <c r="AN1803" s="38">
        <v>0</v>
      </c>
      <c r="AQ1803" s="38">
        <v>0</v>
      </c>
      <c r="AT1803" s="38">
        <v>0</v>
      </c>
      <c r="AV1803" s="38"/>
    </row>
    <row r="1804" spans="1:49" ht="21.75" thickBot="1" x14ac:dyDescent="0.35">
      <c r="AV1804" s="38"/>
    </row>
    <row r="1805" spans="1:49" x14ac:dyDescent="0.3">
      <c r="A1805" s="54">
        <v>361</v>
      </c>
      <c r="B1805" s="55" t="s">
        <v>2350</v>
      </c>
      <c r="V1805" s="38" t="s">
        <v>3504</v>
      </c>
      <c r="X1805" s="39">
        <v>361</v>
      </c>
      <c r="Y1805" s="39" t="s">
        <v>3505</v>
      </c>
      <c r="Z1805" s="39" t="s">
        <v>3506</v>
      </c>
      <c r="AA1805" s="39" t="s">
        <v>2987</v>
      </c>
      <c r="AB1805" s="39" t="s">
        <v>2988</v>
      </c>
      <c r="AE1805" s="38" t="s">
        <v>2988</v>
      </c>
      <c r="AH1805" s="39" t="s">
        <v>2988</v>
      </c>
      <c r="AK1805" s="38" t="s">
        <v>2988</v>
      </c>
      <c r="AN1805" s="38" t="s">
        <v>2988</v>
      </c>
      <c r="AQ1805" s="38" t="s">
        <v>2988</v>
      </c>
      <c r="AT1805" s="38" t="s">
        <v>2988</v>
      </c>
      <c r="AV1805" s="38"/>
      <c r="AW1805" s="39"/>
    </row>
    <row r="1806" spans="1:49" x14ac:dyDescent="0.3">
      <c r="A1806" s="26"/>
      <c r="B1806" s="56" t="s">
        <v>2351</v>
      </c>
      <c r="Y1806" s="57"/>
      <c r="Z1806" s="57" t="str">
        <f>CONCATENATE(A1806,Y1806)</f>
        <v/>
      </c>
      <c r="AA1806" s="58">
        <f>IF(Z1806="xok",1,0)</f>
        <v>0</v>
      </c>
      <c r="AB1806" s="58">
        <f>IF(Z1806="x",1,0)</f>
        <v>0</v>
      </c>
      <c r="AE1806" s="38">
        <v>0</v>
      </c>
      <c r="AH1806" s="38">
        <v>0</v>
      </c>
      <c r="AK1806" s="38">
        <v>0</v>
      </c>
      <c r="AN1806" s="38">
        <v>0</v>
      </c>
      <c r="AQ1806" s="38">
        <v>0</v>
      </c>
      <c r="AT1806" s="38">
        <v>0</v>
      </c>
      <c r="AV1806" s="38"/>
    </row>
    <row r="1807" spans="1:49" x14ac:dyDescent="0.3">
      <c r="A1807" s="26"/>
      <c r="B1807" s="56" t="s">
        <v>2352</v>
      </c>
      <c r="Y1807" s="57"/>
      <c r="Z1807" s="57" t="str">
        <f>CONCATENATE(A1807,Y1807)</f>
        <v/>
      </c>
      <c r="AA1807" s="58">
        <f>IF(Z1807="xok",1,0)</f>
        <v>0</v>
      </c>
      <c r="AB1807" s="58">
        <f>IF(Z1807="x",1,0)</f>
        <v>0</v>
      </c>
      <c r="AE1807" s="38">
        <v>0</v>
      </c>
      <c r="AH1807" s="38">
        <v>0</v>
      </c>
      <c r="AK1807" s="38">
        <v>0</v>
      </c>
      <c r="AN1807" s="38">
        <v>0</v>
      </c>
      <c r="AQ1807" s="38">
        <v>0</v>
      </c>
      <c r="AT1807" s="38">
        <v>0</v>
      </c>
      <c r="AV1807" s="38"/>
    </row>
    <row r="1808" spans="1:49" ht="21.75" thickBot="1" x14ac:dyDescent="0.35">
      <c r="A1808" s="27"/>
      <c r="B1808" s="59" t="s">
        <v>2353</v>
      </c>
      <c r="Y1808" s="57" t="s">
        <v>3571</v>
      </c>
      <c r="Z1808" s="57" t="str">
        <f>CONCATENATE(A1808,Y1808)</f>
        <v>ok</v>
      </c>
      <c r="AA1808" s="58">
        <f>IF(Z1808="xok",1,0)</f>
        <v>0</v>
      </c>
      <c r="AB1808" s="58">
        <f>IF(Z1808="x",1,0)</f>
        <v>0</v>
      </c>
      <c r="AE1808" s="38">
        <v>0</v>
      </c>
      <c r="AH1808" s="38">
        <v>0</v>
      </c>
      <c r="AK1808" s="38">
        <v>0</v>
      </c>
      <c r="AN1808" s="38">
        <v>0</v>
      </c>
      <c r="AQ1808" s="38">
        <v>0</v>
      </c>
      <c r="AT1808" s="38">
        <v>0</v>
      </c>
      <c r="AV1808" s="38"/>
    </row>
    <row r="1809" spans="1:49" ht="21.75" thickBot="1" x14ac:dyDescent="0.35">
      <c r="AV1809" s="38"/>
    </row>
    <row r="1810" spans="1:49" x14ac:dyDescent="0.3">
      <c r="A1810" s="54">
        <v>362</v>
      </c>
      <c r="B1810" s="55" t="s">
        <v>2354</v>
      </c>
      <c r="V1810" s="38" t="s">
        <v>3504</v>
      </c>
      <c r="X1810" s="39">
        <v>362</v>
      </c>
      <c r="Y1810" s="39" t="s">
        <v>3505</v>
      </c>
      <c r="Z1810" s="39" t="s">
        <v>3506</v>
      </c>
      <c r="AA1810" s="39" t="s">
        <v>2987</v>
      </c>
      <c r="AB1810" s="39" t="s">
        <v>2988</v>
      </c>
      <c r="AE1810" s="38" t="s">
        <v>2988</v>
      </c>
      <c r="AH1810" s="39" t="s">
        <v>2988</v>
      </c>
      <c r="AK1810" s="38" t="s">
        <v>2988</v>
      </c>
      <c r="AN1810" s="38" t="s">
        <v>2988</v>
      </c>
      <c r="AQ1810" s="38" t="s">
        <v>2988</v>
      </c>
      <c r="AT1810" s="38" t="s">
        <v>2988</v>
      </c>
      <c r="AW1810" s="39"/>
    </row>
    <row r="1811" spans="1:49" x14ac:dyDescent="0.3">
      <c r="A1811" s="26"/>
      <c r="B1811" s="56" t="s">
        <v>3112</v>
      </c>
      <c r="Y1811" s="57"/>
      <c r="Z1811" s="57" t="str">
        <f>CONCATENATE(A1811,Y1811)</f>
        <v/>
      </c>
      <c r="AA1811" s="58">
        <f>IF(Z1811="xok",1,0)</f>
        <v>0</v>
      </c>
      <c r="AB1811" s="58">
        <f>IF(Z1811="x",1,0)</f>
        <v>0</v>
      </c>
      <c r="AE1811" s="38">
        <v>0</v>
      </c>
      <c r="AH1811" s="38">
        <v>0</v>
      </c>
      <c r="AK1811" s="38">
        <v>0</v>
      </c>
      <c r="AN1811" s="38">
        <v>0</v>
      </c>
      <c r="AQ1811" s="38">
        <v>0</v>
      </c>
      <c r="AT1811" s="38">
        <v>0</v>
      </c>
    </row>
    <row r="1812" spans="1:49" x14ac:dyDescent="0.3">
      <c r="A1812" s="26"/>
      <c r="B1812" s="56" t="s">
        <v>3198</v>
      </c>
      <c r="Y1812" s="57" t="s">
        <v>3571</v>
      </c>
      <c r="Z1812" s="57" t="str">
        <f>CONCATENATE(A1812,Y1812)</f>
        <v>ok</v>
      </c>
      <c r="AA1812" s="58">
        <f>IF(Z1812="xok",1,0)</f>
        <v>0</v>
      </c>
      <c r="AB1812" s="58">
        <f>IF(Z1812="x",1,0)</f>
        <v>0</v>
      </c>
      <c r="AE1812" s="38">
        <v>0</v>
      </c>
      <c r="AH1812" s="38">
        <v>0</v>
      </c>
      <c r="AK1812" s="38">
        <v>0</v>
      </c>
      <c r="AN1812" s="38">
        <v>0</v>
      </c>
      <c r="AQ1812" s="38">
        <v>0</v>
      </c>
      <c r="AT1812" s="38">
        <v>0</v>
      </c>
    </row>
    <row r="1813" spans="1:49" ht="21.75" thickBot="1" x14ac:dyDescent="0.35">
      <c r="A1813" s="27"/>
      <c r="B1813" s="59" t="s">
        <v>3144</v>
      </c>
      <c r="Y1813" s="57"/>
      <c r="Z1813" s="57" t="str">
        <f>CONCATENATE(A1813,Y1813)</f>
        <v/>
      </c>
      <c r="AA1813" s="58">
        <f>IF(Z1813="xok",1,0)</f>
        <v>0</v>
      </c>
      <c r="AB1813" s="58">
        <f>IF(Z1813="x",1,0)</f>
        <v>0</v>
      </c>
      <c r="AE1813" s="38">
        <v>0</v>
      </c>
      <c r="AH1813" s="38">
        <v>0</v>
      </c>
      <c r="AK1813" s="38">
        <v>0</v>
      </c>
      <c r="AN1813" s="38">
        <v>0</v>
      </c>
      <c r="AQ1813" s="38">
        <v>0</v>
      </c>
      <c r="AT1813" s="38">
        <v>0</v>
      </c>
    </row>
    <row r="1814" spans="1:49" ht="21.75" thickBot="1" x14ac:dyDescent="0.35">
      <c r="AV1814" s="38"/>
    </row>
    <row r="1815" spans="1:49" x14ac:dyDescent="0.3">
      <c r="A1815" s="54">
        <v>363</v>
      </c>
      <c r="B1815" s="55" t="s">
        <v>2355</v>
      </c>
      <c r="V1815" s="38" t="s">
        <v>3504</v>
      </c>
      <c r="X1815" s="39">
        <v>363</v>
      </c>
      <c r="Y1815" s="39" t="s">
        <v>3505</v>
      </c>
      <c r="Z1815" s="39" t="s">
        <v>3506</v>
      </c>
      <c r="AA1815" s="39" t="s">
        <v>2987</v>
      </c>
      <c r="AB1815" s="39" t="s">
        <v>2988</v>
      </c>
      <c r="AE1815" s="38" t="s">
        <v>2988</v>
      </c>
      <c r="AH1815" s="39" t="s">
        <v>2988</v>
      </c>
      <c r="AK1815" s="38" t="s">
        <v>2988</v>
      </c>
      <c r="AN1815" s="38" t="s">
        <v>2988</v>
      </c>
      <c r="AQ1815" s="38" t="s">
        <v>2988</v>
      </c>
      <c r="AT1815" s="38" t="s">
        <v>2988</v>
      </c>
      <c r="AV1815" s="38"/>
      <c r="AW1815" s="39"/>
    </row>
    <row r="1816" spans="1:49" x14ac:dyDescent="0.3">
      <c r="A1816" s="26"/>
      <c r="B1816" s="56" t="s">
        <v>3155</v>
      </c>
      <c r="Y1816" s="57" t="s">
        <v>3571</v>
      </c>
      <c r="Z1816" s="57" t="str">
        <f>CONCATENATE(A1816,Y1816)</f>
        <v>ok</v>
      </c>
      <c r="AA1816" s="58">
        <f>IF(Z1816="xok",1,0)</f>
        <v>0</v>
      </c>
      <c r="AB1816" s="58">
        <f>IF(Z1816="x",1,0)</f>
        <v>0</v>
      </c>
      <c r="AE1816" s="38">
        <v>0</v>
      </c>
      <c r="AH1816" s="38">
        <v>0</v>
      </c>
      <c r="AK1816" s="38">
        <v>0</v>
      </c>
      <c r="AN1816" s="38">
        <v>0</v>
      </c>
      <c r="AQ1816" s="38">
        <v>0</v>
      </c>
      <c r="AT1816" s="38">
        <v>0</v>
      </c>
      <c r="AV1816" s="38"/>
    </row>
    <row r="1817" spans="1:49" x14ac:dyDescent="0.3">
      <c r="A1817" s="26"/>
      <c r="B1817" s="56" t="s">
        <v>3154</v>
      </c>
      <c r="Y1817" s="57"/>
      <c r="Z1817" s="57" t="str">
        <f>CONCATENATE(A1817,Y1817)</f>
        <v/>
      </c>
      <c r="AA1817" s="58">
        <f>IF(Z1817="xok",1,0)</f>
        <v>0</v>
      </c>
      <c r="AB1817" s="58">
        <f>IF(Z1817="x",1,0)</f>
        <v>0</v>
      </c>
      <c r="AE1817" s="38">
        <v>0</v>
      </c>
      <c r="AH1817" s="38">
        <v>0</v>
      </c>
      <c r="AK1817" s="38">
        <v>0</v>
      </c>
      <c r="AN1817" s="38">
        <v>0</v>
      </c>
      <c r="AQ1817" s="38">
        <v>0</v>
      </c>
      <c r="AT1817" s="38">
        <v>0</v>
      </c>
      <c r="AV1817" s="38"/>
    </row>
    <row r="1818" spans="1:49" ht="21.75" thickBot="1" x14ac:dyDescent="0.35">
      <c r="A1818" s="27"/>
      <c r="B1818" s="59" t="s">
        <v>2356</v>
      </c>
      <c r="Y1818" s="57"/>
      <c r="Z1818" s="57" t="str">
        <f>CONCATENATE(A1818,Y1818)</f>
        <v/>
      </c>
      <c r="AA1818" s="58">
        <f>IF(Z1818="xok",1,0)</f>
        <v>0</v>
      </c>
      <c r="AB1818" s="58">
        <f>IF(Z1818="x",1,0)</f>
        <v>0</v>
      </c>
      <c r="AE1818" s="38">
        <v>0</v>
      </c>
      <c r="AH1818" s="38">
        <v>0</v>
      </c>
      <c r="AK1818" s="38">
        <v>0</v>
      </c>
      <c r="AN1818" s="38">
        <v>0</v>
      </c>
      <c r="AQ1818" s="38">
        <v>0</v>
      </c>
      <c r="AT1818" s="38">
        <v>0</v>
      </c>
      <c r="AV1818" s="38"/>
    </row>
    <row r="1819" spans="1:49" ht="21.75" thickBot="1" x14ac:dyDescent="0.35">
      <c r="AV1819" s="38"/>
    </row>
    <row r="1820" spans="1:49" x14ac:dyDescent="0.3">
      <c r="A1820" s="54">
        <v>364</v>
      </c>
      <c r="B1820" s="55" t="s">
        <v>2357</v>
      </c>
      <c r="V1820" s="38" t="s">
        <v>3504</v>
      </c>
      <c r="X1820" s="39">
        <v>364</v>
      </c>
      <c r="Y1820" s="39" t="s">
        <v>3505</v>
      </c>
      <c r="Z1820" s="39" t="s">
        <v>3506</v>
      </c>
      <c r="AA1820" s="39" t="s">
        <v>2987</v>
      </c>
      <c r="AB1820" s="39" t="s">
        <v>2988</v>
      </c>
      <c r="AE1820" s="38" t="s">
        <v>2988</v>
      </c>
      <c r="AH1820" s="39" t="s">
        <v>2988</v>
      </c>
      <c r="AK1820" s="38" t="s">
        <v>2988</v>
      </c>
      <c r="AN1820" s="38" t="s">
        <v>2988</v>
      </c>
      <c r="AQ1820" s="38" t="s">
        <v>2988</v>
      </c>
      <c r="AT1820" s="38" t="s">
        <v>2988</v>
      </c>
      <c r="AV1820" s="38"/>
      <c r="AW1820" s="39"/>
    </row>
    <row r="1821" spans="1:49" x14ac:dyDescent="0.3">
      <c r="A1821" s="26"/>
      <c r="B1821" s="56" t="s">
        <v>2358</v>
      </c>
      <c r="Y1821" s="57"/>
      <c r="Z1821" s="57" t="str">
        <f>CONCATENATE(A1821,Y1821)</f>
        <v/>
      </c>
      <c r="AA1821" s="58">
        <f>IF(Z1821="xok",1,0)</f>
        <v>0</v>
      </c>
      <c r="AB1821" s="58">
        <f>IF(Z1821="x",1,0)</f>
        <v>0</v>
      </c>
      <c r="AE1821" s="38">
        <v>0</v>
      </c>
      <c r="AH1821" s="38">
        <v>0</v>
      </c>
      <c r="AK1821" s="38">
        <v>0</v>
      </c>
      <c r="AN1821" s="38">
        <v>0</v>
      </c>
      <c r="AQ1821" s="38">
        <v>0</v>
      </c>
      <c r="AT1821" s="38">
        <v>0</v>
      </c>
      <c r="AV1821" s="38"/>
    </row>
    <row r="1822" spans="1:49" x14ac:dyDescent="0.3">
      <c r="A1822" s="26"/>
      <c r="B1822" s="56" t="s">
        <v>2359</v>
      </c>
      <c r="Y1822" s="57"/>
      <c r="Z1822" s="57" t="str">
        <f>CONCATENATE(A1822,Y1822)</f>
        <v/>
      </c>
      <c r="AA1822" s="58">
        <f>IF(Z1822="xok",1,0)</f>
        <v>0</v>
      </c>
      <c r="AB1822" s="58">
        <f>IF(Z1822="x",1,0)</f>
        <v>0</v>
      </c>
      <c r="AE1822" s="38">
        <v>0</v>
      </c>
      <c r="AH1822" s="38">
        <v>0</v>
      </c>
      <c r="AK1822" s="38">
        <v>0</v>
      </c>
      <c r="AN1822" s="38">
        <v>0</v>
      </c>
      <c r="AQ1822" s="38">
        <v>0</v>
      </c>
      <c r="AT1822" s="38">
        <v>0</v>
      </c>
      <c r="AV1822" s="38"/>
    </row>
    <row r="1823" spans="1:49" ht="21.75" thickBot="1" x14ac:dyDescent="0.35">
      <c r="A1823" s="27"/>
      <c r="B1823" s="59" t="s">
        <v>2360</v>
      </c>
      <c r="Y1823" s="57" t="s">
        <v>3571</v>
      </c>
      <c r="Z1823" s="57" t="str">
        <f>CONCATENATE(A1823,Y1823)</f>
        <v>ok</v>
      </c>
      <c r="AA1823" s="58">
        <f>IF(Z1823="xok",1,0)</f>
        <v>0</v>
      </c>
      <c r="AB1823" s="58">
        <f>IF(Z1823="x",1,0)</f>
        <v>0</v>
      </c>
      <c r="AE1823" s="38">
        <v>0</v>
      </c>
      <c r="AH1823" s="38">
        <v>0</v>
      </c>
      <c r="AK1823" s="38">
        <v>0</v>
      </c>
      <c r="AN1823" s="38">
        <v>0</v>
      </c>
      <c r="AQ1823" s="38">
        <v>0</v>
      </c>
      <c r="AT1823" s="38">
        <v>0</v>
      </c>
      <c r="AV1823" s="38"/>
    </row>
    <row r="1824" spans="1:49" ht="21.75" thickBot="1" x14ac:dyDescent="0.35">
      <c r="AV1824" s="38"/>
    </row>
    <row r="1825" spans="1:49" x14ac:dyDescent="0.3">
      <c r="A1825" s="54">
        <v>365</v>
      </c>
      <c r="B1825" s="55" t="s">
        <v>2361</v>
      </c>
      <c r="V1825" s="38" t="s">
        <v>3504</v>
      </c>
      <c r="X1825" s="39">
        <v>365</v>
      </c>
      <c r="Y1825" s="39" t="s">
        <v>3505</v>
      </c>
      <c r="Z1825" s="39" t="s">
        <v>3506</v>
      </c>
      <c r="AA1825" s="39" t="s">
        <v>2987</v>
      </c>
      <c r="AB1825" s="39" t="s">
        <v>2988</v>
      </c>
      <c r="AE1825" s="38" t="s">
        <v>2988</v>
      </c>
      <c r="AH1825" s="39" t="s">
        <v>2988</v>
      </c>
      <c r="AK1825" s="38" t="s">
        <v>2988</v>
      </c>
      <c r="AN1825" s="38" t="s">
        <v>2988</v>
      </c>
      <c r="AQ1825" s="38" t="s">
        <v>2988</v>
      </c>
      <c r="AT1825" s="38" t="s">
        <v>2988</v>
      </c>
      <c r="AV1825" s="38"/>
      <c r="AW1825" s="39"/>
    </row>
    <row r="1826" spans="1:49" x14ac:dyDescent="0.3">
      <c r="A1826" s="26"/>
      <c r="B1826" s="56" t="s">
        <v>2362</v>
      </c>
      <c r="Y1826" s="57" t="s">
        <v>3571</v>
      </c>
      <c r="Z1826" s="57" t="str">
        <f>CONCATENATE(A1826,Y1826)</f>
        <v>ok</v>
      </c>
      <c r="AA1826" s="58">
        <f>IF(Z1826="xok",1,0)</f>
        <v>0</v>
      </c>
      <c r="AB1826" s="58">
        <f>IF(Z1826="x",1,0)</f>
        <v>0</v>
      </c>
      <c r="AE1826" s="38">
        <v>0</v>
      </c>
      <c r="AH1826" s="38">
        <v>0</v>
      </c>
      <c r="AK1826" s="38">
        <v>0</v>
      </c>
      <c r="AN1826" s="38">
        <v>0</v>
      </c>
      <c r="AQ1826" s="38">
        <v>0</v>
      </c>
      <c r="AT1826" s="38">
        <v>0</v>
      </c>
      <c r="AV1826" s="38"/>
    </row>
    <row r="1827" spans="1:49" x14ac:dyDescent="0.3">
      <c r="A1827" s="26"/>
      <c r="B1827" s="56" t="s">
        <v>2364</v>
      </c>
      <c r="Y1827" s="57"/>
      <c r="Z1827" s="57" t="str">
        <f>CONCATENATE(A1827,Y1827)</f>
        <v/>
      </c>
      <c r="AA1827" s="58">
        <f>IF(Z1827="xok",1,0)</f>
        <v>0</v>
      </c>
      <c r="AB1827" s="58">
        <f>IF(Z1827="x",1,0)</f>
        <v>0</v>
      </c>
      <c r="AE1827" s="38">
        <v>0</v>
      </c>
      <c r="AH1827" s="38">
        <v>0</v>
      </c>
      <c r="AK1827" s="38">
        <v>0</v>
      </c>
      <c r="AN1827" s="38">
        <v>0</v>
      </c>
      <c r="AQ1827" s="38">
        <v>0</v>
      </c>
      <c r="AT1827" s="38">
        <v>0</v>
      </c>
      <c r="AV1827" s="38"/>
    </row>
    <row r="1828" spans="1:49" ht="21.75" thickBot="1" x14ac:dyDescent="0.35">
      <c r="A1828" s="27"/>
      <c r="B1828" s="59" t="s">
        <v>2363</v>
      </c>
      <c r="Y1828" s="57"/>
      <c r="Z1828" s="57" t="str">
        <f>CONCATENATE(A1828,Y1828)</f>
        <v/>
      </c>
      <c r="AA1828" s="58">
        <f>IF(Z1828="xok",1,0)</f>
        <v>0</v>
      </c>
      <c r="AB1828" s="58">
        <f>IF(Z1828="x",1,0)</f>
        <v>0</v>
      </c>
      <c r="AE1828" s="38">
        <v>0</v>
      </c>
      <c r="AH1828" s="38">
        <v>0</v>
      </c>
      <c r="AK1828" s="38">
        <v>0</v>
      </c>
      <c r="AN1828" s="38">
        <v>0</v>
      </c>
      <c r="AQ1828" s="38">
        <v>0</v>
      </c>
      <c r="AT1828" s="38">
        <v>0</v>
      </c>
      <c r="AV1828" s="38"/>
    </row>
    <row r="1829" spans="1:49" ht="21.75" thickBot="1" x14ac:dyDescent="0.35">
      <c r="AV1829" s="38"/>
    </row>
    <row r="1830" spans="1:49" x14ac:dyDescent="0.3">
      <c r="A1830" s="54">
        <v>366</v>
      </c>
      <c r="B1830" s="55" t="s">
        <v>2365</v>
      </c>
      <c r="V1830" s="38" t="s">
        <v>3504</v>
      </c>
      <c r="X1830" s="39">
        <v>366</v>
      </c>
      <c r="Y1830" s="39" t="s">
        <v>3505</v>
      </c>
      <c r="Z1830" s="39" t="s">
        <v>3506</v>
      </c>
      <c r="AA1830" s="39" t="s">
        <v>2987</v>
      </c>
      <c r="AB1830" s="39" t="s">
        <v>2988</v>
      </c>
      <c r="AE1830" s="38" t="s">
        <v>2988</v>
      </c>
      <c r="AH1830" s="39" t="s">
        <v>2988</v>
      </c>
      <c r="AK1830" s="38" t="s">
        <v>2988</v>
      </c>
      <c r="AN1830" s="38" t="s">
        <v>2988</v>
      </c>
      <c r="AQ1830" s="38" t="s">
        <v>2988</v>
      </c>
      <c r="AT1830" s="38" t="s">
        <v>2988</v>
      </c>
      <c r="AV1830" s="38"/>
      <c r="AW1830" s="39"/>
    </row>
    <row r="1831" spans="1:49" x14ac:dyDescent="0.3">
      <c r="A1831" s="26"/>
      <c r="B1831" s="56" t="s">
        <v>2366</v>
      </c>
      <c r="Y1831" s="57"/>
      <c r="Z1831" s="57" t="str">
        <f>CONCATENATE(A1831,Y1831)</f>
        <v/>
      </c>
      <c r="AA1831" s="58">
        <f>IF(Z1831="xok",1,0)</f>
        <v>0</v>
      </c>
      <c r="AB1831" s="58">
        <f>IF(Z1831="x",1,0)</f>
        <v>0</v>
      </c>
      <c r="AE1831" s="60">
        <v>1</v>
      </c>
      <c r="AH1831" s="38">
        <v>0</v>
      </c>
      <c r="AK1831" s="38">
        <v>0</v>
      </c>
      <c r="AN1831" s="38">
        <v>0</v>
      </c>
      <c r="AQ1831" s="38">
        <v>0</v>
      </c>
      <c r="AT1831" s="60">
        <v>1</v>
      </c>
      <c r="AV1831" s="38"/>
    </row>
    <row r="1832" spans="1:49" x14ac:dyDescent="0.3">
      <c r="A1832" s="26"/>
      <c r="B1832" s="56" t="s">
        <v>2367</v>
      </c>
      <c r="Y1832" s="57" t="s">
        <v>3571</v>
      </c>
      <c r="Z1832" s="57" t="str">
        <f>CONCATENATE(A1832,Y1832)</f>
        <v>ok</v>
      </c>
      <c r="AA1832" s="58">
        <f>IF(Z1832="xok",1,0)</f>
        <v>0</v>
      </c>
      <c r="AB1832" s="58">
        <f>IF(Z1832="x",1,0)</f>
        <v>0</v>
      </c>
      <c r="AE1832" s="38">
        <v>0</v>
      </c>
      <c r="AH1832" s="38">
        <v>0</v>
      </c>
      <c r="AK1832" s="38">
        <v>0</v>
      </c>
      <c r="AN1832" s="38">
        <v>0</v>
      </c>
      <c r="AQ1832" s="38">
        <v>0</v>
      </c>
      <c r="AT1832" s="38">
        <v>0</v>
      </c>
      <c r="AV1832" s="38"/>
    </row>
    <row r="1833" spans="1:49" ht="21.75" thickBot="1" x14ac:dyDescent="0.35">
      <c r="A1833" s="27"/>
      <c r="B1833" s="59" t="s">
        <v>2368</v>
      </c>
      <c r="Y1833" s="57"/>
      <c r="Z1833" s="57" t="str">
        <f>CONCATENATE(A1833,Y1833)</f>
        <v/>
      </c>
      <c r="AA1833" s="58">
        <f>IF(Z1833="xok",1,0)</f>
        <v>0</v>
      </c>
      <c r="AB1833" s="58">
        <f>IF(Z1833="x",1,0)</f>
        <v>0</v>
      </c>
      <c r="AE1833" s="38">
        <v>0</v>
      </c>
      <c r="AH1833" s="38">
        <v>0</v>
      </c>
      <c r="AK1833" s="38">
        <v>0</v>
      </c>
      <c r="AN1833" s="38">
        <v>0</v>
      </c>
      <c r="AQ1833" s="38">
        <v>0</v>
      </c>
      <c r="AT1833" s="38">
        <v>0</v>
      </c>
      <c r="AV1833" s="38"/>
    </row>
    <row r="1834" spans="1:49" ht="21.75" thickBot="1" x14ac:dyDescent="0.35">
      <c r="AV1834" s="38"/>
    </row>
    <row r="1835" spans="1:49" x14ac:dyDescent="0.3">
      <c r="A1835" s="54">
        <v>367</v>
      </c>
      <c r="B1835" s="55" t="s">
        <v>2369</v>
      </c>
      <c r="V1835" s="38" t="s">
        <v>3504</v>
      </c>
      <c r="X1835" s="39">
        <v>367</v>
      </c>
      <c r="Y1835" s="39" t="s">
        <v>3505</v>
      </c>
      <c r="Z1835" s="39" t="s">
        <v>3506</v>
      </c>
      <c r="AA1835" s="39" t="s">
        <v>2987</v>
      </c>
      <c r="AB1835" s="39" t="s">
        <v>2988</v>
      </c>
      <c r="AE1835" s="38" t="s">
        <v>2988</v>
      </c>
      <c r="AH1835" s="39" t="s">
        <v>2988</v>
      </c>
      <c r="AK1835" s="38" t="s">
        <v>2988</v>
      </c>
      <c r="AN1835" s="38" t="s">
        <v>2988</v>
      </c>
      <c r="AQ1835" s="38" t="s">
        <v>2988</v>
      </c>
      <c r="AT1835" s="38" t="s">
        <v>2988</v>
      </c>
      <c r="AV1835" s="38"/>
      <c r="AW1835" s="39"/>
    </row>
    <row r="1836" spans="1:49" x14ac:dyDescent="0.3">
      <c r="A1836" s="26"/>
      <c r="B1836" s="56" t="s">
        <v>3390</v>
      </c>
      <c r="Y1836" s="57"/>
      <c r="Z1836" s="57" t="str">
        <f>CONCATENATE(A1836,Y1836)</f>
        <v/>
      </c>
      <c r="AA1836" s="58">
        <f>IF(Z1836="xok",1,0)</f>
        <v>0</v>
      </c>
      <c r="AB1836" s="58">
        <f>IF(Z1836="x",1,0)</f>
        <v>0</v>
      </c>
      <c r="AE1836" s="38">
        <v>0</v>
      </c>
      <c r="AH1836" s="38">
        <v>0</v>
      </c>
      <c r="AK1836" s="38">
        <v>0</v>
      </c>
      <c r="AN1836" s="38">
        <v>0</v>
      </c>
      <c r="AQ1836" s="38">
        <v>0</v>
      </c>
      <c r="AT1836" s="38">
        <v>0</v>
      </c>
      <c r="AV1836" s="38"/>
    </row>
    <row r="1837" spans="1:49" x14ac:dyDescent="0.3">
      <c r="A1837" s="26"/>
      <c r="B1837" s="56" t="s">
        <v>3391</v>
      </c>
      <c r="Y1837" s="57"/>
      <c r="Z1837" s="57" t="str">
        <f>CONCATENATE(A1837,Y1837)</f>
        <v/>
      </c>
      <c r="AA1837" s="58">
        <f>IF(Z1837="xok",1,0)</f>
        <v>0</v>
      </c>
      <c r="AB1837" s="58">
        <f>IF(Z1837="x",1,0)</f>
        <v>0</v>
      </c>
      <c r="AE1837" s="38">
        <v>0</v>
      </c>
      <c r="AH1837" s="38">
        <v>0</v>
      </c>
      <c r="AK1837" s="38">
        <v>0</v>
      </c>
      <c r="AN1837" s="38">
        <v>0</v>
      </c>
      <c r="AQ1837" s="38">
        <v>0</v>
      </c>
      <c r="AT1837" s="38">
        <v>0</v>
      </c>
      <c r="AV1837" s="38"/>
    </row>
    <row r="1838" spans="1:49" ht="21.75" thickBot="1" x14ac:dyDescent="0.35">
      <c r="A1838" s="27"/>
      <c r="B1838" s="59" t="s">
        <v>3389</v>
      </c>
      <c r="Y1838" s="57" t="s">
        <v>3571</v>
      </c>
      <c r="Z1838" s="57" t="str">
        <f>CONCATENATE(A1838,Y1838)</f>
        <v>ok</v>
      </c>
      <c r="AA1838" s="58">
        <f>IF(Z1838="xok",1,0)</f>
        <v>0</v>
      </c>
      <c r="AB1838" s="58">
        <f>IF(Z1838="x",1,0)</f>
        <v>0</v>
      </c>
      <c r="AE1838" s="38">
        <v>0</v>
      </c>
      <c r="AH1838" s="38">
        <v>0</v>
      </c>
      <c r="AK1838" s="38">
        <v>0</v>
      </c>
      <c r="AN1838" s="38">
        <v>0</v>
      </c>
      <c r="AQ1838" s="38">
        <v>0</v>
      </c>
      <c r="AT1838" s="38">
        <v>0</v>
      </c>
      <c r="AV1838" s="38"/>
    </row>
    <row r="1839" spans="1:49" ht="21.75" thickBot="1" x14ac:dyDescent="0.35">
      <c r="AV1839" s="38"/>
    </row>
    <row r="1840" spans="1:49" x14ac:dyDescent="0.3">
      <c r="A1840" s="54">
        <v>368</v>
      </c>
      <c r="B1840" s="55" t="s">
        <v>2370</v>
      </c>
      <c r="V1840" s="38" t="s">
        <v>3504</v>
      </c>
      <c r="X1840" s="39">
        <v>368</v>
      </c>
      <c r="Y1840" s="39" t="s">
        <v>3505</v>
      </c>
      <c r="Z1840" s="39" t="s">
        <v>3506</v>
      </c>
      <c r="AA1840" s="39" t="s">
        <v>2987</v>
      </c>
      <c r="AB1840" s="39" t="s">
        <v>2988</v>
      </c>
      <c r="AE1840" s="38" t="s">
        <v>2988</v>
      </c>
      <c r="AH1840" s="39" t="s">
        <v>2988</v>
      </c>
      <c r="AK1840" s="38" t="s">
        <v>2988</v>
      </c>
      <c r="AN1840" s="38" t="s">
        <v>2988</v>
      </c>
      <c r="AQ1840" s="38" t="s">
        <v>2988</v>
      </c>
      <c r="AT1840" s="38" t="s">
        <v>2988</v>
      </c>
      <c r="AV1840" s="38"/>
      <c r="AW1840" s="39"/>
    </row>
    <row r="1841" spans="1:49" x14ac:dyDescent="0.3">
      <c r="A1841" s="26"/>
      <c r="B1841" s="56" t="s">
        <v>2371</v>
      </c>
      <c r="Y1841" s="57" t="s">
        <v>3571</v>
      </c>
      <c r="Z1841" s="57" t="str">
        <f>CONCATENATE(A1841,Y1841)</f>
        <v>ok</v>
      </c>
      <c r="AA1841" s="58">
        <f>IF(Z1841="xok",1,0)</f>
        <v>0</v>
      </c>
      <c r="AB1841" s="58">
        <f>IF(Z1841="x",1,0)</f>
        <v>0</v>
      </c>
      <c r="AE1841" s="38">
        <v>0</v>
      </c>
      <c r="AH1841" s="38">
        <v>0</v>
      </c>
      <c r="AK1841" s="38">
        <v>0</v>
      </c>
      <c r="AN1841" s="38">
        <v>0</v>
      </c>
      <c r="AQ1841" s="38">
        <v>0</v>
      </c>
      <c r="AT1841" s="38">
        <v>0</v>
      </c>
      <c r="AV1841" s="38"/>
    </row>
    <row r="1842" spans="1:49" x14ac:dyDescent="0.3">
      <c r="A1842" s="26"/>
      <c r="B1842" s="56" t="s">
        <v>2372</v>
      </c>
      <c r="Y1842" s="57"/>
      <c r="Z1842" s="57" t="str">
        <f>CONCATENATE(A1842,Y1842)</f>
        <v/>
      </c>
      <c r="AA1842" s="58">
        <f>IF(Z1842="xok",1,0)</f>
        <v>0</v>
      </c>
      <c r="AB1842" s="58">
        <f>IF(Z1842="x",1,0)</f>
        <v>0</v>
      </c>
      <c r="AE1842" s="38">
        <v>0</v>
      </c>
      <c r="AH1842" s="38">
        <v>0</v>
      </c>
      <c r="AK1842" s="38">
        <v>0</v>
      </c>
      <c r="AN1842" s="38">
        <v>0</v>
      </c>
      <c r="AQ1842" s="38">
        <v>0</v>
      </c>
      <c r="AT1842" s="38">
        <v>0</v>
      </c>
      <c r="AV1842" s="38"/>
    </row>
    <row r="1843" spans="1:49" ht="21.75" thickBot="1" x14ac:dyDescent="0.35">
      <c r="A1843" s="27"/>
      <c r="B1843" s="59" t="s">
        <v>2373</v>
      </c>
      <c r="Y1843" s="57"/>
      <c r="Z1843" s="57" t="str">
        <f>CONCATENATE(A1843,Y1843)</f>
        <v/>
      </c>
      <c r="AA1843" s="58">
        <f>IF(Z1843="xok",1,0)</f>
        <v>0</v>
      </c>
      <c r="AB1843" s="58">
        <f>IF(Z1843="x",1,0)</f>
        <v>0</v>
      </c>
      <c r="AE1843" s="38">
        <v>0</v>
      </c>
      <c r="AH1843" s="38">
        <v>0</v>
      </c>
      <c r="AK1843" s="38">
        <v>0</v>
      </c>
      <c r="AN1843" s="38">
        <v>0</v>
      </c>
      <c r="AQ1843" s="38">
        <v>0</v>
      </c>
      <c r="AT1843" s="38">
        <v>0</v>
      </c>
      <c r="AV1843" s="38"/>
    </row>
    <row r="1844" spans="1:49" ht="21.75" thickBot="1" x14ac:dyDescent="0.35">
      <c r="AV1844" s="38"/>
    </row>
    <row r="1845" spans="1:49" x14ac:dyDescent="0.3">
      <c r="A1845" s="54">
        <v>369</v>
      </c>
      <c r="B1845" s="55" t="s">
        <v>2374</v>
      </c>
      <c r="V1845" s="38" t="s">
        <v>3504</v>
      </c>
      <c r="X1845" s="39">
        <v>369</v>
      </c>
      <c r="Y1845" s="39" t="s">
        <v>3505</v>
      </c>
      <c r="Z1845" s="39" t="s">
        <v>3506</v>
      </c>
      <c r="AA1845" s="39" t="s">
        <v>2987</v>
      </c>
      <c r="AB1845" s="39" t="s">
        <v>2988</v>
      </c>
      <c r="AE1845" s="38" t="s">
        <v>2988</v>
      </c>
      <c r="AH1845" s="39" t="s">
        <v>2988</v>
      </c>
      <c r="AK1845" s="38" t="s">
        <v>2988</v>
      </c>
      <c r="AN1845" s="38" t="s">
        <v>2988</v>
      </c>
      <c r="AQ1845" s="38" t="s">
        <v>2988</v>
      </c>
      <c r="AT1845" s="38" t="s">
        <v>2988</v>
      </c>
      <c r="AV1845" s="38"/>
      <c r="AW1845" s="39"/>
    </row>
    <row r="1846" spans="1:49" x14ac:dyDescent="0.3">
      <c r="A1846" s="26"/>
      <c r="B1846" s="56" t="s">
        <v>3348</v>
      </c>
      <c r="Y1846" s="57" t="s">
        <v>3571</v>
      </c>
      <c r="Z1846" s="57" t="str">
        <f>CONCATENATE(A1846,Y1846)</f>
        <v>ok</v>
      </c>
      <c r="AA1846" s="58">
        <f>IF(Z1846="xok",1,0)</f>
        <v>0</v>
      </c>
      <c r="AB1846" s="58">
        <f>IF(Z1846="x",1,0)</f>
        <v>0</v>
      </c>
      <c r="AE1846" s="38">
        <v>0</v>
      </c>
      <c r="AH1846" s="38">
        <v>0</v>
      </c>
      <c r="AK1846" s="38">
        <v>0</v>
      </c>
      <c r="AN1846" s="38">
        <v>0</v>
      </c>
      <c r="AQ1846" s="38">
        <v>0</v>
      </c>
      <c r="AT1846" s="38">
        <v>0</v>
      </c>
      <c r="AV1846" s="38"/>
    </row>
    <row r="1847" spans="1:49" x14ac:dyDescent="0.3">
      <c r="A1847" s="26"/>
      <c r="B1847" s="56" t="s">
        <v>3145</v>
      </c>
      <c r="Y1847" s="57"/>
      <c r="Z1847" s="57" t="str">
        <f>CONCATENATE(A1847,Y1847)</f>
        <v/>
      </c>
      <c r="AA1847" s="58">
        <f>IF(Z1847="xok",1,0)</f>
        <v>0</v>
      </c>
      <c r="AB1847" s="58">
        <f>IF(Z1847="x",1,0)</f>
        <v>0</v>
      </c>
      <c r="AE1847" s="38">
        <v>0</v>
      </c>
      <c r="AH1847" s="38">
        <v>0</v>
      </c>
      <c r="AK1847" s="38">
        <v>0</v>
      </c>
      <c r="AN1847" s="38">
        <v>0</v>
      </c>
      <c r="AQ1847" s="38">
        <v>0</v>
      </c>
      <c r="AT1847" s="38">
        <v>0</v>
      </c>
      <c r="AV1847" s="38"/>
    </row>
    <row r="1848" spans="1:49" ht="21.75" thickBot="1" x14ac:dyDescent="0.35">
      <c r="A1848" s="27"/>
      <c r="B1848" s="59" t="s">
        <v>3198</v>
      </c>
      <c r="Y1848" s="57"/>
      <c r="Z1848" s="57" t="str">
        <f>CONCATENATE(A1848,Y1848)</f>
        <v/>
      </c>
      <c r="AA1848" s="58">
        <f>IF(Z1848="xok",1,0)</f>
        <v>0</v>
      </c>
      <c r="AB1848" s="58">
        <f>IF(Z1848="x",1,0)</f>
        <v>0</v>
      </c>
      <c r="AE1848" s="38">
        <v>0</v>
      </c>
      <c r="AH1848" s="38">
        <v>0</v>
      </c>
      <c r="AK1848" s="38">
        <v>0</v>
      </c>
      <c r="AN1848" s="38">
        <v>0</v>
      </c>
      <c r="AQ1848" s="38">
        <v>0</v>
      </c>
      <c r="AT1848" s="38">
        <v>0</v>
      </c>
      <c r="AV1848" s="38"/>
    </row>
    <row r="1849" spans="1:49" ht="21.75" thickBot="1" x14ac:dyDescent="0.35">
      <c r="AV1849" s="38"/>
    </row>
    <row r="1850" spans="1:49" x14ac:dyDescent="0.3">
      <c r="A1850" s="54">
        <v>370</v>
      </c>
      <c r="B1850" s="55" t="s">
        <v>2375</v>
      </c>
      <c r="V1850" s="38" t="s">
        <v>3504</v>
      </c>
      <c r="X1850" s="39">
        <v>370</v>
      </c>
      <c r="Y1850" s="39" t="s">
        <v>3505</v>
      </c>
      <c r="Z1850" s="39" t="s">
        <v>3506</v>
      </c>
      <c r="AA1850" s="39" t="s">
        <v>2987</v>
      </c>
      <c r="AB1850" s="39" t="s">
        <v>2988</v>
      </c>
      <c r="AE1850" s="38" t="s">
        <v>2988</v>
      </c>
      <c r="AH1850" s="39" t="s">
        <v>2988</v>
      </c>
      <c r="AK1850" s="38" t="s">
        <v>2988</v>
      </c>
      <c r="AN1850" s="38" t="s">
        <v>2988</v>
      </c>
      <c r="AQ1850" s="38" t="s">
        <v>2988</v>
      </c>
      <c r="AT1850" s="38" t="s">
        <v>2988</v>
      </c>
      <c r="AW1850" s="39"/>
    </row>
    <row r="1851" spans="1:49" x14ac:dyDescent="0.3">
      <c r="A1851" s="26"/>
      <c r="B1851" s="56" t="s">
        <v>2376</v>
      </c>
      <c r="Y1851" s="57"/>
      <c r="Z1851" s="57" t="str">
        <f>CONCATENATE(A1851,Y1851)</f>
        <v/>
      </c>
      <c r="AA1851" s="58">
        <f>IF(Z1851="xok",1,0)</f>
        <v>0</v>
      </c>
      <c r="AB1851" s="58">
        <f>IF(Z1851="x",1,0)</f>
        <v>0</v>
      </c>
      <c r="AE1851" s="38">
        <v>0</v>
      </c>
      <c r="AH1851" s="38">
        <v>0</v>
      </c>
      <c r="AK1851" s="38">
        <v>0</v>
      </c>
      <c r="AN1851" s="38">
        <v>0</v>
      </c>
      <c r="AQ1851" s="38">
        <v>0</v>
      </c>
      <c r="AT1851" s="38">
        <v>0</v>
      </c>
    </row>
    <row r="1852" spans="1:49" x14ac:dyDescent="0.3">
      <c r="A1852" s="26"/>
      <c r="B1852" s="56" t="s">
        <v>2377</v>
      </c>
      <c r="Y1852" s="57" t="s">
        <v>3571</v>
      </c>
      <c r="Z1852" s="57" t="str">
        <f>CONCATENATE(A1852,Y1852)</f>
        <v>ok</v>
      </c>
      <c r="AA1852" s="58">
        <f>IF(Z1852="xok",1,0)</f>
        <v>0</v>
      </c>
      <c r="AB1852" s="58">
        <f>IF(Z1852="x",1,0)</f>
        <v>0</v>
      </c>
      <c r="AE1852" s="38">
        <v>0</v>
      </c>
      <c r="AH1852" s="38">
        <v>0</v>
      </c>
      <c r="AK1852" s="38">
        <v>0</v>
      </c>
      <c r="AN1852" s="38">
        <v>0</v>
      </c>
      <c r="AQ1852" s="38">
        <v>0</v>
      </c>
      <c r="AT1852" s="38">
        <v>0</v>
      </c>
    </row>
    <row r="1853" spans="1:49" ht="21.75" thickBot="1" x14ac:dyDescent="0.35">
      <c r="A1853" s="27"/>
      <c r="B1853" s="59" t="s">
        <v>2378</v>
      </c>
      <c r="Y1853" s="57"/>
      <c r="Z1853" s="57" t="str">
        <f>CONCATENATE(A1853,Y1853)</f>
        <v/>
      </c>
      <c r="AA1853" s="58">
        <f>IF(Z1853="xok",1,0)</f>
        <v>0</v>
      </c>
      <c r="AB1853" s="58">
        <f>IF(Z1853="x",1,0)</f>
        <v>0</v>
      </c>
      <c r="AE1853" s="60">
        <v>1</v>
      </c>
      <c r="AH1853" s="38">
        <v>0</v>
      </c>
      <c r="AK1853" s="38">
        <v>0</v>
      </c>
      <c r="AN1853" s="38">
        <v>0</v>
      </c>
      <c r="AQ1853" s="38">
        <v>0</v>
      </c>
      <c r="AT1853" s="38">
        <v>0</v>
      </c>
    </row>
    <row r="1854" spans="1:49" ht="21.75" thickBot="1" x14ac:dyDescent="0.35">
      <c r="AV1854" s="38"/>
    </row>
    <row r="1855" spans="1:49" x14ac:dyDescent="0.3">
      <c r="A1855" s="54">
        <v>371</v>
      </c>
      <c r="B1855" s="55" t="s">
        <v>2379</v>
      </c>
      <c r="V1855" s="38" t="s">
        <v>3504</v>
      </c>
      <c r="X1855" s="39">
        <v>371</v>
      </c>
      <c r="Y1855" s="39" t="s">
        <v>3505</v>
      </c>
      <c r="Z1855" s="39" t="s">
        <v>3506</v>
      </c>
      <c r="AA1855" s="39" t="s">
        <v>2987</v>
      </c>
      <c r="AB1855" s="39" t="s">
        <v>2988</v>
      </c>
      <c r="AE1855" s="38" t="s">
        <v>2988</v>
      </c>
      <c r="AH1855" s="39" t="s">
        <v>2988</v>
      </c>
      <c r="AK1855" s="38" t="s">
        <v>2988</v>
      </c>
      <c r="AN1855" s="38" t="s">
        <v>2988</v>
      </c>
      <c r="AQ1855" s="38" t="s">
        <v>2988</v>
      </c>
      <c r="AT1855" s="38" t="s">
        <v>2988</v>
      </c>
      <c r="AV1855" s="38"/>
      <c r="AW1855" s="39"/>
    </row>
    <row r="1856" spans="1:49" x14ac:dyDescent="0.3">
      <c r="A1856" s="26"/>
      <c r="B1856" s="56" t="s">
        <v>2380</v>
      </c>
      <c r="Y1856" s="57"/>
      <c r="Z1856" s="57" t="str">
        <f>CONCATENATE(A1856,Y1856)</f>
        <v/>
      </c>
      <c r="AA1856" s="58">
        <f>IF(Z1856="xok",1,0)</f>
        <v>0</v>
      </c>
      <c r="AB1856" s="58">
        <f>IF(Z1856="x",1,0)</f>
        <v>0</v>
      </c>
      <c r="AE1856" s="38">
        <v>0</v>
      </c>
      <c r="AH1856" s="38">
        <v>0</v>
      </c>
      <c r="AK1856" s="38">
        <v>0</v>
      </c>
      <c r="AN1856" s="38">
        <v>0</v>
      </c>
      <c r="AQ1856" s="38">
        <v>0</v>
      </c>
      <c r="AT1856" s="38">
        <v>0</v>
      </c>
      <c r="AV1856" s="38"/>
    </row>
    <row r="1857" spans="1:49" x14ac:dyDescent="0.3">
      <c r="A1857" s="26"/>
      <c r="B1857" s="56" t="s">
        <v>2381</v>
      </c>
      <c r="Y1857" s="57" t="s">
        <v>3571</v>
      </c>
      <c r="Z1857" s="57" t="str">
        <f>CONCATENATE(A1857,Y1857)</f>
        <v>ok</v>
      </c>
      <c r="AA1857" s="58">
        <f>IF(Z1857="xok",1,0)</f>
        <v>0</v>
      </c>
      <c r="AB1857" s="58">
        <f>IF(Z1857="x",1,0)</f>
        <v>0</v>
      </c>
      <c r="AE1857" s="38">
        <v>0</v>
      </c>
      <c r="AH1857" s="38">
        <v>0</v>
      </c>
      <c r="AK1857" s="38">
        <v>0</v>
      </c>
      <c r="AN1857" s="38">
        <v>0</v>
      </c>
      <c r="AQ1857" s="38">
        <v>0</v>
      </c>
      <c r="AT1857" s="38">
        <v>0</v>
      </c>
      <c r="AV1857" s="38"/>
    </row>
    <row r="1858" spans="1:49" ht="21.75" thickBot="1" x14ac:dyDescent="0.35">
      <c r="A1858" s="27"/>
      <c r="B1858" s="59" t="s">
        <v>2382</v>
      </c>
      <c r="Y1858" s="57"/>
      <c r="Z1858" s="57" t="str">
        <f>CONCATENATE(A1858,Y1858)</f>
        <v/>
      </c>
      <c r="AA1858" s="58">
        <f>IF(Z1858="xok",1,0)</f>
        <v>0</v>
      </c>
      <c r="AB1858" s="58">
        <f>IF(Z1858="x",1,0)</f>
        <v>0</v>
      </c>
      <c r="AE1858" s="38">
        <v>0</v>
      </c>
      <c r="AH1858" s="38">
        <v>0</v>
      </c>
      <c r="AK1858" s="38">
        <v>0</v>
      </c>
      <c r="AN1858" s="38">
        <v>0</v>
      </c>
      <c r="AQ1858" s="38">
        <v>0</v>
      </c>
      <c r="AT1858" s="38">
        <v>0</v>
      </c>
      <c r="AV1858" s="38"/>
    </row>
    <row r="1859" spans="1:49" ht="21.75" thickBot="1" x14ac:dyDescent="0.35">
      <c r="AV1859" s="38"/>
    </row>
    <row r="1860" spans="1:49" x14ac:dyDescent="0.3">
      <c r="A1860" s="54">
        <v>372</v>
      </c>
      <c r="B1860" s="55" t="s">
        <v>2383</v>
      </c>
      <c r="V1860" s="38" t="s">
        <v>3504</v>
      </c>
      <c r="X1860" s="39">
        <v>372</v>
      </c>
      <c r="Y1860" s="39" t="s">
        <v>3505</v>
      </c>
      <c r="Z1860" s="39" t="s">
        <v>3506</v>
      </c>
      <c r="AA1860" s="39" t="s">
        <v>2987</v>
      </c>
      <c r="AB1860" s="39" t="s">
        <v>2988</v>
      </c>
      <c r="AE1860" s="38" t="s">
        <v>2988</v>
      </c>
      <c r="AH1860" s="39" t="s">
        <v>2988</v>
      </c>
      <c r="AK1860" s="38" t="s">
        <v>2988</v>
      </c>
      <c r="AN1860" s="38" t="s">
        <v>2988</v>
      </c>
      <c r="AQ1860" s="38" t="s">
        <v>2988</v>
      </c>
      <c r="AT1860" s="38" t="s">
        <v>2988</v>
      </c>
      <c r="AV1860" s="38"/>
      <c r="AW1860" s="39"/>
    </row>
    <row r="1861" spans="1:49" x14ac:dyDescent="0.3">
      <c r="A1861" s="26"/>
      <c r="B1861" s="56" t="s">
        <v>2384</v>
      </c>
      <c r="Y1861" s="57" t="s">
        <v>3571</v>
      </c>
      <c r="Z1861" s="57" t="str">
        <f>CONCATENATE(A1861,Y1861)</f>
        <v>ok</v>
      </c>
      <c r="AA1861" s="58">
        <f>IF(Z1861="xok",1,0)</f>
        <v>0</v>
      </c>
      <c r="AB1861" s="58">
        <f>IF(Z1861="x",1,0)</f>
        <v>0</v>
      </c>
      <c r="AE1861" s="38">
        <v>0</v>
      </c>
      <c r="AH1861" s="38">
        <v>0</v>
      </c>
      <c r="AK1861" s="38">
        <v>0</v>
      </c>
      <c r="AN1861" s="38">
        <v>0</v>
      </c>
      <c r="AQ1861" s="38">
        <v>0</v>
      </c>
      <c r="AT1861" s="38">
        <v>0</v>
      </c>
      <c r="AV1861" s="38"/>
    </row>
    <row r="1862" spans="1:49" x14ac:dyDescent="0.3">
      <c r="A1862" s="26"/>
      <c r="B1862" s="56" t="s">
        <v>2385</v>
      </c>
      <c r="Y1862" s="57"/>
      <c r="Z1862" s="57" t="str">
        <f>CONCATENATE(A1862,Y1862)</f>
        <v/>
      </c>
      <c r="AA1862" s="58">
        <f>IF(Z1862="xok",1,0)</f>
        <v>0</v>
      </c>
      <c r="AB1862" s="58">
        <f>IF(Z1862="x",1,0)</f>
        <v>0</v>
      </c>
      <c r="AE1862" s="38">
        <v>0</v>
      </c>
      <c r="AH1862" s="38">
        <v>0</v>
      </c>
      <c r="AK1862" s="38">
        <v>0</v>
      </c>
      <c r="AN1862" s="38">
        <v>0</v>
      </c>
      <c r="AQ1862" s="38">
        <v>0</v>
      </c>
      <c r="AT1862" s="38">
        <v>0</v>
      </c>
      <c r="AV1862" s="38"/>
    </row>
    <row r="1863" spans="1:49" ht="21.75" thickBot="1" x14ac:dyDescent="0.35">
      <c r="A1863" s="27"/>
      <c r="B1863" s="59" t="s">
        <v>3194</v>
      </c>
      <c r="Y1863" s="57"/>
      <c r="Z1863" s="57" t="str">
        <f>CONCATENATE(A1863,Y1863)</f>
        <v/>
      </c>
      <c r="AA1863" s="58">
        <f>IF(Z1863="xok",1,0)</f>
        <v>0</v>
      </c>
      <c r="AB1863" s="58">
        <f>IF(Z1863="x",1,0)</f>
        <v>0</v>
      </c>
      <c r="AE1863" s="38">
        <v>0</v>
      </c>
      <c r="AH1863" s="60">
        <v>1</v>
      </c>
      <c r="AK1863" s="38">
        <v>0</v>
      </c>
      <c r="AN1863" s="38">
        <v>0</v>
      </c>
      <c r="AQ1863" s="38">
        <v>0</v>
      </c>
      <c r="AT1863" s="38">
        <v>0</v>
      </c>
      <c r="AV1863" s="38"/>
    </row>
    <row r="1864" spans="1:49" ht="21.75" thickBot="1" x14ac:dyDescent="0.35">
      <c r="AV1864" s="38"/>
    </row>
    <row r="1865" spans="1:49" x14ac:dyDescent="0.3">
      <c r="A1865" s="54">
        <v>373</v>
      </c>
      <c r="B1865" s="55" t="s">
        <v>2386</v>
      </c>
      <c r="V1865" s="38" t="s">
        <v>3504</v>
      </c>
      <c r="X1865" s="39">
        <v>373</v>
      </c>
      <c r="Y1865" s="39" t="s">
        <v>3505</v>
      </c>
      <c r="Z1865" s="39" t="s">
        <v>3506</v>
      </c>
      <c r="AA1865" s="39" t="s">
        <v>2987</v>
      </c>
      <c r="AB1865" s="39" t="s">
        <v>2988</v>
      </c>
      <c r="AE1865" s="38" t="s">
        <v>2988</v>
      </c>
      <c r="AH1865" s="39" t="s">
        <v>2988</v>
      </c>
      <c r="AK1865" s="38" t="s">
        <v>2988</v>
      </c>
      <c r="AN1865" s="38" t="s">
        <v>2988</v>
      </c>
      <c r="AQ1865" s="38" t="s">
        <v>2988</v>
      </c>
      <c r="AT1865" s="38" t="s">
        <v>2988</v>
      </c>
      <c r="AW1865" s="39"/>
    </row>
    <row r="1866" spans="1:49" x14ac:dyDescent="0.3">
      <c r="A1866" s="26"/>
      <c r="B1866" s="56" t="s">
        <v>2387</v>
      </c>
      <c r="Y1866" s="57"/>
      <c r="Z1866" s="57" t="str">
        <f>CONCATENATE(A1866,Y1866)</f>
        <v/>
      </c>
      <c r="AA1866" s="58">
        <f>IF(Z1866="xok",1,0)</f>
        <v>0</v>
      </c>
      <c r="AB1866" s="58">
        <f>IF(Z1866="x",1,0)</f>
        <v>0</v>
      </c>
      <c r="AE1866" s="60">
        <v>1</v>
      </c>
      <c r="AH1866" s="38">
        <v>0</v>
      </c>
      <c r="AK1866" s="38">
        <v>0</v>
      </c>
      <c r="AN1866" s="38">
        <v>0</v>
      </c>
      <c r="AQ1866" s="38">
        <v>0</v>
      </c>
      <c r="AT1866" s="38">
        <v>0</v>
      </c>
    </row>
    <row r="1867" spans="1:49" x14ac:dyDescent="0.3">
      <c r="A1867" s="26"/>
      <c r="B1867" s="56" t="s">
        <v>2388</v>
      </c>
      <c r="Y1867" s="57" t="s">
        <v>3571</v>
      </c>
      <c r="Z1867" s="57" t="str">
        <f>CONCATENATE(A1867,Y1867)</f>
        <v>ok</v>
      </c>
      <c r="AA1867" s="58">
        <f>IF(Z1867="xok",1,0)</f>
        <v>0</v>
      </c>
      <c r="AB1867" s="58">
        <f>IF(Z1867="x",1,0)</f>
        <v>0</v>
      </c>
      <c r="AE1867" s="38">
        <v>0</v>
      </c>
      <c r="AH1867" s="38">
        <v>0</v>
      </c>
      <c r="AK1867" s="38">
        <v>0</v>
      </c>
      <c r="AN1867" s="38">
        <v>0</v>
      </c>
      <c r="AQ1867" s="38">
        <v>0</v>
      </c>
      <c r="AT1867" s="38">
        <v>0</v>
      </c>
    </row>
    <row r="1868" spans="1:49" ht="21.75" thickBot="1" x14ac:dyDescent="0.35">
      <c r="A1868" s="27"/>
      <c r="B1868" s="59" t="s">
        <v>2389</v>
      </c>
      <c r="Y1868" s="57"/>
      <c r="Z1868" s="57" t="str">
        <f>CONCATENATE(A1868,Y1868)</f>
        <v/>
      </c>
      <c r="AA1868" s="58">
        <f>IF(Z1868="xok",1,0)</f>
        <v>0</v>
      </c>
      <c r="AB1868" s="58">
        <f>IF(Z1868="x",1,0)</f>
        <v>0</v>
      </c>
      <c r="AE1868" s="38">
        <v>0</v>
      </c>
      <c r="AH1868" s="60">
        <v>1</v>
      </c>
      <c r="AK1868" s="38">
        <v>0</v>
      </c>
      <c r="AN1868" s="38">
        <v>0</v>
      </c>
      <c r="AQ1868" s="38">
        <v>0</v>
      </c>
      <c r="AT1868" s="60">
        <v>1</v>
      </c>
    </row>
    <row r="1869" spans="1:49" ht="21.75" thickBot="1" x14ac:dyDescent="0.35">
      <c r="AV1869" s="38"/>
    </row>
    <row r="1870" spans="1:49" x14ac:dyDescent="0.3">
      <c r="A1870" s="54">
        <v>374</v>
      </c>
      <c r="B1870" s="55" t="s">
        <v>2390</v>
      </c>
      <c r="V1870" s="38" t="s">
        <v>3504</v>
      </c>
      <c r="X1870" s="39">
        <v>374</v>
      </c>
      <c r="Y1870" s="39" t="s">
        <v>3505</v>
      </c>
      <c r="Z1870" s="39" t="s">
        <v>3506</v>
      </c>
      <c r="AA1870" s="39" t="s">
        <v>2987</v>
      </c>
      <c r="AB1870" s="39" t="s">
        <v>2988</v>
      </c>
      <c r="AE1870" s="38" t="s">
        <v>2988</v>
      </c>
      <c r="AH1870" s="39" t="s">
        <v>2988</v>
      </c>
      <c r="AK1870" s="38" t="s">
        <v>2988</v>
      </c>
      <c r="AN1870" s="38" t="s">
        <v>2988</v>
      </c>
      <c r="AQ1870" s="38" t="s">
        <v>2988</v>
      </c>
      <c r="AT1870" s="38" t="s">
        <v>2988</v>
      </c>
      <c r="AV1870" s="38"/>
      <c r="AW1870" s="39"/>
    </row>
    <row r="1871" spans="1:49" x14ac:dyDescent="0.3">
      <c r="A1871" s="26"/>
      <c r="B1871" s="56" t="s">
        <v>3416</v>
      </c>
      <c r="Y1871" s="57"/>
      <c r="Z1871" s="57" t="str">
        <f>CONCATENATE(A1871,Y1871)</f>
        <v/>
      </c>
      <c r="AA1871" s="58">
        <f>IF(Z1871="xok",1,0)</f>
        <v>0</v>
      </c>
      <c r="AB1871" s="58">
        <f>IF(Z1871="x",1,0)</f>
        <v>0</v>
      </c>
      <c r="AE1871" s="38">
        <v>0</v>
      </c>
      <c r="AH1871" s="38">
        <v>0</v>
      </c>
      <c r="AK1871" s="38">
        <v>0</v>
      </c>
      <c r="AN1871" s="38">
        <v>0</v>
      </c>
      <c r="AQ1871" s="38">
        <v>0</v>
      </c>
      <c r="AT1871" s="38">
        <v>0</v>
      </c>
      <c r="AV1871" s="38"/>
    </row>
    <row r="1872" spans="1:49" x14ac:dyDescent="0.3">
      <c r="A1872" s="26"/>
      <c r="B1872" s="56" t="s">
        <v>3113</v>
      </c>
      <c r="Y1872" s="57" t="s">
        <v>3571</v>
      </c>
      <c r="Z1872" s="57" t="str">
        <f>CONCATENATE(A1872,Y1872)</f>
        <v>ok</v>
      </c>
      <c r="AA1872" s="58">
        <f>IF(Z1872="xok",1,0)</f>
        <v>0</v>
      </c>
      <c r="AB1872" s="58">
        <f>IF(Z1872="x",1,0)</f>
        <v>0</v>
      </c>
      <c r="AE1872" s="38">
        <v>0</v>
      </c>
      <c r="AH1872" s="38">
        <v>0</v>
      </c>
      <c r="AK1872" s="38">
        <v>0</v>
      </c>
      <c r="AN1872" s="38">
        <v>0</v>
      </c>
      <c r="AQ1872" s="38">
        <v>0</v>
      </c>
      <c r="AT1872" s="38">
        <v>0</v>
      </c>
      <c r="AV1872" s="38"/>
    </row>
    <row r="1873" spans="1:49" ht="21.75" thickBot="1" x14ac:dyDescent="0.35">
      <c r="A1873" s="27"/>
      <c r="B1873" s="59" t="s">
        <v>2391</v>
      </c>
      <c r="Y1873" s="57"/>
      <c r="Z1873" s="57" t="str">
        <f>CONCATENATE(A1873,Y1873)</f>
        <v/>
      </c>
      <c r="AA1873" s="58">
        <f>IF(Z1873="xok",1,0)</f>
        <v>0</v>
      </c>
      <c r="AB1873" s="58">
        <f>IF(Z1873="x",1,0)</f>
        <v>0</v>
      </c>
      <c r="AE1873" s="60">
        <v>1</v>
      </c>
      <c r="AH1873" s="60">
        <v>1</v>
      </c>
      <c r="AK1873" s="38">
        <v>0</v>
      </c>
      <c r="AN1873" s="38">
        <v>0</v>
      </c>
      <c r="AQ1873" s="38">
        <v>0</v>
      </c>
      <c r="AT1873" s="38">
        <v>0</v>
      </c>
      <c r="AV1873" s="38"/>
    </row>
    <row r="1874" spans="1:49" ht="21.75" thickBot="1" x14ac:dyDescent="0.35">
      <c r="AV1874" s="38"/>
    </row>
    <row r="1875" spans="1:49" x14ac:dyDescent="0.3">
      <c r="A1875" s="54">
        <v>375</v>
      </c>
      <c r="B1875" s="55" t="s">
        <v>2392</v>
      </c>
      <c r="V1875" s="38" t="s">
        <v>3504</v>
      </c>
      <c r="X1875" s="39">
        <v>375</v>
      </c>
      <c r="Y1875" s="39" t="s">
        <v>3505</v>
      </c>
      <c r="Z1875" s="39" t="s">
        <v>3506</v>
      </c>
      <c r="AA1875" s="39" t="s">
        <v>2987</v>
      </c>
      <c r="AB1875" s="39" t="s">
        <v>2988</v>
      </c>
      <c r="AE1875" s="38" t="s">
        <v>2988</v>
      </c>
      <c r="AH1875" s="39" t="s">
        <v>2988</v>
      </c>
      <c r="AK1875" s="38" t="s">
        <v>2988</v>
      </c>
      <c r="AN1875" s="38" t="s">
        <v>2988</v>
      </c>
      <c r="AQ1875" s="38" t="s">
        <v>2988</v>
      </c>
      <c r="AT1875" s="38" t="s">
        <v>2988</v>
      </c>
      <c r="AW1875" s="39"/>
    </row>
    <row r="1876" spans="1:49" x14ac:dyDescent="0.3">
      <c r="A1876" s="26"/>
      <c r="B1876" s="56" t="s">
        <v>2393</v>
      </c>
      <c r="Y1876" s="57"/>
      <c r="Z1876" s="57" t="str">
        <f>CONCATENATE(A1876,Y1876)</f>
        <v/>
      </c>
      <c r="AA1876" s="58">
        <f>IF(Z1876="xok",1,0)</f>
        <v>0</v>
      </c>
      <c r="AB1876" s="58">
        <f>IF(Z1876="x",1,0)</f>
        <v>0</v>
      </c>
      <c r="AE1876" s="38">
        <v>0</v>
      </c>
      <c r="AH1876" s="38">
        <v>0</v>
      </c>
      <c r="AK1876" s="38">
        <v>0</v>
      </c>
      <c r="AN1876" s="38">
        <v>0</v>
      </c>
      <c r="AQ1876" s="38">
        <v>0</v>
      </c>
      <c r="AT1876" s="38">
        <v>0</v>
      </c>
    </row>
    <row r="1877" spans="1:49" x14ac:dyDescent="0.3">
      <c r="A1877" s="26"/>
      <c r="B1877" s="56" t="s">
        <v>2394</v>
      </c>
      <c r="Y1877" s="57"/>
      <c r="Z1877" s="57" t="str">
        <f>CONCATENATE(A1877,Y1877)</f>
        <v/>
      </c>
      <c r="AA1877" s="58">
        <f>IF(Z1877="xok",1,0)</f>
        <v>0</v>
      </c>
      <c r="AB1877" s="58">
        <f>IF(Z1877="x",1,0)</f>
        <v>0</v>
      </c>
      <c r="AE1877" s="38">
        <v>0</v>
      </c>
      <c r="AH1877" s="38">
        <v>0</v>
      </c>
      <c r="AK1877" s="38">
        <v>0</v>
      </c>
      <c r="AN1877" s="38">
        <v>0</v>
      </c>
      <c r="AQ1877" s="61">
        <v>0</v>
      </c>
      <c r="AT1877" s="38">
        <v>0</v>
      </c>
    </row>
    <row r="1878" spans="1:49" ht="21.75" thickBot="1" x14ac:dyDescent="0.35">
      <c r="A1878" s="27"/>
      <c r="B1878" s="59" t="s">
        <v>2395</v>
      </c>
      <c r="Y1878" s="57" t="s">
        <v>3571</v>
      </c>
      <c r="Z1878" s="57" t="str">
        <f>CONCATENATE(A1878,Y1878)</f>
        <v>ok</v>
      </c>
      <c r="AA1878" s="58">
        <f>IF(Z1878="xok",1,0)</f>
        <v>0</v>
      </c>
      <c r="AB1878" s="58">
        <f>IF(Z1878="x",1,0)</f>
        <v>0</v>
      </c>
      <c r="AE1878" s="38">
        <v>0</v>
      </c>
      <c r="AH1878" s="38">
        <v>0</v>
      </c>
      <c r="AK1878" s="38">
        <v>0</v>
      </c>
      <c r="AN1878" s="38">
        <v>0</v>
      </c>
      <c r="AQ1878" s="38">
        <v>0</v>
      </c>
      <c r="AT1878" s="38">
        <v>0</v>
      </c>
    </row>
    <row r="1879" spans="1:49" ht="21.75" thickBot="1" x14ac:dyDescent="0.35">
      <c r="AV1879" s="38"/>
    </row>
    <row r="1880" spans="1:49" x14ac:dyDescent="0.3">
      <c r="A1880" s="54">
        <v>376</v>
      </c>
      <c r="B1880" s="55" t="s">
        <v>2396</v>
      </c>
      <c r="V1880" s="38" t="s">
        <v>3504</v>
      </c>
      <c r="X1880" s="39">
        <v>376</v>
      </c>
      <c r="Y1880" s="39" t="s">
        <v>3505</v>
      </c>
      <c r="Z1880" s="39" t="s">
        <v>3506</v>
      </c>
      <c r="AA1880" s="39" t="s">
        <v>2987</v>
      </c>
      <c r="AB1880" s="39" t="s">
        <v>2988</v>
      </c>
      <c r="AE1880" s="38" t="s">
        <v>2988</v>
      </c>
      <c r="AH1880" s="39" t="s">
        <v>2988</v>
      </c>
      <c r="AK1880" s="38" t="s">
        <v>2988</v>
      </c>
      <c r="AN1880" s="38" t="s">
        <v>2988</v>
      </c>
      <c r="AQ1880" s="38" t="s">
        <v>2988</v>
      </c>
      <c r="AT1880" s="38" t="s">
        <v>2988</v>
      </c>
      <c r="AV1880" s="38"/>
      <c r="AW1880" s="39"/>
    </row>
    <row r="1881" spans="1:49" x14ac:dyDescent="0.3">
      <c r="A1881" s="26"/>
      <c r="B1881" s="56" t="s">
        <v>3688</v>
      </c>
      <c r="Y1881" s="57" t="s">
        <v>3571</v>
      </c>
      <c r="Z1881" s="57" t="str">
        <f>CONCATENATE(A1881,Y1881)</f>
        <v>ok</v>
      </c>
      <c r="AA1881" s="58">
        <f>IF(Z1881="xok",1,0)</f>
        <v>0</v>
      </c>
      <c r="AB1881" s="58">
        <f>IF(Z1881="x",1,0)</f>
        <v>0</v>
      </c>
      <c r="AE1881" s="38">
        <v>0</v>
      </c>
      <c r="AH1881" s="38">
        <v>0</v>
      </c>
      <c r="AK1881" s="38">
        <v>0</v>
      </c>
      <c r="AN1881" s="38">
        <v>0</v>
      </c>
      <c r="AQ1881" s="38">
        <v>0</v>
      </c>
      <c r="AT1881" s="38">
        <v>0</v>
      </c>
      <c r="AV1881" s="38"/>
    </row>
    <row r="1882" spans="1:49" x14ac:dyDescent="0.3">
      <c r="A1882" s="26"/>
      <c r="B1882" s="56" t="s">
        <v>2397</v>
      </c>
      <c r="Y1882" s="57"/>
      <c r="Z1882" s="57" t="str">
        <f>CONCATENATE(A1882,Y1882)</f>
        <v/>
      </c>
      <c r="AA1882" s="58">
        <f>IF(Z1882="xok",1,0)</f>
        <v>0</v>
      </c>
      <c r="AB1882" s="58">
        <f>IF(Z1882="x",1,0)</f>
        <v>0</v>
      </c>
      <c r="AE1882" s="38">
        <v>0</v>
      </c>
      <c r="AH1882" s="38">
        <v>0</v>
      </c>
      <c r="AK1882" s="38">
        <v>0</v>
      </c>
      <c r="AN1882" s="38">
        <v>0</v>
      </c>
      <c r="AQ1882" s="38">
        <v>0</v>
      </c>
      <c r="AT1882" s="38">
        <v>0</v>
      </c>
      <c r="AV1882" s="38"/>
    </row>
    <row r="1883" spans="1:49" ht="21.75" thickBot="1" x14ac:dyDescent="0.35">
      <c r="A1883" s="27"/>
      <c r="B1883" s="59" t="s">
        <v>3687</v>
      </c>
      <c r="Y1883" s="57"/>
      <c r="Z1883" s="57" t="str">
        <f>CONCATENATE(A1883,Y1883)</f>
        <v/>
      </c>
      <c r="AA1883" s="58">
        <f>IF(Z1883="xok",1,0)</f>
        <v>0</v>
      </c>
      <c r="AB1883" s="58">
        <f>IF(Z1883="x",1,0)</f>
        <v>0</v>
      </c>
      <c r="AE1883" s="38">
        <v>0</v>
      </c>
      <c r="AH1883" s="38">
        <v>0</v>
      </c>
      <c r="AK1883" s="38">
        <v>0</v>
      </c>
      <c r="AN1883" s="38">
        <v>0</v>
      </c>
      <c r="AQ1883" s="38">
        <v>0</v>
      </c>
      <c r="AT1883" s="38">
        <v>0</v>
      </c>
      <c r="AV1883" s="38"/>
    </row>
    <row r="1884" spans="1:49" ht="21.75" thickBot="1" x14ac:dyDescent="0.35">
      <c r="AV1884" s="38"/>
    </row>
    <row r="1885" spans="1:49" x14ac:dyDescent="0.3">
      <c r="A1885" s="54">
        <v>377</v>
      </c>
      <c r="B1885" s="55" t="s">
        <v>2398</v>
      </c>
      <c r="V1885" s="38" t="s">
        <v>3504</v>
      </c>
      <c r="X1885" s="39">
        <v>377</v>
      </c>
      <c r="Y1885" s="39" t="s">
        <v>3505</v>
      </c>
      <c r="Z1885" s="39" t="s">
        <v>3506</v>
      </c>
      <c r="AA1885" s="39" t="s">
        <v>2987</v>
      </c>
      <c r="AB1885" s="39" t="s">
        <v>2988</v>
      </c>
      <c r="AE1885" s="38" t="s">
        <v>2988</v>
      </c>
      <c r="AH1885" s="39" t="s">
        <v>2988</v>
      </c>
      <c r="AK1885" s="38" t="s">
        <v>2988</v>
      </c>
      <c r="AN1885" s="38" t="s">
        <v>2988</v>
      </c>
      <c r="AQ1885" s="38" t="s">
        <v>2988</v>
      </c>
      <c r="AT1885" s="38" t="s">
        <v>2988</v>
      </c>
      <c r="AV1885" s="38"/>
      <c r="AW1885" s="39"/>
    </row>
    <row r="1886" spans="1:49" x14ac:dyDescent="0.3">
      <c r="A1886" s="26"/>
      <c r="B1886" s="56" t="s">
        <v>2399</v>
      </c>
      <c r="Y1886" s="57"/>
      <c r="Z1886" s="57" t="str">
        <f>CONCATENATE(A1886,Y1886)</f>
        <v/>
      </c>
      <c r="AA1886" s="58">
        <f>IF(Z1886="xok",1,0)</f>
        <v>0</v>
      </c>
      <c r="AB1886" s="58">
        <f>IF(Z1886="x",1,0)</f>
        <v>0</v>
      </c>
      <c r="AE1886" s="38">
        <v>0</v>
      </c>
      <c r="AH1886" s="38">
        <v>0</v>
      </c>
      <c r="AK1886" s="38">
        <v>0</v>
      </c>
      <c r="AN1886" s="38">
        <v>0</v>
      </c>
      <c r="AQ1886" s="38">
        <v>0</v>
      </c>
      <c r="AT1886" s="38">
        <v>0</v>
      </c>
      <c r="AV1886" s="38"/>
    </row>
    <row r="1887" spans="1:49" x14ac:dyDescent="0.3">
      <c r="A1887" s="26"/>
      <c r="B1887" s="56" t="s">
        <v>2400</v>
      </c>
      <c r="Y1887" s="57"/>
      <c r="Z1887" s="57" t="str">
        <f>CONCATENATE(A1887,Y1887)</f>
        <v/>
      </c>
      <c r="AA1887" s="58">
        <f>IF(Z1887="xok",1,0)</f>
        <v>0</v>
      </c>
      <c r="AB1887" s="58">
        <f>IF(Z1887="x",1,0)</f>
        <v>0</v>
      </c>
      <c r="AE1887" s="38">
        <v>0</v>
      </c>
      <c r="AH1887" s="38">
        <v>0</v>
      </c>
      <c r="AK1887" s="38">
        <v>0</v>
      </c>
      <c r="AN1887" s="38">
        <v>0</v>
      </c>
      <c r="AQ1887" s="38">
        <v>0</v>
      </c>
      <c r="AT1887" s="38">
        <v>0</v>
      </c>
      <c r="AV1887" s="38"/>
    </row>
    <row r="1888" spans="1:49" ht="21.75" thickBot="1" x14ac:dyDescent="0.35">
      <c r="A1888" s="27"/>
      <c r="B1888" s="59" t="s">
        <v>2401</v>
      </c>
      <c r="Y1888" s="57" t="s">
        <v>3571</v>
      </c>
      <c r="Z1888" s="57" t="str">
        <f>CONCATENATE(A1888,Y1888)</f>
        <v>ok</v>
      </c>
      <c r="AA1888" s="58">
        <f>IF(Z1888="xok",1,0)</f>
        <v>0</v>
      </c>
      <c r="AB1888" s="58">
        <f>IF(Z1888="x",1,0)</f>
        <v>0</v>
      </c>
      <c r="AE1888" s="38">
        <v>0</v>
      </c>
      <c r="AH1888" s="38">
        <v>0</v>
      </c>
      <c r="AK1888" s="38">
        <v>0</v>
      </c>
      <c r="AN1888" s="38">
        <v>0</v>
      </c>
      <c r="AQ1888" s="38">
        <v>0</v>
      </c>
      <c r="AT1888" s="38">
        <v>0</v>
      </c>
      <c r="AV1888" s="38"/>
    </row>
    <row r="1889" spans="1:49" ht="21.75" thickBot="1" x14ac:dyDescent="0.35">
      <c r="AV1889" s="38"/>
    </row>
    <row r="1890" spans="1:49" x14ac:dyDescent="0.3">
      <c r="A1890" s="54">
        <v>378</v>
      </c>
      <c r="B1890" s="55" t="s">
        <v>2402</v>
      </c>
      <c r="V1890" s="38" t="s">
        <v>3504</v>
      </c>
      <c r="X1890" s="39">
        <v>378</v>
      </c>
      <c r="Y1890" s="39" t="s">
        <v>3505</v>
      </c>
      <c r="Z1890" s="39" t="s">
        <v>3506</v>
      </c>
      <c r="AA1890" s="39" t="s">
        <v>2987</v>
      </c>
      <c r="AB1890" s="39" t="s">
        <v>2988</v>
      </c>
      <c r="AE1890" s="38" t="s">
        <v>2988</v>
      </c>
      <c r="AH1890" s="39" t="s">
        <v>2988</v>
      </c>
      <c r="AK1890" s="38" t="s">
        <v>2988</v>
      </c>
      <c r="AN1890" s="38" t="s">
        <v>2988</v>
      </c>
      <c r="AQ1890" s="38" t="s">
        <v>2988</v>
      </c>
      <c r="AT1890" s="38" t="s">
        <v>2988</v>
      </c>
      <c r="AV1890" s="38"/>
      <c r="AW1890" s="39"/>
    </row>
    <row r="1891" spans="1:49" x14ac:dyDescent="0.3">
      <c r="A1891" s="26"/>
      <c r="B1891" s="56" t="s">
        <v>2403</v>
      </c>
      <c r="Y1891" s="57" t="s">
        <v>3571</v>
      </c>
      <c r="Z1891" s="57" t="str">
        <f>CONCATENATE(A1891,Y1891)</f>
        <v>ok</v>
      </c>
      <c r="AA1891" s="58">
        <f>IF(Z1891="xok",1,0)</f>
        <v>0</v>
      </c>
      <c r="AB1891" s="58">
        <f>IF(Z1891="x",1,0)</f>
        <v>0</v>
      </c>
      <c r="AE1891" s="38">
        <v>0</v>
      </c>
      <c r="AH1891" s="38">
        <v>0</v>
      </c>
      <c r="AK1891" s="38">
        <v>0</v>
      </c>
      <c r="AN1891" s="38">
        <v>0</v>
      </c>
      <c r="AQ1891" s="38">
        <v>0</v>
      </c>
      <c r="AT1891" s="38">
        <v>0</v>
      </c>
      <c r="AV1891" s="38"/>
    </row>
    <row r="1892" spans="1:49" x14ac:dyDescent="0.3">
      <c r="A1892" s="26"/>
      <c r="B1892" s="56" t="s">
        <v>2404</v>
      </c>
      <c r="Y1892" s="57"/>
      <c r="Z1892" s="57" t="str">
        <f>CONCATENATE(A1892,Y1892)</f>
        <v/>
      </c>
      <c r="AA1892" s="58">
        <f>IF(Z1892="xok",1,0)</f>
        <v>0</v>
      </c>
      <c r="AB1892" s="58">
        <f>IF(Z1892="x",1,0)</f>
        <v>0</v>
      </c>
      <c r="AE1892" s="38">
        <v>0</v>
      </c>
      <c r="AH1892" s="38">
        <v>0</v>
      </c>
      <c r="AK1892" s="38">
        <v>0</v>
      </c>
      <c r="AN1892" s="38">
        <v>0</v>
      </c>
      <c r="AQ1892" s="38">
        <v>0</v>
      </c>
      <c r="AT1892" s="38">
        <v>0</v>
      </c>
      <c r="AV1892" s="38"/>
    </row>
    <row r="1893" spans="1:49" ht="21.75" thickBot="1" x14ac:dyDescent="0.35">
      <c r="A1893" s="27"/>
      <c r="B1893" s="59" t="s">
        <v>2405</v>
      </c>
      <c r="Y1893" s="57"/>
      <c r="Z1893" s="57" t="str">
        <f>CONCATENATE(A1893,Y1893)</f>
        <v/>
      </c>
      <c r="AA1893" s="58">
        <f>IF(Z1893="xok",1,0)</f>
        <v>0</v>
      </c>
      <c r="AB1893" s="58">
        <f>IF(Z1893="x",1,0)</f>
        <v>0</v>
      </c>
      <c r="AE1893" s="38">
        <v>0</v>
      </c>
      <c r="AH1893" s="38">
        <v>0</v>
      </c>
      <c r="AK1893" s="38">
        <v>0</v>
      </c>
      <c r="AN1893" s="38">
        <v>0</v>
      </c>
      <c r="AQ1893" s="38">
        <v>0</v>
      </c>
      <c r="AT1893" s="38">
        <v>0</v>
      </c>
      <c r="AV1893" s="38"/>
    </row>
    <row r="1894" spans="1:49" ht="21.75" thickBot="1" x14ac:dyDescent="0.35">
      <c r="AV1894" s="38"/>
    </row>
    <row r="1895" spans="1:49" x14ac:dyDescent="0.3">
      <c r="A1895" s="54">
        <v>379</v>
      </c>
      <c r="B1895" s="55" t="s">
        <v>2406</v>
      </c>
      <c r="V1895" s="38" t="s">
        <v>3504</v>
      </c>
      <c r="X1895" s="39">
        <v>379</v>
      </c>
      <c r="Y1895" s="39" t="s">
        <v>3505</v>
      </c>
      <c r="Z1895" s="39" t="s">
        <v>3506</v>
      </c>
      <c r="AA1895" s="39" t="s">
        <v>2987</v>
      </c>
      <c r="AB1895" s="39" t="s">
        <v>2988</v>
      </c>
      <c r="AE1895" s="38" t="s">
        <v>2988</v>
      </c>
      <c r="AH1895" s="39" t="s">
        <v>2988</v>
      </c>
      <c r="AK1895" s="38" t="s">
        <v>2988</v>
      </c>
      <c r="AN1895" s="38" t="s">
        <v>2988</v>
      </c>
      <c r="AQ1895" s="38" t="s">
        <v>2988</v>
      </c>
      <c r="AT1895" s="38" t="s">
        <v>2988</v>
      </c>
      <c r="AW1895" s="39"/>
    </row>
    <row r="1896" spans="1:49" x14ac:dyDescent="0.3">
      <c r="A1896" s="26"/>
      <c r="B1896" s="56" t="s">
        <v>3246</v>
      </c>
      <c r="Y1896" s="57"/>
      <c r="Z1896" s="57" t="str">
        <f>CONCATENATE(A1896,Y1896)</f>
        <v/>
      </c>
      <c r="AA1896" s="58">
        <f>IF(Z1896="xok",1,0)</f>
        <v>0</v>
      </c>
      <c r="AB1896" s="58">
        <f>IF(Z1896="x",1,0)</f>
        <v>0</v>
      </c>
      <c r="AE1896" s="38">
        <v>0</v>
      </c>
      <c r="AH1896" s="38">
        <v>0</v>
      </c>
      <c r="AK1896" s="38">
        <v>0</v>
      </c>
      <c r="AN1896" s="38">
        <v>0</v>
      </c>
      <c r="AQ1896" s="38">
        <v>0</v>
      </c>
      <c r="AT1896" s="38">
        <v>0</v>
      </c>
    </row>
    <row r="1897" spans="1:49" x14ac:dyDescent="0.3">
      <c r="A1897" s="26"/>
      <c r="B1897" s="56" t="s">
        <v>3173</v>
      </c>
      <c r="Y1897" s="57"/>
      <c r="Z1897" s="57" t="str">
        <f>CONCATENATE(A1897,Y1897)</f>
        <v/>
      </c>
      <c r="AA1897" s="58">
        <f>IF(Z1897="xok",1,0)</f>
        <v>0</v>
      </c>
      <c r="AB1897" s="58">
        <f>IF(Z1897="x",1,0)</f>
        <v>0</v>
      </c>
      <c r="AE1897" s="38">
        <v>0</v>
      </c>
      <c r="AH1897" s="38">
        <v>0</v>
      </c>
      <c r="AK1897" s="38">
        <v>0</v>
      </c>
      <c r="AN1897" s="38">
        <v>0</v>
      </c>
      <c r="AQ1897" s="38">
        <v>0</v>
      </c>
      <c r="AT1897" s="38">
        <v>0</v>
      </c>
    </row>
    <row r="1898" spans="1:49" ht="21.75" thickBot="1" x14ac:dyDescent="0.35">
      <c r="A1898" s="27"/>
      <c r="B1898" s="59" t="s">
        <v>3144</v>
      </c>
      <c r="Y1898" s="57" t="s">
        <v>3571</v>
      </c>
      <c r="Z1898" s="57" t="str">
        <f>CONCATENATE(A1898,Y1898)</f>
        <v>ok</v>
      </c>
      <c r="AA1898" s="58">
        <f>IF(Z1898="xok",1,0)</f>
        <v>0</v>
      </c>
      <c r="AB1898" s="58">
        <f>IF(Z1898="x",1,0)</f>
        <v>0</v>
      </c>
      <c r="AE1898" s="38">
        <v>0</v>
      </c>
      <c r="AH1898" s="38">
        <v>0</v>
      </c>
      <c r="AK1898" s="38">
        <v>0</v>
      </c>
      <c r="AN1898" s="38">
        <v>0</v>
      </c>
      <c r="AQ1898" s="38">
        <v>0</v>
      </c>
      <c r="AT1898" s="38">
        <v>0</v>
      </c>
    </row>
    <row r="1899" spans="1:49" ht="21.75" thickBot="1" x14ac:dyDescent="0.35">
      <c r="AV1899" s="38"/>
    </row>
    <row r="1900" spans="1:49" x14ac:dyDescent="0.3">
      <c r="A1900" s="54">
        <v>380</v>
      </c>
      <c r="B1900" s="55" t="s">
        <v>2407</v>
      </c>
      <c r="V1900" s="38" t="s">
        <v>3504</v>
      </c>
      <c r="X1900" s="39">
        <v>380</v>
      </c>
      <c r="Y1900" s="39" t="s">
        <v>3505</v>
      </c>
      <c r="Z1900" s="39" t="s">
        <v>3506</v>
      </c>
      <c r="AA1900" s="39" t="s">
        <v>2987</v>
      </c>
      <c r="AB1900" s="39" t="s">
        <v>2988</v>
      </c>
      <c r="AE1900" s="38" t="s">
        <v>2988</v>
      </c>
      <c r="AH1900" s="39" t="s">
        <v>2988</v>
      </c>
      <c r="AK1900" s="38" t="s">
        <v>2988</v>
      </c>
      <c r="AN1900" s="38" t="s">
        <v>2988</v>
      </c>
      <c r="AQ1900" s="38" t="s">
        <v>2988</v>
      </c>
      <c r="AT1900" s="38" t="s">
        <v>2988</v>
      </c>
      <c r="AV1900" s="38"/>
      <c r="AW1900" s="39"/>
    </row>
    <row r="1901" spans="1:49" x14ac:dyDescent="0.3">
      <c r="A1901" s="26"/>
      <c r="B1901" s="56" t="s">
        <v>2408</v>
      </c>
      <c r="Y1901" s="57" t="s">
        <v>3571</v>
      </c>
      <c r="Z1901" s="57" t="str">
        <f>CONCATENATE(A1901,Y1901)</f>
        <v>ok</v>
      </c>
      <c r="AA1901" s="58">
        <f>IF(Z1901="xok",1,0)</f>
        <v>0</v>
      </c>
      <c r="AB1901" s="58">
        <f>IF(Z1901="x",1,0)</f>
        <v>0</v>
      </c>
      <c r="AE1901" s="38">
        <v>0</v>
      </c>
      <c r="AH1901" s="38">
        <v>0</v>
      </c>
      <c r="AK1901" s="38">
        <v>0</v>
      </c>
      <c r="AN1901" s="38">
        <v>0</v>
      </c>
      <c r="AQ1901" s="38">
        <v>0</v>
      </c>
      <c r="AT1901" s="38">
        <v>0</v>
      </c>
      <c r="AV1901" s="38"/>
    </row>
    <row r="1902" spans="1:49" x14ac:dyDescent="0.3">
      <c r="A1902" s="26"/>
      <c r="B1902" s="56" t="s">
        <v>2409</v>
      </c>
      <c r="Y1902" s="57"/>
      <c r="Z1902" s="57" t="str">
        <f>CONCATENATE(A1902,Y1902)</f>
        <v/>
      </c>
      <c r="AA1902" s="58">
        <f>IF(Z1902="xok",1,0)</f>
        <v>0</v>
      </c>
      <c r="AB1902" s="58">
        <f>IF(Z1902="x",1,0)</f>
        <v>0</v>
      </c>
      <c r="AE1902" s="38">
        <v>0</v>
      </c>
      <c r="AH1902" s="38">
        <v>0</v>
      </c>
      <c r="AK1902" s="38">
        <v>0</v>
      </c>
      <c r="AN1902" s="38">
        <v>0</v>
      </c>
      <c r="AQ1902" s="38">
        <v>0</v>
      </c>
      <c r="AT1902" s="38">
        <v>0</v>
      </c>
      <c r="AV1902" s="38"/>
    </row>
    <row r="1903" spans="1:49" ht="21.75" thickBot="1" x14ac:dyDescent="0.35">
      <c r="A1903" s="27"/>
      <c r="B1903" s="59" t="s">
        <v>2410</v>
      </c>
      <c r="Y1903" s="57"/>
      <c r="Z1903" s="57" t="str">
        <f>CONCATENATE(A1903,Y1903)</f>
        <v/>
      </c>
      <c r="AA1903" s="58">
        <f>IF(Z1903="xok",1,0)</f>
        <v>0</v>
      </c>
      <c r="AB1903" s="58">
        <f>IF(Z1903="x",1,0)</f>
        <v>0</v>
      </c>
      <c r="AE1903" s="38">
        <v>0</v>
      </c>
      <c r="AH1903" s="38">
        <v>0</v>
      </c>
      <c r="AK1903" s="38">
        <v>0</v>
      </c>
      <c r="AN1903" s="38">
        <v>0</v>
      </c>
      <c r="AQ1903" s="38">
        <v>0</v>
      </c>
      <c r="AT1903" s="38">
        <v>0</v>
      </c>
      <c r="AV1903" s="38"/>
    </row>
    <row r="1904" spans="1:49" ht="21.75" thickBot="1" x14ac:dyDescent="0.35">
      <c r="AV1904" s="38"/>
    </row>
    <row r="1905" spans="1:49" x14ac:dyDescent="0.3">
      <c r="A1905" s="54">
        <v>381</v>
      </c>
      <c r="B1905" s="55" t="s">
        <v>2411</v>
      </c>
      <c r="V1905" s="38" t="s">
        <v>3504</v>
      </c>
      <c r="X1905" s="39">
        <v>381</v>
      </c>
      <c r="Y1905" s="39" t="s">
        <v>3505</v>
      </c>
      <c r="Z1905" s="39" t="s">
        <v>3506</v>
      </c>
      <c r="AA1905" s="39" t="s">
        <v>2987</v>
      </c>
      <c r="AB1905" s="39" t="s">
        <v>2988</v>
      </c>
      <c r="AE1905" s="38" t="s">
        <v>2988</v>
      </c>
      <c r="AH1905" s="39" t="s">
        <v>2988</v>
      </c>
      <c r="AK1905" s="38" t="s">
        <v>2988</v>
      </c>
      <c r="AN1905" s="38" t="s">
        <v>2988</v>
      </c>
      <c r="AQ1905" s="38" t="s">
        <v>2988</v>
      </c>
      <c r="AT1905" s="38" t="s">
        <v>2988</v>
      </c>
      <c r="AV1905" s="38"/>
      <c r="AW1905" s="39"/>
    </row>
    <row r="1906" spans="1:49" x14ac:dyDescent="0.3">
      <c r="A1906" s="26"/>
      <c r="B1906" s="56" t="s">
        <v>3468</v>
      </c>
      <c r="Y1906" s="57"/>
      <c r="Z1906" s="57" t="str">
        <f>CONCATENATE(A1906,Y1906)</f>
        <v/>
      </c>
      <c r="AA1906" s="58">
        <f>IF(Z1906="xok",1,0)</f>
        <v>0</v>
      </c>
      <c r="AB1906" s="58">
        <f>IF(Z1906="x",1,0)</f>
        <v>0</v>
      </c>
      <c r="AE1906" s="38">
        <v>0</v>
      </c>
      <c r="AH1906" s="38">
        <v>0</v>
      </c>
      <c r="AK1906" s="38">
        <v>0</v>
      </c>
      <c r="AN1906" s="38">
        <v>0</v>
      </c>
      <c r="AQ1906" s="38">
        <v>0</v>
      </c>
      <c r="AT1906" s="38">
        <v>0</v>
      </c>
      <c r="AV1906" s="38"/>
    </row>
    <row r="1907" spans="1:49" x14ac:dyDescent="0.3">
      <c r="A1907" s="26"/>
      <c r="B1907" s="56" t="s">
        <v>3287</v>
      </c>
      <c r="Y1907" s="57" t="s">
        <v>3571</v>
      </c>
      <c r="Z1907" s="57" t="str">
        <f>CONCATENATE(A1907,Y1907)</f>
        <v>ok</v>
      </c>
      <c r="AA1907" s="58">
        <f>IF(Z1907="xok",1,0)</f>
        <v>0</v>
      </c>
      <c r="AB1907" s="58">
        <f>IF(Z1907="x",1,0)</f>
        <v>0</v>
      </c>
      <c r="AE1907" s="38">
        <v>0</v>
      </c>
      <c r="AH1907" s="38">
        <v>0</v>
      </c>
      <c r="AK1907" s="38">
        <v>0</v>
      </c>
      <c r="AN1907" s="38">
        <v>0</v>
      </c>
      <c r="AQ1907" s="38">
        <v>0</v>
      </c>
      <c r="AT1907" s="38">
        <v>0</v>
      </c>
      <c r="AV1907" s="38"/>
    </row>
    <row r="1908" spans="1:49" ht="21.75" thickBot="1" x14ac:dyDescent="0.35">
      <c r="A1908" s="27"/>
      <c r="B1908" s="59" t="s">
        <v>3113</v>
      </c>
      <c r="Y1908" s="57"/>
      <c r="Z1908" s="57" t="str">
        <f>CONCATENATE(A1908,Y1908)</f>
        <v/>
      </c>
      <c r="AA1908" s="58">
        <f>IF(Z1908="xok",1,0)</f>
        <v>0</v>
      </c>
      <c r="AB1908" s="58">
        <f>IF(Z1908="x",1,0)</f>
        <v>0</v>
      </c>
      <c r="AE1908" s="38">
        <v>0</v>
      </c>
      <c r="AH1908" s="38">
        <v>0</v>
      </c>
      <c r="AK1908" s="38">
        <v>0</v>
      </c>
      <c r="AN1908" s="38">
        <v>0</v>
      </c>
      <c r="AQ1908" s="38">
        <v>0</v>
      </c>
      <c r="AT1908" s="38">
        <v>0</v>
      </c>
      <c r="AV1908" s="38"/>
    </row>
    <row r="1909" spans="1:49" ht="21.75" thickBot="1" x14ac:dyDescent="0.35">
      <c r="AV1909" s="38"/>
    </row>
    <row r="1910" spans="1:49" x14ac:dyDescent="0.3">
      <c r="A1910" s="54">
        <v>382</v>
      </c>
      <c r="B1910" s="55" t="s">
        <v>2412</v>
      </c>
      <c r="V1910" s="38" t="s">
        <v>3504</v>
      </c>
      <c r="X1910" s="39">
        <v>382</v>
      </c>
      <c r="Y1910" s="39" t="s">
        <v>3505</v>
      </c>
      <c r="Z1910" s="39" t="s">
        <v>3506</v>
      </c>
      <c r="AA1910" s="39" t="s">
        <v>2987</v>
      </c>
      <c r="AB1910" s="39" t="s">
        <v>2988</v>
      </c>
      <c r="AE1910" s="38" t="s">
        <v>2988</v>
      </c>
      <c r="AH1910" s="39" t="s">
        <v>2988</v>
      </c>
      <c r="AK1910" s="38" t="s">
        <v>2988</v>
      </c>
      <c r="AN1910" s="38" t="s">
        <v>2988</v>
      </c>
      <c r="AQ1910" s="38" t="s">
        <v>2988</v>
      </c>
      <c r="AT1910" s="38" t="s">
        <v>2988</v>
      </c>
      <c r="AW1910" s="39"/>
    </row>
    <row r="1911" spans="1:49" x14ac:dyDescent="0.3">
      <c r="A1911" s="26"/>
      <c r="B1911" s="56" t="s">
        <v>3172</v>
      </c>
      <c r="Y1911" s="57"/>
      <c r="Z1911" s="57" t="str">
        <f>CONCATENATE(A1911,Y1911)</f>
        <v/>
      </c>
      <c r="AA1911" s="58">
        <f>IF(Z1911="xok",1,0)</f>
        <v>0</v>
      </c>
      <c r="AB1911" s="58">
        <f>IF(Z1911="x",1,0)</f>
        <v>0</v>
      </c>
      <c r="AE1911" s="60">
        <v>1</v>
      </c>
      <c r="AH1911" s="38">
        <v>0</v>
      </c>
      <c r="AK1911" s="38">
        <v>0</v>
      </c>
      <c r="AN1911" s="38">
        <v>0</v>
      </c>
      <c r="AQ1911" s="38">
        <v>0</v>
      </c>
      <c r="AT1911" s="38">
        <v>0</v>
      </c>
    </row>
    <row r="1912" spans="1:49" x14ac:dyDescent="0.3">
      <c r="A1912" s="26"/>
      <c r="B1912" s="56" t="s">
        <v>3111</v>
      </c>
      <c r="Y1912" s="57"/>
      <c r="Z1912" s="57" t="str">
        <f>CONCATENATE(A1912,Y1912)</f>
        <v/>
      </c>
      <c r="AA1912" s="58">
        <f>IF(Z1912="xok",1,0)</f>
        <v>0</v>
      </c>
      <c r="AB1912" s="58">
        <f>IF(Z1912="x",1,0)</f>
        <v>0</v>
      </c>
      <c r="AE1912" s="38">
        <v>0</v>
      </c>
      <c r="AH1912" s="38">
        <v>0</v>
      </c>
      <c r="AK1912" s="38">
        <v>0</v>
      </c>
      <c r="AN1912" s="38">
        <v>0</v>
      </c>
      <c r="AQ1912" s="61">
        <v>0</v>
      </c>
      <c r="AT1912" s="38">
        <v>0</v>
      </c>
    </row>
    <row r="1913" spans="1:49" ht="21.75" thickBot="1" x14ac:dyDescent="0.35">
      <c r="A1913" s="27"/>
      <c r="B1913" s="59" t="s">
        <v>3198</v>
      </c>
      <c r="Y1913" s="57" t="s">
        <v>3571</v>
      </c>
      <c r="Z1913" s="57" t="str">
        <f>CONCATENATE(A1913,Y1913)</f>
        <v>ok</v>
      </c>
      <c r="AA1913" s="58">
        <f>IF(Z1913="xok",1,0)</f>
        <v>0</v>
      </c>
      <c r="AB1913" s="58">
        <f>IF(Z1913="x",1,0)</f>
        <v>0</v>
      </c>
      <c r="AE1913" s="38">
        <v>0</v>
      </c>
      <c r="AH1913" s="38">
        <v>0</v>
      </c>
      <c r="AK1913" s="38">
        <v>0</v>
      </c>
      <c r="AN1913" s="38">
        <v>0</v>
      </c>
      <c r="AQ1913" s="38">
        <v>0</v>
      </c>
      <c r="AT1913" s="38">
        <v>0</v>
      </c>
    </row>
    <row r="1914" spans="1:49" ht="21.75" thickBot="1" x14ac:dyDescent="0.35">
      <c r="AV1914" s="38"/>
    </row>
    <row r="1915" spans="1:49" x14ac:dyDescent="0.3">
      <c r="A1915" s="54">
        <v>383</v>
      </c>
      <c r="B1915" s="55" t="s">
        <v>2413</v>
      </c>
      <c r="V1915" s="38" t="s">
        <v>3504</v>
      </c>
      <c r="X1915" s="39">
        <v>383</v>
      </c>
      <c r="Y1915" s="39" t="s">
        <v>3505</v>
      </c>
      <c r="Z1915" s="39" t="s">
        <v>3506</v>
      </c>
      <c r="AA1915" s="39" t="s">
        <v>2987</v>
      </c>
      <c r="AB1915" s="39" t="s">
        <v>2988</v>
      </c>
      <c r="AE1915" s="38" t="s">
        <v>2988</v>
      </c>
      <c r="AH1915" s="39" t="s">
        <v>2988</v>
      </c>
      <c r="AK1915" s="38" t="s">
        <v>2988</v>
      </c>
      <c r="AN1915" s="38" t="s">
        <v>2988</v>
      </c>
      <c r="AQ1915" s="38" t="s">
        <v>2988</v>
      </c>
      <c r="AT1915" s="38" t="s">
        <v>2988</v>
      </c>
      <c r="AV1915" s="38"/>
      <c r="AW1915" s="39"/>
    </row>
    <row r="1916" spans="1:49" x14ac:dyDescent="0.3">
      <c r="A1916" s="26"/>
      <c r="B1916" s="56" t="s">
        <v>3230</v>
      </c>
      <c r="Y1916" s="57" t="s">
        <v>3571</v>
      </c>
      <c r="Z1916" s="57" t="str">
        <f>CONCATENATE(A1916,Y1916)</f>
        <v>ok</v>
      </c>
      <c r="AA1916" s="58">
        <f>IF(Z1916="xok",1,0)</f>
        <v>0</v>
      </c>
      <c r="AB1916" s="58">
        <f>IF(Z1916="x",1,0)</f>
        <v>0</v>
      </c>
      <c r="AE1916" s="38">
        <v>0</v>
      </c>
      <c r="AH1916" s="38">
        <v>0</v>
      </c>
      <c r="AK1916" s="38">
        <v>0</v>
      </c>
      <c r="AN1916" s="38">
        <v>0</v>
      </c>
      <c r="AQ1916" s="38">
        <v>0</v>
      </c>
      <c r="AT1916" s="38">
        <v>0</v>
      </c>
      <c r="AV1916" s="38"/>
    </row>
    <row r="1917" spans="1:49" x14ac:dyDescent="0.3">
      <c r="A1917" s="26"/>
      <c r="B1917" s="56" t="s">
        <v>3231</v>
      </c>
      <c r="Y1917" s="57"/>
      <c r="Z1917" s="57" t="str">
        <f>CONCATENATE(A1917,Y1917)</f>
        <v/>
      </c>
      <c r="AA1917" s="58">
        <f>IF(Z1917="xok",1,0)</f>
        <v>0</v>
      </c>
      <c r="AB1917" s="58">
        <f>IF(Z1917="x",1,0)</f>
        <v>0</v>
      </c>
      <c r="AE1917" s="38">
        <v>0</v>
      </c>
      <c r="AH1917" s="38">
        <v>0</v>
      </c>
      <c r="AK1917" s="38">
        <v>0</v>
      </c>
      <c r="AN1917" s="38">
        <v>0</v>
      </c>
      <c r="AQ1917" s="38">
        <v>0</v>
      </c>
      <c r="AT1917" s="38">
        <v>0</v>
      </c>
      <c r="AV1917" s="38"/>
    </row>
    <row r="1918" spans="1:49" ht="21.75" thickBot="1" x14ac:dyDescent="0.35">
      <c r="A1918" s="27"/>
      <c r="B1918" s="59" t="s">
        <v>2414</v>
      </c>
      <c r="Y1918" s="57"/>
      <c r="Z1918" s="57" t="str">
        <f>CONCATENATE(A1918,Y1918)</f>
        <v/>
      </c>
      <c r="AA1918" s="58">
        <f>IF(Z1918="xok",1,0)</f>
        <v>0</v>
      </c>
      <c r="AB1918" s="58">
        <f>IF(Z1918="x",1,0)</f>
        <v>0</v>
      </c>
      <c r="AE1918" s="38">
        <v>0</v>
      </c>
      <c r="AH1918" s="38">
        <v>0</v>
      </c>
      <c r="AK1918" s="38">
        <v>0</v>
      </c>
      <c r="AN1918" s="38">
        <v>0</v>
      </c>
      <c r="AQ1918" s="38">
        <v>0</v>
      </c>
      <c r="AT1918" s="38">
        <v>0</v>
      </c>
      <c r="AV1918" s="38"/>
    </row>
    <row r="1919" spans="1:49" ht="21.75" thickBot="1" x14ac:dyDescent="0.35">
      <c r="AV1919" s="38"/>
    </row>
    <row r="1920" spans="1:49" x14ac:dyDescent="0.3">
      <c r="A1920" s="54">
        <v>384</v>
      </c>
      <c r="B1920" s="55" t="s">
        <v>2415</v>
      </c>
      <c r="V1920" s="38" t="s">
        <v>3504</v>
      </c>
      <c r="X1920" s="39">
        <v>384</v>
      </c>
      <c r="Y1920" s="39" t="s">
        <v>3505</v>
      </c>
      <c r="Z1920" s="39" t="s">
        <v>3506</v>
      </c>
      <c r="AA1920" s="39" t="s">
        <v>2987</v>
      </c>
      <c r="AB1920" s="39" t="s">
        <v>2988</v>
      </c>
      <c r="AE1920" s="38" t="s">
        <v>2988</v>
      </c>
      <c r="AH1920" s="39" t="s">
        <v>2988</v>
      </c>
      <c r="AK1920" s="38" t="s">
        <v>2988</v>
      </c>
      <c r="AN1920" s="38" t="s">
        <v>2988</v>
      </c>
      <c r="AQ1920" s="38" t="s">
        <v>2988</v>
      </c>
      <c r="AT1920" s="38" t="s">
        <v>2988</v>
      </c>
      <c r="AV1920" s="38"/>
      <c r="AW1920" s="39"/>
    </row>
    <row r="1921" spans="1:49" x14ac:dyDescent="0.3">
      <c r="A1921" s="26"/>
      <c r="B1921" s="56" t="s">
        <v>2416</v>
      </c>
      <c r="Y1921" s="57" t="s">
        <v>3571</v>
      </c>
      <c r="Z1921" s="57" t="str">
        <f>CONCATENATE(A1921,Y1921)</f>
        <v>ok</v>
      </c>
      <c r="AA1921" s="58">
        <f>IF(Z1921="xok",1,0)</f>
        <v>0</v>
      </c>
      <c r="AB1921" s="58">
        <f>IF(Z1921="x",1,0)</f>
        <v>0</v>
      </c>
      <c r="AE1921" s="38">
        <v>0</v>
      </c>
      <c r="AH1921" s="38">
        <v>0</v>
      </c>
      <c r="AK1921" s="38">
        <v>0</v>
      </c>
      <c r="AN1921" s="38">
        <v>0</v>
      </c>
      <c r="AQ1921" s="38">
        <v>0</v>
      </c>
      <c r="AT1921" s="38">
        <v>0</v>
      </c>
      <c r="AV1921" s="38"/>
    </row>
    <row r="1922" spans="1:49" x14ac:dyDescent="0.3">
      <c r="A1922" s="26"/>
      <c r="B1922" s="56" t="s">
        <v>2417</v>
      </c>
      <c r="Y1922" s="57"/>
      <c r="Z1922" s="57" t="str">
        <f>CONCATENATE(A1922,Y1922)</f>
        <v/>
      </c>
      <c r="AA1922" s="58">
        <f>IF(Z1922="xok",1,0)</f>
        <v>0</v>
      </c>
      <c r="AB1922" s="58">
        <f>IF(Z1922="x",1,0)</f>
        <v>0</v>
      </c>
      <c r="AE1922" s="38">
        <v>0</v>
      </c>
      <c r="AH1922" s="38">
        <v>0</v>
      </c>
      <c r="AK1922" s="38">
        <v>0</v>
      </c>
      <c r="AN1922" s="38">
        <v>0</v>
      </c>
      <c r="AQ1922" s="38">
        <v>0</v>
      </c>
      <c r="AT1922" s="38">
        <v>0</v>
      </c>
      <c r="AV1922" s="38"/>
    </row>
    <row r="1923" spans="1:49" ht="21.75" thickBot="1" x14ac:dyDescent="0.35">
      <c r="A1923" s="27"/>
      <c r="B1923" s="59" t="s">
        <v>2418</v>
      </c>
      <c r="Y1923" s="57"/>
      <c r="Z1923" s="57" t="str">
        <f>CONCATENATE(A1923,Y1923)</f>
        <v/>
      </c>
      <c r="AA1923" s="58">
        <f>IF(Z1923="xok",1,0)</f>
        <v>0</v>
      </c>
      <c r="AB1923" s="58">
        <f>IF(Z1923="x",1,0)</f>
        <v>0</v>
      </c>
      <c r="AE1923" s="38">
        <v>0</v>
      </c>
      <c r="AH1923" s="38">
        <v>0</v>
      </c>
      <c r="AK1923" s="38">
        <v>0</v>
      </c>
      <c r="AN1923" s="38">
        <v>0</v>
      </c>
      <c r="AQ1923" s="38">
        <v>0</v>
      </c>
      <c r="AT1923" s="38">
        <v>0</v>
      </c>
      <c r="AV1923" s="38"/>
    </row>
    <row r="1924" spans="1:49" ht="21.75" thickBot="1" x14ac:dyDescent="0.35">
      <c r="AV1924" s="38"/>
    </row>
    <row r="1925" spans="1:49" x14ac:dyDescent="0.3">
      <c r="A1925" s="54">
        <v>385</v>
      </c>
      <c r="B1925" s="55" t="s">
        <v>2419</v>
      </c>
      <c r="V1925" s="38" t="s">
        <v>3504</v>
      </c>
      <c r="X1925" s="39">
        <v>385</v>
      </c>
      <c r="Y1925" s="39" t="s">
        <v>3505</v>
      </c>
      <c r="Z1925" s="39" t="s">
        <v>3506</v>
      </c>
      <c r="AA1925" s="39" t="s">
        <v>2987</v>
      </c>
      <c r="AB1925" s="39" t="s">
        <v>2988</v>
      </c>
      <c r="AE1925" s="38" t="s">
        <v>2988</v>
      </c>
      <c r="AH1925" s="39" t="s">
        <v>2988</v>
      </c>
      <c r="AK1925" s="38" t="s">
        <v>2988</v>
      </c>
      <c r="AN1925" s="38" t="s">
        <v>2988</v>
      </c>
      <c r="AQ1925" s="38" t="s">
        <v>2988</v>
      </c>
      <c r="AT1925" s="38" t="s">
        <v>2988</v>
      </c>
      <c r="AV1925" s="38"/>
      <c r="AW1925" s="39"/>
    </row>
    <row r="1926" spans="1:49" x14ac:dyDescent="0.3">
      <c r="A1926" s="26"/>
      <c r="B1926" s="56" t="s">
        <v>3145</v>
      </c>
      <c r="Y1926" s="57"/>
      <c r="Z1926" s="57" t="str">
        <f>CONCATENATE(A1926,Y1926)</f>
        <v/>
      </c>
      <c r="AA1926" s="58">
        <f>IF(Z1926="xok",1,0)</f>
        <v>0</v>
      </c>
      <c r="AB1926" s="58">
        <f>IF(Z1926="x",1,0)</f>
        <v>0</v>
      </c>
      <c r="AE1926" s="38">
        <v>0</v>
      </c>
      <c r="AH1926" s="38">
        <v>0</v>
      </c>
      <c r="AK1926" s="38">
        <v>0</v>
      </c>
      <c r="AN1926" s="38">
        <v>0</v>
      </c>
      <c r="AQ1926" s="38">
        <v>0</v>
      </c>
      <c r="AT1926" s="38">
        <v>0</v>
      </c>
      <c r="AV1926" s="38"/>
    </row>
    <row r="1927" spans="1:49" x14ac:dyDescent="0.3">
      <c r="A1927" s="26"/>
      <c r="B1927" s="56" t="s">
        <v>3172</v>
      </c>
      <c r="Y1927" s="57"/>
      <c r="Z1927" s="57" t="str">
        <f>CONCATENATE(A1927,Y1927)</f>
        <v/>
      </c>
      <c r="AA1927" s="58">
        <f>IF(Z1927="xok",1,0)</f>
        <v>0</v>
      </c>
      <c r="AB1927" s="58">
        <f>IF(Z1927="x",1,0)</f>
        <v>0</v>
      </c>
      <c r="AE1927" s="38">
        <v>0</v>
      </c>
      <c r="AH1927" s="38">
        <v>0</v>
      </c>
      <c r="AK1927" s="38">
        <v>0</v>
      </c>
      <c r="AN1927" s="38">
        <v>0</v>
      </c>
      <c r="AQ1927" s="38">
        <v>0</v>
      </c>
      <c r="AT1927" s="38">
        <v>0</v>
      </c>
      <c r="AV1927" s="38"/>
    </row>
    <row r="1928" spans="1:49" ht="21.75" thickBot="1" x14ac:dyDescent="0.35">
      <c r="A1928" s="27"/>
      <c r="B1928" s="59" t="s">
        <v>3246</v>
      </c>
      <c r="Y1928" s="57" t="s">
        <v>3571</v>
      </c>
      <c r="Z1928" s="57" t="str">
        <f>CONCATENATE(A1928,Y1928)</f>
        <v>ok</v>
      </c>
      <c r="AA1928" s="58">
        <f>IF(Z1928="xok",1,0)</f>
        <v>0</v>
      </c>
      <c r="AB1928" s="58">
        <f>IF(Z1928="x",1,0)</f>
        <v>0</v>
      </c>
      <c r="AE1928" s="38">
        <v>0</v>
      </c>
      <c r="AH1928" s="38">
        <v>0</v>
      </c>
      <c r="AK1928" s="38">
        <v>0</v>
      </c>
      <c r="AN1928" s="38">
        <v>0</v>
      </c>
      <c r="AQ1928" s="38">
        <v>0</v>
      </c>
      <c r="AT1928" s="38">
        <v>0</v>
      </c>
      <c r="AV1928" s="38"/>
    </row>
    <row r="1929" spans="1:49" ht="21.75" thickBot="1" x14ac:dyDescent="0.35">
      <c r="AV1929" s="38"/>
    </row>
    <row r="1930" spans="1:49" x14ac:dyDescent="0.3">
      <c r="A1930" s="54">
        <v>386</v>
      </c>
      <c r="B1930" s="55" t="s">
        <v>2420</v>
      </c>
      <c r="V1930" s="38" t="s">
        <v>3504</v>
      </c>
      <c r="X1930" s="39">
        <v>386</v>
      </c>
      <c r="Y1930" s="39" t="s">
        <v>3505</v>
      </c>
      <c r="Z1930" s="39" t="s">
        <v>3506</v>
      </c>
      <c r="AA1930" s="39" t="s">
        <v>2987</v>
      </c>
      <c r="AB1930" s="39" t="s">
        <v>2988</v>
      </c>
      <c r="AE1930" s="38" t="s">
        <v>2988</v>
      </c>
      <c r="AH1930" s="39" t="s">
        <v>2988</v>
      </c>
      <c r="AK1930" s="38" t="s">
        <v>2988</v>
      </c>
      <c r="AN1930" s="38" t="s">
        <v>2988</v>
      </c>
      <c r="AQ1930" s="38" t="s">
        <v>2988</v>
      </c>
      <c r="AT1930" s="38" t="s">
        <v>2988</v>
      </c>
      <c r="AV1930" s="38"/>
      <c r="AW1930" s="39"/>
    </row>
    <row r="1931" spans="1:49" x14ac:dyDescent="0.3">
      <c r="A1931" s="26"/>
      <c r="B1931" s="56" t="s">
        <v>3144</v>
      </c>
      <c r="Y1931" s="57"/>
      <c r="Z1931" s="57" t="str">
        <f>CONCATENATE(A1931,Y1931)</f>
        <v/>
      </c>
      <c r="AA1931" s="58">
        <f>IF(Z1931="xok",1,0)</f>
        <v>0</v>
      </c>
      <c r="AB1931" s="58">
        <f>IF(Z1931="x",1,0)</f>
        <v>0</v>
      </c>
      <c r="AE1931" s="38">
        <v>0</v>
      </c>
      <c r="AH1931" s="38">
        <v>0</v>
      </c>
      <c r="AK1931" s="38">
        <v>0</v>
      </c>
      <c r="AN1931" s="38">
        <v>0</v>
      </c>
      <c r="AQ1931" s="38">
        <v>0</v>
      </c>
      <c r="AT1931" s="38">
        <v>0</v>
      </c>
      <c r="AV1931" s="38"/>
    </row>
    <row r="1932" spans="1:49" x14ac:dyDescent="0.3">
      <c r="A1932" s="26"/>
      <c r="B1932" s="56" t="s">
        <v>3173</v>
      </c>
      <c r="Y1932" s="57" t="s">
        <v>3571</v>
      </c>
      <c r="Z1932" s="57" t="str">
        <f>CONCATENATE(A1932,Y1932)</f>
        <v>ok</v>
      </c>
      <c r="AA1932" s="58">
        <f>IF(Z1932="xok",1,0)</f>
        <v>0</v>
      </c>
      <c r="AB1932" s="58">
        <f>IF(Z1932="x",1,0)</f>
        <v>0</v>
      </c>
      <c r="AE1932" s="38">
        <v>0</v>
      </c>
      <c r="AH1932" s="38">
        <v>0</v>
      </c>
      <c r="AK1932" s="38">
        <v>0</v>
      </c>
      <c r="AN1932" s="38">
        <v>0</v>
      </c>
      <c r="AQ1932" s="38">
        <v>0</v>
      </c>
      <c r="AT1932" s="38">
        <v>0</v>
      </c>
      <c r="AV1932" s="38"/>
    </row>
    <row r="1933" spans="1:49" ht="21.75" thickBot="1" x14ac:dyDescent="0.35">
      <c r="A1933" s="27"/>
      <c r="B1933" s="59" t="s">
        <v>3111</v>
      </c>
      <c r="Y1933" s="57"/>
      <c r="Z1933" s="57" t="str">
        <f>CONCATENATE(A1933,Y1933)</f>
        <v/>
      </c>
      <c r="AA1933" s="58">
        <f>IF(Z1933="xok",1,0)</f>
        <v>0</v>
      </c>
      <c r="AB1933" s="58">
        <f>IF(Z1933="x",1,0)</f>
        <v>0</v>
      </c>
      <c r="AE1933" s="38">
        <v>0</v>
      </c>
      <c r="AH1933" s="38">
        <v>0</v>
      </c>
      <c r="AK1933" s="38">
        <v>0</v>
      </c>
      <c r="AN1933" s="38">
        <v>0</v>
      </c>
      <c r="AQ1933" s="38">
        <v>0</v>
      </c>
      <c r="AT1933" s="38">
        <v>0</v>
      </c>
      <c r="AV1933" s="38"/>
    </row>
    <row r="1934" spans="1:49" ht="21.75" thickBot="1" x14ac:dyDescent="0.35">
      <c r="AV1934" s="38"/>
    </row>
    <row r="1935" spans="1:49" x14ac:dyDescent="0.3">
      <c r="A1935" s="54">
        <v>387</v>
      </c>
      <c r="B1935" s="55" t="s">
        <v>2421</v>
      </c>
      <c r="V1935" s="38" t="s">
        <v>3504</v>
      </c>
      <c r="X1935" s="39">
        <v>387</v>
      </c>
      <c r="Y1935" s="39" t="s">
        <v>3505</v>
      </c>
      <c r="Z1935" s="39" t="s">
        <v>3506</v>
      </c>
      <c r="AA1935" s="39" t="s">
        <v>2987</v>
      </c>
      <c r="AB1935" s="39" t="s">
        <v>2988</v>
      </c>
      <c r="AE1935" s="38" t="s">
        <v>2988</v>
      </c>
      <c r="AH1935" s="39" t="s">
        <v>2988</v>
      </c>
      <c r="AK1935" s="38" t="s">
        <v>2988</v>
      </c>
      <c r="AN1935" s="38" t="s">
        <v>2988</v>
      </c>
      <c r="AQ1935" s="38" t="s">
        <v>2988</v>
      </c>
      <c r="AT1935" s="38" t="s">
        <v>2988</v>
      </c>
      <c r="AV1935" s="38"/>
      <c r="AW1935" s="39"/>
    </row>
    <row r="1936" spans="1:49" x14ac:dyDescent="0.3">
      <c r="A1936" s="26"/>
      <c r="B1936" s="56" t="s">
        <v>2422</v>
      </c>
      <c r="Y1936" s="57" t="s">
        <v>3571</v>
      </c>
      <c r="Z1936" s="57" t="str">
        <f>CONCATENATE(A1936,Y1936)</f>
        <v>ok</v>
      </c>
      <c r="AA1936" s="58">
        <f>IF(Z1936="xok",1,0)</f>
        <v>0</v>
      </c>
      <c r="AB1936" s="58">
        <f>IF(Z1936="x",1,0)</f>
        <v>0</v>
      </c>
      <c r="AE1936" s="38">
        <v>0</v>
      </c>
      <c r="AH1936" s="38">
        <v>0</v>
      </c>
      <c r="AK1936" s="38">
        <v>0</v>
      </c>
      <c r="AN1936" s="38">
        <v>0</v>
      </c>
      <c r="AQ1936" s="38">
        <v>0</v>
      </c>
      <c r="AT1936" s="38">
        <v>0</v>
      </c>
      <c r="AV1936" s="38"/>
    </row>
    <row r="1937" spans="1:49" x14ac:dyDescent="0.3">
      <c r="A1937" s="26"/>
      <c r="B1937" s="56" t="s">
        <v>2423</v>
      </c>
      <c r="Y1937" s="57"/>
      <c r="Z1937" s="57" t="str">
        <f>CONCATENATE(A1937,Y1937)</f>
        <v/>
      </c>
      <c r="AA1937" s="58">
        <f>IF(Z1937="xok",1,0)</f>
        <v>0</v>
      </c>
      <c r="AB1937" s="58">
        <f>IF(Z1937="x",1,0)</f>
        <v>0</v>
      </c>
      <c r="AE1937" s="60">
        <v>1</v>
      </c>
      <c r="AH1937" s="38">
        <v>0</v>
      </c>
      <c r="AK1937" s="38">
        <v>0</v>
      </c>
      <c r="AN1937" s="38">
        <v>0</v>
      </c>
      <c r="AQ1937" s="38">
        <v>0</v>
      </c>
      <c r="AT1937" s="38">
        <v>0</v>
      </c>
      <c r="AV1937" s="38"/>
    </row>
    <row r="1938" spans="1:49" ht="21.75" thickBot="1" x14ac:dyDescent="0.35">
      <c r="A1938" s="27"/>
      <c r="B1938" s="59" t="s">
        <v>2424</v>
      </c>
      <c r="Y1938" s="57"/>
      <c r="Z1938" s="57" t="str">
        <f>CONCATENATE(A1938,Y1938)</f>
        <v/>
      </c>
      <c r="AA1938" s="58">
        <f>IF(Z1938="xok",1,0)</f>
        <v>0</v>
      </c>
      <c r="AB1938" s="58">
        <f>IF(Z1938="x",1,0)</f>
        <v>0</v>
      </c>
      <c r="AE1938" s="38">
        <v>0</v>
      </c>
      <c r="AH1938" s="38">
        <v>0</v>
      </c>
      <c r="AK1938" s="38">
        <v>0</v>
      </c>
      <c r="AN1938" s="38">
        <v>0</v>
      </c>
      <c r="AQ1938" s="38">
        <v>0</v>
      </c>
      <c r="AT1938" s="38">
        <v>0</v>
      </c>
      <c r="AV1938" s="38"/>
    </row>
    <row r="1939" spans="1:49" ht="21.75" thickBot="1" x14ac:dyDescent="0.35">
      <c r="AV1939" s="38"/>
    </row>
    <row r="1940" spans="1:49" x14ac:dyDescent="0.3">
      <c r="A1940" s="54">
        <v>388</v>
      </c>
      <c r="B1940" s="55" t="s">
        <v>2425</v>
      </c>
      <c r="V1940" s="38" t="s">
        <v>3504</v>
      </c>
      <c r="X1940" s="39">
        <v>388</v>
      </c>
      <c r="Y1940" s="39" t="s">
        <v>3505</v>
      </c>
      <c r="Z1940" s="39" t="s">
        <v>3506</v>
      </c>
      <c r="AA1940" s="39" t="s">
        <v>2987</v>
      </c>
      <c r="AB1940" s="39" t="s">
        <v>2988</v>
      </c>
      <c r="AE1940" s="38" t="s">
        <v>2988</v>
      </c>
      <c r="AH1940" s="39" t="s">
        <v>2988</v>
      </c>
      <c r="AK1940" s="38" t="s">
        <v>2988</v>
      </c>
      <c r="AN1940" s="38" t="s">
        <v>2988</v>
      </c>
      <c r="AQ1940" s="38" t="s">
        <v>2988</v>
      </c>
      <c r="AT1940" s="38" t="s">
        <v>2988</v>
      </c>
      <c r="AV1940" s="38"/>
      <c r="AW1940" s="39"/>
    </row>
    <row r="1941" spans="1:49" x14ac:dyDescent="0.3">
      <c r="A1941" s="26"/>
      <c r="B1941" s="56" t="s">
        <v>3688</v>
      </c>
      <c r="Y1941" s="57" t="s">
        <v>3571</v>
      </c>
      <c r="Z1941" s="57" t="str">
        <f>CONCATENATE(A1941,Y1941)</f>
        <v>ok</v>
      </c>
      <c r="AA1941" s="58">
        <f>IF(Z1941="xok",1,0)</f>
        <v>0</v>
      </c>
      <c r="AB1941" s="58">
        <f>IF(Z1941="x",1,0)</f>
        <v>0</v>
      </c>
      <c r="AE1941" s="38">
        <v>0</v>
      </c>
      <c r="AH1941" s="38">
        <v>0</v>
      </c>
      <c r="AK1941" s="38">
        <v>0</v>
      </c>
      <c r="AN1941" s="38">
        <v>0</v>
      </c>
      <c r="AQ1941" s="38">
        <v>0</v>
      </c>
      <c r="AT1941" s="38">
        <v>0</v>
      </c>
      <c r="AV1941" s="38"/>
    </row>
    <row r="1942" spans="1:49" x14ac:dyDescent="0.3">
      <c r="A1942" s="26"/>
      <c r="B1942" s="56" t="s">
        <v>2426</v>
      </c>
      <c r="Y1942" s="57"/>
      <c r="Z1942" s="57" t="str">
        <f>CONCATENATE(A1942,Y1942)</f>
        <v/>
      </c>
      <c r="AA1942" s="58">
        <f>IF(Z1942="xok",1,0)</f>
        <v>0</v>
      </c>
      <c r="AB1942" s="58">
        <f>IF(Z1942="x",1,0)</f>
        <v>0</v>
      </c>
      <c r="AE1942" s="38">
        <v>0</v>
      </c>
      <c r="AH1942" s="38">
        <v>0</v>
      </c>
      <c r="AK1942" s="38">
        <v>0</v>
      </c>
      <c r="AN1942" s="38">
        <v>0</v>
      </c>
      <c r="AQ1942" s="38">
        <v>0</v>
      </c>
      <c r="AT1942" s="38">
        <v>0</v>
      </c>
      <c r="AV1942" s="38"/>
    </row>
    <row r="1943" spans="1:49" ht="21.75" thickBot="1" x14ac:dyDescent="0.35">
      <c r="A1943" s="27"/>
      <c r="B1943" s="59" t="s">
        <v>2427</v>
      </c>
      <c r="Y1943" s="57"/>
      <c r="Z1943" s="57" t="str">
        <f>CONCATENATE(A1943,Y1943)</f>
        <v/>
      </c>
      <c r="AA1943" s="58">
        <f>IF(Z1943="xok",1,0)</f>
        <v>0</v>
      </c>
      <c r="AB1943" s="58">
        <f>IF(Z1943="x",1,0)</f>
        <v>0</v>
      </c>
      <c r="AE1943" s="38">
        <v>0</v>
      </c>
      <c r="AH1943" s="38">
        <v>0</v>
      </c>
      <c r="AK1943" s="38">
        <v>0</v>
      </c>
      <c r="AN1943" s="38">
        <v>0</v>
      </c>
      <c r="AQ1943" s="38">
        <v>0</v>
      </c>
      <c r="AT1943" s="38">
        <v>0</v>
      </c>
      <c r="AV1943" s="38"/>
    </row>
    <row r="1944" spans="1:49" ht="21.75" thickBot="1" x14ac:dyDescent="0.35">
      <c r="AV1944" s="38"/>
    </row>
    <row r="1945" spans="1:49" x14ac:dyDescent="0.3">
      <c r="A1945" s="54">
        <v>389</v>
      </c>
      <c r="B1945" s="55" t="s">
        <v>2428</v>
      </c>
      <c r="V1945" s="38" t="s">
        <v>3504</v>
      </c>
      <c r="X1945" s="39">
        <v>389</v>
      </c>
      <c r="Y1945" s="39" t="s">
        <v>3505</v>
      </c>
      <c r="Z1945" s="39" t="s">
        <v>3506</v>
      </c>
      <c r="AA1945" s="39" t="s">
        <v>2987</v>
      </c>
      <c r="AB1945" s="39" t="s">
        <v>2988</v>
      </c>
      <c r="AE1945" s="38" t="s">
        <v>2988</v>
      </c>
      <c r="AH1945" s="39" t="s">
        <v>2988</v>
      </c>
      <c r="AK1945" s="38" t="s">
        <v>2988</v>
      </c>
      <c r="AN1945" s="38" t="s">
        <v>2988</v>
      </c>
      <c r="AQ1945" s="38" t="s">
        <v>2988</v>
      </c>
      <c r="AT1945" s="38" t="s">
        <v>2988</v>
      </c>
      <c r="AV1945" s="38"/>
      <c r="AW1945" s="39"/>
    </row>
    <row r="1946" spans="1:49" x14ac:dyDescent="0.3">
      <c r="A1946" s="26"/>
      <c r="B1946" s="56" t="s">
        <v>3416</v>
      </c>
      <c r="Y1946" s="57" t="s">
        <v>3571</v>
      </c>
      <c r="Z1946" s="57" t="str">
        <f>CONCATENATE(A1946,Y1946)</f>
        <v>ok</v>
      </c>
      <c r="AA1946" s="58">
        <f>IF(Z1946="xok",1,0)</f>
        <v>0</v>
      </c>
      <c r="AB1946" s="58">
        <f>IF(Z1946="x",1,0)</f>
        <v>0</v>
      </c>
      <c r="AE1946" s="38">
        <v>0</v>
      </c>
      <c r="AH1946" s="38">
        <v>0</v>
      </c>
      <c r="AK1946" s="38">
        <v>0</v>
      </c>
      <c r="AN1946" s="38">
        <v>0</v>
      </c>
      <c r="AQ1946" s="38">
        <v>0</v>
      </c>
      <c r="AT1946" s="38">
        <v>0</v>
      </c>
      <c r="AV1946" s="38"/>
    </row>
    <row r="1947" spans="1:49" x14ac:dyDescent="0.3">
      <c r="A1947" s="26"/>
      <c r="B1947" s="56" t="s">
        <v>2429</v>
      </c>
      <c r="Y1947" s="57"/>
      <c r="Z1947" s="57" t="str">
        <f>CONCATENATE(A1947,Y1947)</f>
        <v/>
      </c>
      <c r="AA1947" s="58">
        <f>IF(Z1947="xok",1,0)</f>
        <v>0</v>
      </c>
      <c r="AB1947" s="58">
        <f>IF(Z1947="x",1,0)</f>
        <v>0</v>
      </c>
      <c r="AE1947" s="38">
        <v>0</v>
      </c>
      <c r="AH1947" s="38">
        <v>0</v>
      </c>
      <c r="AK1947" s="38">
        <v>0</v>
      </c>
      <c r="AN1947" s="38">
        <v>0</v>
      </c>
      <c r="AQ1947" s="38">
        <v>0</v>
      </c>
      <c r="AT1947" s="38">
        <v>0</v>
      </c>
      <c r="AV1947" s="38"/>
    </row>
    <row r="1948" spans="1:49" ht="21.75" thickBot="1" x14ac:dyDescent="0.35">
      <c r="A1948" s="27"/>
      <c r="B1948" s="59" t="s">
        <v>2430</v>
      </c>
      <c r="Y1948" s="57"/>
      <c r="Z1948" s="57" t="str">
        <f>CONCATENATE(A1948,Y1948)</f>
        <v/>
      </c>
      <c r="AA1948" s="58">
        <f>IF(Z1948="xok",1,0)</f>
        <v>0</v>
      </c>
      <c r="AB1948" s="58">
        <f>IF(Z1948="x",1,0)</f>
        <v>0</v>
      </c>
      <c r="AE1948" s="38">
        <v>0</v>
      </c>
      <c r="AH1948" s="38">
        <v>0</v>
      </c>
      <c r="AK1948" s="38">
        <v>0</v>
      </c>
      <c r="AN1948" s="38">
        <v>0</v>
      </c>
      <c r="AQ1948" s="38">
        <v>0</v>
      </c>
      <c r="AT1948" s="38">
        <v>0</v>
      </c>
      <c r="AV1948" s="38"/>
    </row>
    <row r="1949" spans="1:49" ht="21.75" thickBot="1" x14ac:dyDescent="0.35">
      <c r="AV1949" s="38"/>
    </row>
    <row r="1950" spans="1:49" x14ac:dyDescent="0.3">
      <c r="A1950" s="54">
        <v>390</v>
      </c>
      <c r="B1950" s="55" t="s">
        <v>2431</v>
      </c>
      <c r="V1950" s="38" t="s">
        <v>3504</v>
      </c>
      <c r="X1950" s="39">
        <v>390</v>
      </c>
      <c r="Y1950" s="39" t="s">
        <v>3505</v>
      </c>
      <c r="Z1950" s="39" t="s">
        <v>3506</v>
      </c>
      <c r="AA1950" s="39" t="s">
        <v>2987</v>
      </c>
      <c r="AB1950" s="39" t="s">
        <v>2988</v>
      </c>
      <c r="AE1950" s="38" t="s">
        <v>2988</v>
      </c>
      <c r="AH1950" s="39" t="s">
        <v>2988</v>
      </c>
      <c r="AK1950" s="38" t="s">
        <v>2988</v>
      </c>
      <c r="AN1950" s="38" t="s">
        <v>2988</v>
      </c>
      <c r="AQ1950" s="38" t="s">
        <v>2988</v>
      </c>
      <c r="AT1950" s="38" t="s">
        <v>2988</v>
      </c>
      <c r="AV1950" s="38"/>
      <c r="AW1950" s="39"/>
    </row>
    <row r="1951" spans="1:49" x14ac:dyDescent="0.3">
      <c r="A1951" s="26"/>
      <c r="B1951" s="56" t="s">
        <v>3468</v>
      </c>
      <c r="Y1951" s="57" t="s">
        <v>3571</v>
      </c>
      <c r="Z1951" s="57" t="str">
        <f>CONCATENATE(A1951,Y1951)</f>
        <v>ok</v>
      </c>
      <c r="AA1951" s="58">
        <f>IF(Z1951="xok",1,0)</f>
        <v>0</v>
      </c>
      <c r="AB1951" s="58">
        <f>IF(Z1951="x",1,0)</f>
        <v>0</v>
      </c>
      <c r="AE1951" s="38">
        <v>0</v>
      </c>
      <c r="AH1951" s="38">
        <v>0</v>
      </c>
      <c r="AK1951" s="38">
        <v>0</v>
      </c>
      <c r="AN1951" s="38">
        <v>0</v>
      </c>
      <c r="AQ1951" s="38">
        <v>0</v>
      </c>
      <c r="AT1951" s="38">
        <v>0</v>
      </c>
      <c r="AV1951" s="38"/>
    </row>
    <row r="1952" spans="1:49" x14ac:dyDescent="0.3">
      <c r="A1952" s="26"/>
      <c r="B1952" s="56" t="s">
        <v>3145</v>
      </c>
      <c r="Y1952" s="57"/>
      <c r="Z1952" s="57" t="str">
        <f>CONCATENATE(A1952,Y1952)</f>
        <v/>
      </c>
      <c r="AA1952" s="58">
        <f>IF(Z1952="xok",1,0)</f>
        <v>0</v>
      </c>
      <c r="AB1952" s="58">
        <f>IF(Z1952="x",1,0)</f>
        <v>0</v>
      </c>
      <c r="AE1952" s="38">
        <v>0</v>
      </c>
      <c r="AH1952" s="38">
        <v>0</v>
      </c>
      <c r="AK1952" s="38">
        <v>0</v>
      </c>
      <c r="AN1952" s="38">
        <v>0</v>
      </c>
      <c r="AQ1952" s="38">
        <v>0</v>
      </c>
      <c r="AT1952" s="38">
        <v>0</v>
      </c>
      <c r="AV1952" s="38"/>
    </row>
    <row r="1953" spans="1:49" ht="21.75" thickBot="1" x14ac:dyDescent="0.35">
      <c r="A1953" s="27"/>
      <c r="B1953" s="59" t="s">
        <v>3113</v>
      </c>
      <c r="Y1953" s="57"/>
      <c r="Z1953" s="57" t="str">
        <f>CONCATENATE(A1953,Y1953)</f>
        <v/>
      </c>
      <c r="AA1953" s="58">
        <f>IF(Z1953="xok",1,0)</f>
        <v>0</v>
      </c>
      <c r="AB1953" s="58">
        <f>IF(Z1953="x",1,0)</f>
        <v>0</v>
      </c>
      <c r="AE1953" s="38">
        <v>0</v>
      </c>
      <c r="AH1953" s="38">
        <v>0</v>
      </c>
      <c r="AK1953" s="38">
        <v>0</v>
      </c>
      <c r="AN1953" s="38">
        <v>0</v>
      </c>
      <c r="AQ1953" s="38">
        <v>0</v>
      </c>
      <c r="AT1953" s="38">
        <v>0</v>
      </c>
      <c r="AV1953" s="38"/>
    </row>
    <row r="1954" spans="1:49" ht="21.75" thickBot="1" x14ac:dyDescent="0.35">
      <c r="AV1954" s="38"/>
    </row>
    <row r="1955" spans="1:49" x14ac:dyDescent="0.3">
      <c r="A1955" s="54">
        <v>391</v>
      </c>
      <c r="B1955" s="55" t="s">
        <v>2432</v>
      </c>
      <c r="V1955" s="38" t="s">
        <v>3504</v>
      </c>
      <c r="X1955" s="39">
        <v>391</v>
      </c>
      <c r="Y1955" s="39" t="s">
        <v>3505</v>
      </c>
      <c r="Z1955" s="39" t="s">
        <v>3506</v>
      </c>
      <c r="AA1955" s="39" t="s">
        <v>2987</v>
      </c>
      <c r="AB1955" s="39" t="s">
        <v>2988</v>
      </c>
      <c r="AE1955" s="38" t="s">
        <v>2988</v>
      </c>
      <c r="AH1955" s="39" t="s">
        <v>2988</v>
      </c>
      <c r="AK1955" s="38" t="s">
        <v>2988</v>
      </c>
      <c r="AN1955" s="38" t="s">
        <v>2988</v>
      </c>
      <c r="AQ1955" s="38" t="s">
        <v>2988</v>
      </c>
      <c r="AT1955" s="38" t="s">
        <v>2988</v>
      </c>
      <c r="AV1955" s="38"/>
      <c r="AW1955" s="39"/>
    </row>
    <row r="1956" spans="1:49" x14ac:dyDescent="0.3">
      <c r="A1956" s="26"/>
      <c r="B1956" s="56" t="s">
        <v>2433</v>
      </c>
      <c r="Y1956" s="57"/>
      <c r="Z1956" s="57" t="str">
        <f>CONCATENATE(A1956,Y1956)</f>
        <v/>
      </c>
      <c r="AA1956" s="58">
        <f>IF(Z1956="xok",1,0)</f>
        <v>0</v>
      </c>
      <c r="AB1956" s="58">
        <f>IF(Z1956="x",1,0)</f>
        <v>0</v>
      </c>
      <c r="AE1956" s="38">
        <v>0</v>
      </c>
      <c r="AH1956" s="38">
        <v>0</v>
      </c>
      <c r="AK1956" s="38">
        <v>0</v>
      </c>
      <c r="AN1956" s="38">
        <v>0</v>
      </c>
      <c r="AQ1956" s="38">
        <v>0</v>
      </c>
      <c r="AT1956" s="38">
        <v>0</v>
      </c>
      <c r="AV1956" s="38"/>
    </row>
    <row r="1957" spans="1:49" x14ac:dyDescent="0.3">
      <c r="A1957" s="26"/>
      <c r="B1957" s="56" t="s">
        <v>2434</v>
      </c>
      <c r="Y1957" s="57" t="s">
        <v>3571</v>
      </c>
      <c r="Z1957" s="57" t="str">
        <f>CONCATENATE(A1957,Y1957)</f>
        <v>ok</v>
      </c>
      <c r="AA1957" s="58">
        <f>IF(Z1957="xok",1,0)</f>
        <v>0</v>
      </c>
      <c r="AB1957" s="58">
        <f>IF(Z1957="x",1,0)</f>
        <v>0</v>
      </c>
      <c r="AE1957" s="38">
        <v>0</v>
      </c>
      <c r="AH1957" s="38">
        <v>0</v>
      </c>
      <c r="AK1957" s="38">
        <v>0</v>
      </c>
      <c r="AN1957" s="38">
        <v>0</v>
      </c>
      <c r="AQ1957" s="38">
        <v>0</v>
      </c>
      <c r="AT1957" s="38">
        <v>0</v>
      </c>
      <c r="AV1957" s="38"/>
    </row>
    <row r="1958" spans="1:49" ht="21.75" thickBot="1" x14ac:dyDescent="0.35">
      <c r="A1958" s="27"/>
      <c r="B1958" s="59" t="s">
        <v>2435</v>
      </c>
      <c r="Y1958" s="57"/>
      <c r="Z1958" s="57" t="str">
        <f>CONCATENATE(A1958,Y1958)</f>
        <v/>
      </c>
      <c r="AA1958" s="58">
        <f>IF(Z1958="xok",1,0)</f>
        <v>0</v>
      </c>
      <c r="AB1958" s="58">
        <f>IF(Z1958="x",1,0)</f>
        <v>0</v>
      </c>
      <c r="AE1958" s="38">
        <v>0</v>
      </c>
      <c r="AH1958" s="38">
        <v>0</v>
      </c>
      <c r="AK1958" s="38">
        <v>0</v>
      </c>
      <c r="AN1958" s="38">
        <v>0</v>
      </c>
      <c r="AQ1958" s="38">
        <v>0</v>
      </c>
      <c r="AT1958" s="38">
        <v>0</v>
      </c>
      <c r="AV1958" s="38"/>
    </row>
    <row r="1959" spans="1:49" ht="21.75" thickBot="1" x14ac:dyDescent="0.35">
      <c r="AV1959" s="38"/>
    </row>
    <row r="1960" spans="1:49" x14ac:dyDescent="0.3">
      <c r="A1960" s="54">
        <v>392</v>
      </c>
      <c r="B1960" s="55" t="s">
        <v>2436</v>
      </c>
      <c r="V1960" s="38" t="s">
        <v>3504</v>
      </c>
      <c r="X1960" s="39">
        <v>392</v>
      </c>
      <c r="Y1960" s="39" t="s">
        <v>3505</v>
      </c>
      <c r="Z1960" s="39" t="s">
        <v>3506</v>
      </c>
      <c r="AA1960" s="39" t="s">
        <v>2987</v>
      </c>
      <c r="AB1960" s="39" t="s">
        <v>2988</v>
      </c>
      <c r="AE1960" s="38" t="s">
        <v>2988</v>
      </c>
      <c r="AH1960" s="39" t="s">
        <v>2988</v>
      </c>
      <c r="AK1960" s="38" t="s">
        <v>2988</v>
      </c>
      <c r="AN1960" s="38" t="s">
        <v>2988</v>
      </c>
      <c r="AQ1960" s="38" t="s">
        <v>2988</v>
      </c>
      <c r="AT1960" s="38" t="s">
        <v>2988</v>
      </c>
      <c r="AV1960" s="38"/>
      <c r="AW1960" s="39"/>
    </row>
    <row r="1961" spans="1:49" x14ac:dyDescent="0.3">
      <c r="A1961" s="26"/>
      <c r="B1961" s="56" t="s">
        <v>2437</v>
      </c>
      <c r="Y1961" s="57"/>
      <c r="Z1961" s="57" t="str">
        <f>CONCATENATE(A1961,Y1961)</f>
        <v/>
      </c>
      <c r="AA1961" s="58">
        <f>IF(Z1961="xok",1,0)</f>
        <v>0</v>
      </c>
      <c r="AB1961" s="58">
        <f>IF(Z1961="x",1,0)</f>
        <v>0</v>
      </c>
      <c r="AE1961" s="38">
        <v>0</v>
      </c>
      <c r="AH1961" s="38">
        <v>0</v>
      </c>
      <c r="AK1961" s="38">
        <v>0</v>
      </c>
      <c r="AN1961" s="38">
        <v>0</v>
      </c>
      <c r="AQ1961" s="38">
        <v>0</v>
      </c>
      <c r="AT1961" s="38">
        <v>0</v>
      </c>
      <c r="AV1961" s="38"/>
    </row>
    <row r="1962" spans="1:49" x14ac:dyDescent="0.3">
      <c r="A1962" s="26"/>
      <c r="B1962" s="56" t="s">
        <v>2438</v>
      </c>
      <c r="Y1962" s="57" t="s">
        <v>3571</v>
      </c>
      <c r="Z1962" s="57" t="str">
        <f>CONCATENATE(A1962,Y1962)</f>
        <v>ok</v>
      </c>
      <c r="AA1962" s="58">
        <f>IF(Z1962="xok",1,0)</f>
        <v>0</v>
      </c>
      <c r="AB1962" s="58">
        <f>IF(Z1962="x",1,0)</f>
        <v>0</v>
      </c>
      <c r="AE1962" s="38">
        <v>0</v>
      </c>
      <c r="AH1962" s="38">
        <v>0</v>
      </c>
      <c r="AK1962" s="38">
        <v>0</v>
      </c>
      <c r="AN1962" s="38">
        <v>0</v>
      </c>
      <c r="AQ1962" s="38">
        <v>0</v>
      </c>
      <c r="AT1962" s="38">
        <v>0</v>
      </c>
      <c r="AV1962" s="38"/>
    </row>
    <row r="1963" spans="1:49" ht="21.75" thickBot="1" x14ac:dyDescent="0.35">
      <c r="A1963" s="27"/>
      <c r="B1963" s="59" t="s">
        <v>2439</v>
      </c>
      <c r="Y1963" s="57"/>
      <c r="Z1963" s="57" t="str">
        <f>CONCATENATE(A1963,Y1963)</f>
        <v/>
      </c>
      <c r="AA1963" s="58">
        <f>IF(Z1963="xok",1,0)</f>
        <v>0</v>
      </c>
      <c r="AB1963" s="58">
        <f>IF(Z1963="x",1,0)</f>
        <v>0</v>
      </c>
      <c r="AE1963" s="38">
        <v>0</v>
      </c>
      <c r="AH1963" s="38">
        <v>0</v>
      </c>
      <c r="AK1963" s="38">
        <v>0</v>
      </c>
      <c r="AN1963" s="38">
        <v>0</v>
      </c>
      <c r="AQ1963" s="38">
        <v>0</v>
      </c>
      <c r="AT1963" s="38">
        <v>0</v>
      </c>
      <c r="AV1963" s="38"/>
    </row>
    <row r="1964" spans="1:49" ht="21.75" thickBot="1" x14ac:dyDescent="0.35">
      <c r="AV1964" s="38"/>
    </row>
    <row r="1965" spans="1:49" x14ac:dyDescent="0.3">
      <c r="A1965" s="54">
        <v>393</v>
      </c>
      <c r="B1965" s="55" t="s">
        <v>2440</v>
      </c>
      <c r="V1965" s="38" t="s">
        <v>3504</v>
      </c>
      <c r="X1965" s="39">
        <v>393</v>
      </c>
      <c r="Y1965" s="39" t="s">
        <v>3505</v>
      </c>
      <c r="Z1965" s="39" t="s">
        <v>3506</v>
      </c>
      <c r="AA1965" s="39" t="s">
        <v>2987</v>
      </c>
      <c r="AB1965" s="39" t="s">
        <v>2988</v>
      </c>
      <c r="AE1965" s="38" t="s">
        <v>2988</v>
      </c>
      <c r="AH1965" s="39" t="s">
        <v>2988</v>
      </c>
      <c r="AK1965" s="38" t="s">
        <v>2988</v>
      </c>
      <c r="AN1965" s="38" t="s">
        <v>2988</v>
      </c>
      <c r="AQ1965" s="38" t="s">
        <v>2988</v>
      </c>
      <c r="AT1965" s="38" t="s">
        <v>2988</v>
      </c>
      <c r="AW1965" s="39"/>
    </row>
    <row r="1966" spans="1:49" x14ac:dyDescent="0.3">
      <c r="A1966" s="26"/>
      <c r="B1966" s="56" t="s">
        <v>2441</v>
      </c>
      <c r="Y1966" s="57" t="s">
        <v>3571</v>
      </c>
      <c r="Z1966" s="57" t="str">
        <f>CONCATENATE(A1966,Y1966)</f>
        <v>ok</v>
      </c>
      <c r="AA1966" s="58">
        <f>IF(Z1966="xok",1,0)</f>
        <v>0</v>
      </c>
      <c r="AB1966" s="58">
        <f>IF(Z1966="x",1,0)</f>
        <v>0</v>
      </c>
      <c r="AE1966" s="38">
        <v>0</v>
      </c>
      <c r="AH1966" s="38">
        <v>0</v>
      </c>
      <c r="AK1966" s="38">
        <v>0</v>
      </c>
      <c r="AN1966" s="38">
        <v>0</v>
      </c>
      <c r="AQ1966" s="38">
        <v>0</v>
      </c>
      <c r="AT1966" s="38">
        <v>0</v>
      </c>
    </row>
    <row r="1967" spans="1:49" x14ac:dyDescent="0.3">
      <c r="A1967" s="26"/>
      <c r="B1967" s="56" t="s">
        <v>3576</v>
      </c>
      <c r="Y1967" s="57"/>
      <c r="Z1967" s="57" t="str">
        <f>CONCATENATE(A1967,Y1967)</f>
        <v/>
      </c>
      <c r="AA1967" s="58">
        <f>IF(Z1967="xok",1,0)</f>
        <v>0</v>
      </c>
      <c r="AB1967" s="58">
        <f>IF(Z1967="x",1,0)</f>
        <v>0</v>
      </c>
      <c r="AE1967" s="60">
        <v>1</v>
      </c>
      <c r="AH1967" s="38">
        <v>0</v>
      </c>
      <c r="AK1967" s="60">
        <v>1</v>
      </c>
      <c r="AN1967" s="38">
        <v>0</v>
      </c>
      <c r="AQ1967" s="61">
        <v>0</v>
      </c>
      <c r="AT1967" s="38">
        <v>0</v>
      </c>
    </row>
    <row r="1968" spans="1:49" ht="21.75" thickBot="1" x14ac:dyDescent="0.35">
      <c r="A1968" s="27"/>
      <c r="B1968" s="59" t="s">
        <v>2442</v>
      </c>
      <c r="Y1968" s="57"/>
      <c r="Z1968" s="57" t="str">
        <f>CONCATENATE(A1968,Y1968)</f>
        <v/>
      </c>
      <c r="AA1968" s="58">
        <f>IF(Z1968="xok",1,0)</f>
        <v>0</v>
      </c>
      <c r="AB1968" s="58">
        <f>IF(Z1968="x",1,0)</f>
        <v>0</v>
      </c>
      <c r="AE1968" s="38">
        <v>0</v>
      </c>
      <c r="AH1968" s="38">
        <v>0</v>
      </c>
      <c r="AK1968" s="38">
        <v>0</v>
      </c>
      <c r="AN1968" s="38">
        <v>0</v>
      </c>
      <c r="AQ1968" s="38">
        <v>0</v>
      </c>
      <c r="AT1968" s="38">
        <v>0</v>
      </c>
    </row>
    <row r="1969" spans="1:49" ht="21.75" thickBot="1" x14ac:dyDescent="0.35">
      <c r="AV1969" s="38"/>
    </row>
    <row r="1970" spans="1:49" x14ac:dyDescent="0.3">
      <c r="A1970" s="54">
        <v>394</v>
      </c>
      <c r="B1970" s="55" t="s">
        <v>3053</v>
      </c>
      <c r="V1970" s="38" t="s">
        <v>3504</v>
      </c>
      <c r="X1970" s="39">
        <v>394</v>
      </c>
      <c r="Y1970" s="39" t="s">
        <v>3505</v>
      </c>
      <c r="Z1970" s="39" t="s">
        <v>3506</v>
      </c>
      <c r="AA1970" s="39" t="s">
        <v>2987</v>
      </c>
      <c r="AB1970" s="39" t="s">
        <v>2988</v>
      </c>
      <c r="AE1970" s="38" t="s">
        <v>2988</v>
      </c>
      <c r="AH1970" s="39" t="s">
        <v>2988</v>
      </c>
      <c r="AK1970" s="38" t="s">
        <v>2988</v>
      </c>
      <c r="AN1970" s="38" t="s">
        <v>2988</v>
      </c>
      <c r="AQ1970" s="38" t="s">
        <v>2988</v>
      </c>
      <c r="AT1970" s="38" t="s">
        <v>2988</v>
      </c>
      <c r="AV1970" s="38"/>
      <c r="AW1970" s="39"/>
    </row>
    <row r="1971" spans="1:49" x14ac:dyDescent="0.3">
      <c r="A1971" s="26"/>
      <c r="B1971" s="56" t="s">
        <v>2443</v>
      </c>
      <c r="Y1971" s="57"/>
      <c r="Z1971" s="57" t="str">
        <f>CONCATENATE(A1971,Y1971)</f>
        <v/>
      </c>
      <c r="AA1971" s="58">
        <f>IF(Z1971="xok",1,0)</f>
        <v>0</v>
      </c>
      <c r="AB1971" s="58">
        <f>IF(Z1971="x",1,0)</f>
        <v>0</v>
      </c>
      <c r="AE1971" s="38">
        <v>0</v>
      </c>
      <c r="AH1971" s="38">
        <v>0</v>
      </c>
      <c r="AK1971" s="38">
        <v>0</v>
      </c>
      <c r="AN1971" s="38">
        <v>0</v>
      </c>
      <c r="AQ1971" s="38">
        <v>0</v>
      </c>
      <c r="AT1971" s="38">
        <v>0</v>
      </c>
      <c r="AV1971" s="38"/>
    </row>
    <row r="1972" spans="1:49" x14ac:dyDescent="0.3">
      <c r="A1972" s="26"/>
      <c r="B1972" s="56" t="s">
        <v>2444</v>
      </c>
      <c r="Y1972" s="57"/>
      <c r="Z1972" s="57" t="str">
        <f>CONCATENATE(A1972,Y1972)</f>
        <v/>
      </c>
      <c r="AA1972" s="58">
        <f>IF(Z1972="xok",1,0)</f>
        <v>0</v>
      </c>
      <c r="AB1972" s="58">
        <f>IF(Z1972="x",1,0)</f>
        <v>0</v>
      </c>
      <c r="AE1972" s="60">
        <v>1</v>
      </c>
      <c r="AH1972" s="38">
        <v>0</v>
      </c>
      <c r="AK1972" s="38">
        <v>0</v>
      </c>
      <c r="AN1972" s="38">
        <v>0</v>
      </c>
      <c r="AQ1972" s="38">
        <v>0</v>
      </c>
      <c r="AT1972" s="38">
        <v>0</v>
      </c>
      <c r="AV1972" s="38"/>
    </row>
    <row r="1973" spans="1:49" ht="21.75" thickBot="1" x14ac:dyDescent="0.35">
      <c r="A1973" s="27"/>
      <c r="B1973" s="59" t="s">
        <v>2445</v>
      </c>
      <c r="Y1973" s="57" t="s">
        <v>3571</v>
      </c>
      <c r="Z1973" s="57" t="str">
        <f>CONCATENATE(A1973,Y1973)</f>
        <v>ok</v>
      </c>
      <c r="AA1973" s="58">
        <f>IF(Z1973="xok",1,0)</f>
        <v>0</v>
      </c>
      <c r="AB1973" s="58">
        <f>IF(Z1973="x",1,0)</f>
        <v>0</v>
      </c>
      <c r="AE1973" s="38">
        <v>0</v>
      </c>
      <c r="AH1973" s="38">
        <v>0</v>
      </c>
      <c r="AK1973" s="38">
        <v>0</v>
      </c>
      <c r="AN1973" s="38">
        <v>0</v>
      </c>
      <c r="AQ1973" s="38">
        <v>0</v>
      </c>
      <c r="AT1973" s="38">
        <v>0</v>
      </c>
      <c r="AV1973" s="38"/>
    </row>
    <row r="1974" spans="1:49" ht="21.75" thickBot="1" x14ac:dyDescent="0.35">
      <c r="AV1974" s="38"/>
    </row>
    <row r="1975" spans="1:49" x14ac:dyDescent="0.3">
      <c r="A1975" s="54">
        <v>395</v>
      </c>
      <c r="B1975" s="55" t="s">
        <v>2446</v>
      </c>
      <c r="V1975" s="38" t="s">
        <v>3504</v>
      </c>
      <c r="X1975" s="39">
        <v>395</v>
      </c>
      <c r="Y1975" s="39" t="s">
        <v>3505</v>
      </c>
      <c r="Z1975" s="39" t="s">
        <v>3506</v>
      </c>
      <c r="AA1975" s="39" t="s">
        <v>2987</v>
      </c>
      <c r="AB1975" s="39" t="s">
        <v>2988</v>
      </c>
      <c r="AE1975" s="38" t="s">
        <v>2988</v>
      </c>
      <c r="AH1975" s="39" t="s">
        <v>2988</v>
      </c>
      <c r="AK1975" s="38" t="s">
        <v>2988</v>
      </c>
      <c r="AN1975" s="38" t="s">
        <v>2988</v>
      </c>
      <c r="AQ1975" s="38" t="s">
        <v>2988</v>
      </c>
      <c r="AT1975" s="38" t="s">
        <v>2988</v>
      </c>
      <c r="AV1975" s="38"/>
      <c r="AW1975" s="39"/>
    </row>
    <row r="1976" spans="1:49" x14ac:dyDescent="0.3">
      <c r="A1976" s="26"/>
      <c r="B1976" s="56" t="s">
        <v>2447</v>
      </c>
      <c r="Y1976" s="57"/>
      <c r="Z1976" s="57" t="str">
        <f>CONCATENATE(A1976,Y1976)</f>
        <v/>
      </c>
      <c r="AA1976" s="58">
        <f>IF(Z1976="xok",1,0)</f>
        <v>0</v>
      </c>
      <c r="AB1976" s="58">
        <f>IF(Z1976="x",1,0)</f>
        <v>0</v>
      </c>
      <c r="AE1976" s="38">
        <v>0</v>
      </c>
      <c r="AH1976" s="38">
        <v>0</v>
      </c>
      <c r="AK1976" s="38">
        <v>0</v>
      </c>
      <c r="AN1976" s="38">
        <v>0</v>
      </c>
      <c r="AQ1976" s="38">
        <v>0</v>
      </c>
      <c r="AT1976" s="38">
        <v>0</v>
      </c>
      <c r="AV1976" s="38"/>
    </row>
    <row r="1977" spans="1:49" x14ac:dyDescent="0.3">
      <c r="A1977" s="26"/>
      <c r="B1977" s="56" t="s">
        <v>2448</v>
      </c>
      <c r="Y1977" s="57" t="s">
        <v>3571</v>
      </c>
      <c r="Z1977" s="57" t="str">
        <f>CONCATENATE(A1977,Y1977)</f>
        <v>ok</v>
      </c>
      <c r="AA1977" s="58">
        <f>IF(Z1977="xok",1,0)</f>
        <v>0</v>
      </c>
      <c r="AB1977" s="58">
        <f>IF(Z1977="x",1,0)</f>
        <v>0</v>
      </c>
      <c r="AE1977" s="38">
        <v>0</v>
      </c>
      <c r="AH1977" s="38">
        <v>0</v>
      </c>
      <c r="AK1977" s="38">
        <v>0</v>
      </c>
      <c r="AN1977" s="38">
        <v>0</v>
      </c>
      <c r="AQ1977" s="38">
        <v>0</v>
      </c>
      <c r="AT1977" s="38">
        <v>0</v>
      </c>
      <c r="AV1977" s="38"/>
    </row>
    <row r="1978" spans="1:49" ht="21.75" thickBot="1" x14ac:dyDescent="0.35">
      <c r="A1978" s="27"/>
      <c r="B1978" s="59" t="s">
        <v>2449</v>
      </c>
      <c r="Y1978" s="57"/>
      <c r="Z1978" s="57" t="str">
        <f>CONCATENATE(A1978,Y1978)</f>
        <v/>
      </c>
      <c r="AA1978" s="58">
        <f>IF(Z1978="xok",1,0)</f>
        <v>0</v>
      </c>
      <c r="AB1978" s="58">
        <f>IF(Z1978="x",1,0)</f>
        <v>0</v>
      </c>
      <c r="AE1978" s="38">
        <v>0</v>
      </c>
      <c r="AH1978" s="38">
        <v>0</v>
      </c>
      <c r="AK1978" s="38">
        <v>0</v>
      </c>
      <c r="AN1978" s="38">
        <v>0</v>
      </c>
      <c r="AQ1978" s="38">
        <v>0</v>
      </c>
      <c r="AT1978" s="38">
        <v>0</v>
      </c>
      <c r="AV1978" s="38"/>
    </row>
    <row r="1979" spans="1:49" ht="21.75" thickBot="1" x14ac:dyDescent="0.35">
      <c r="AV1979" s="38"/>
    </row>
    <row r="1980" spans="1:49" x14ac:dyDescent="0.3">
      <c r="A1980" s="54">
        <v>396</v>
      </c>
      <c r="B1980" s="55" t="s">
        <v>2450</v>
      </c>
      <c r="V1980" s="38" t="s">
        <v>3504</v>
      </c>
      <c r="X1980" s="39">
        <v>396</v>
      </c>
      <c r="Y1980" s="39" t="s">
        <v>3505</v>
      </c>
      <c r="Z1980" s="39" t="s">
        <v>3506</v>
      </c>
      <c r="AA1980" s="39" t="s">
        <v>2987</v>
      </c>
      <c r="AB1980" s="39" t="s">
        <v>2988</v>
      </c>
      <c r="AE1980" s="38" t="s">
        <v>2988</v>
      </c>
      <c r="AH1980" s="39" t="s">
        <v>2988</v>
      </c>
      <c r="AK1980" s="38" t="s">
        <v>2988</v>
      </c>
      <c r="AN1980" s="38" t="s">
        <v>2988</v>
      </c>
      <c r="AQ1980" s="38" t="s">
        <v>2988</v>
      </c>
      <c r="AT1980" s="38" t="s">
        <v>2988</v>
      </c>
      <c r="AV1980" s="38"/>
      <c r="AW1980" s="39"/>
    </row>
    <row r="1981" spans="1:49" x14ac:dyDescent="0.3">
      <c r="A1981" s="26"/>
      <c r="B1981" s="56" t="s">
        <v>2451</v>
      </c>
      <c r="Y1981" s="57"/>
      <c r="Z1981" s="57" t="str">
        <f>CONCATENATE(A1981,Y1981)</f>
        <v/>
      </c>
      <c r="AA1981" s="58">
        <f>IF(Z1981="xok",1,0)</f>
        <v>0</v>
      </c>
      <c r="AB1981" s="58">
        <f>IF(Z1981="x",1,0)</f>
        <v>0</v>
      </c>
      <c r="AE1981" s="38">
        <v>0</v>
      </c>
      <c r="AH1981" s="38">
        <v>0</v>
      </c>
      <c r="AK1981" s="38">
        <v>0</v>
      </c>
      <c r="AN1981" s="38">
        <v>0</v>
      </c>
      <c r="AQ1981" s="38">
        <v>0</v>
      </c>
      <c r="AT1981" s="38">
        <v>0</v>
      </c>
      <c r="AV1981" s="38"/>
    </row>
    <row r="1982" spans="1:49" x14ac:dyDescent="0.3">
      <c r="A1982" s="26"/>
      <c r="B1982" s="56" t="s">
        <v>2452</v>
      </c>
      <c r="Y1982" s="57" t="s">
        <v>3571</v>
      </c>
      <c r="Z1982" s="57" t="str">
        <f>CONCATENATE(A1982,Y1982)</f>
        <v>ok</v>
      </c>
      <c r="AA1982" s="58">
        <f>IF(Z1982="xok",1,0)</f>
        <v>0</v>
      </c>
      <c r="AB1982" s="58">
        <f>IF(Z1982="x",1,0)</f>
        <v>0</v>
      </c>
      <c r="AE1982" s="38">
        <v>0</v>
      </c>
      <c r="AH1982" s="38">
        <v>0</v>
      </c>
      <c r="AK1982" s="38">
        <v>0</v>
      </c>
      <c r="AN1982" s="38">
        <v>0</v>
      </c>
      <c r="AQ1982" s="38">
        <v>0</v>
      </c>
      <c r="AT1982" s="38">
        <v>0</v>
      </c>
      <c r="AV1982" s="38"/>
    </row>
    <row r="1983" spans="1:49" ht="21.75" thickBot="1" x14ac:dyDescent="0.35">
      <c r="A1983" s="27"/>
      <c r="B1983" s="59" t="s">
        <v>2453</v>
      </c>
      <c r="Y1983" s="57"/>
      <c r="Z1983" s="57" t="str">
        <f>CONCATENATE(A1983,Y1983)</f>
        <v/>
      </c>
      <c r="AA1983" s="58">
        <f>IF(Z1983="xok",1,0)</f>
        <v>0</v>
      </c>
      <c r="AB1983" s="58">
        <f>IF(Z1983="x",1,0)</f>
        <v>0</v>
      </c>
      <c r="AE1983" s="38">
        <v>0</v>
      </c>
      <c r="AH1983" s="38">
        <v>0</v>
      </c>
      <c r="AK1983" s="38">
        <v>0</v>
      </c>
      <c r="AN1983" s="38">
        <v>0</v>
      </c>
      <c r="AQ1983" s="38">
        <v>0</v>
      </c>
      <c r="AT1983" s="38">
        <v>0</v>
      </c>
      <c r="AV1983" s="38"/>
    </row>
    <row r="1984" spans="1:49" ht="21.75" thickBot="1" x14ac:dyDescent="0.35">
      <c r="AV1984" s="38"/>
    </row>
    <row r="1985" spans="1:49" x14ac:dyDescent="0.3">
      <c r="A1985" s="54">
        <v>397</v>
      </c>
      <c r="B1985" s="55" t="s">
        <v>2454</v>
      </c>
      <c r="V1985" s="38" t="s">
        <v>3504</v>
      </c>
      <c r="X1985" s="39">
        <v>397</v>
      </c>
      <c r="Y1985" s="39" t="s">
        <v>3505</v>
      </c>
      <c r="Z1985" s="39" t="s">
        <v>3506</v>
      </c>
      <c r="AA1985" s="39" t="s">
        <v>2987</v>
      </c>
      <c r="AB1985" s="39" t="s">
        <v>2988</v>
      </c>
      <c r="AE1985" s="38" t="s">
        <v>2988</v>
      </c>
      <c r="AH1985" s="39" t="s">
        <v>2988</v>
      </c>
      <c r="AK1985" s="38" t="s">
        <v>2988</v>
      </c>
      <c r="AN1985" s="38" t="s">
        <v>2988</v>
      </c>
      <c r="AQ1985" s="38" t="s">
        <v>2988</v>
      </c>
      <c r="AT1985" s="38" t="s">
        <v>2988</v>
      </c>
      <c r="AW1985" s="39"/>
    </row>
    <row r="1986" spans="1:49" x14ac:dyDescent="0.3">
      <c r="A1986" s="26"/>
      <c r="B1986" s="56" t="s">
        <v>3286</v>
      </c>
      <c r="Y1986" s="57"/>
      <c r="Z1986" s="57" t="str">
        <f>CONCATENATE(A1986,Y1986)</f>
        <v/>
      </c>
      <c r="AA1986" s="58">
        <f>IF(Z1986="xok",1,0)</f>
        <v>0</v>
      </c>
      <c r="AB1986" s="58">
        <f>IF(Z1986="x",1,0)</f>
        <v>0</v>
      </c>
      <c r="AE1986" s="38">
        <v>0</v>
      </c>
      <c r="AH1986" s="38">
        <v>0</v>
      </c>
      <c r="AK1986" s="38">
        <v>0</v>
      </c>
      <c r="AN1986" s="38">
        <v>0</v>
      </c>
      <c r="AQ1986" s="38">
        <v>0</v>
      </c>
      <c r="AT1986" s="38">
        <v>0</v>
      </c>
    </row>
    <row r="1987" spans="1:49" x14ac:dyDescent="0.3">
      <c r="A1987" s="26"/>
      <c r="B1987" s="56" t="s">
        <v>3198</v>
      </c>
      <c r="Y1987" s="57"/>
      <c r="Z1987" s="57" t="str">
        <f>CONCATENATE(A1987,Y1987)</f>
        <v/>
      </c>
      <c r="AA1987" s="58">
        <f>IF(Z1987="xok",1,0)</f>
        <v>0</v>
      </c>
      <c r="AB1987" s="58">
        <f>IF(Z1987="x",1,0)</f>
        <v>0</v>
      </c>
      <c r="AE1987" s="38">
        <v>0</v>
      </c>
      <c r="AH1987" s="38">
        <v>0</v>
      </c>
      <c r="AK1987" s="38">
        <v>0</v>
      </c>
      <c r="AN1987" s="38">
        <v>0</v>
      </c>
      <c r="AQ1987" s="38">
        <v>0</v>
      </c>
      <c r="AT1987" s="38">
        <v>0</v>
      </c>
    </row>
    <row r="1988" spans="1:49" ht="21.75" thickBot="1" x14ac:dyDescent="0.35">
      <c r="A1988" s="27"/>
      <c r="B1988" s="59" t="s">
        <v>3144</v>
      </c>
      <c r="Y1988" s="57" t="s">
        <v>3571</v>
      </c>
      <c r="Z1988" s="57" t="str">
        <f>CONCATENATE(A1988,Y1988)</f>
        <v>ok</v>
      </c>
      <c r="AA1988" s="58">
        <f>IF(Z1988="xok",1,0)</f>
        <v>0</v>
      </c>
      <c r="AB1988" s="58">
        <f>IF(Z1988="x",1,0)</f>
        <v>0</v>
      </c>
      <c r="AE1988" s="38">
        <v>0</v>
      </c>
      <c r="AH1988" s="38">
        <v>0</v>
      </c>
      <c r="AK1988" s="38">
        <v>0</v>
      </c>
      <c r="AN1988" s="38">
        <v>0</v>
      </c>
      <c r="AQ1988" s="38">
        <v>0</v>
      </c>
      <c r="AT1988" s="38">
        <v>0</v>
      </c>
    </row>
    <row r="1989" spans="1:49" ht="21.75" thickBot="1" x14ac:dyDescent="0.35">
      <c r="AV1989" s="38"/>
    </row>
    <row r="1990" spans="1:49" x14ac:dyDescent="0.3">
      <c r="A1990" s="54">
        <v>398</v>
      </c>
      <c r="B1990" s="55" t="s">
        <v>3054</v>
      </c>
      <c r="V1990" s="38" t="s">
        <v>3504</v>
      </c>
      <c r="X1990" s="39">
        <v>398</v>
      </c>
      <c r="Y1990" s="39" t="s">
        <v>3505</v>
      </c>
      <c r="Z1990" s="39" t="s">
        <v>3506</v>
      </c>
      <c r="AA1990" s="39" t="s">
        <v>2987</v>
      </c>
      <c r="AB1990" s="39" t="s">
        <v>2988</v>
      </c>
      <c r="AE1990" s="38" t="s">
        <v>2988</v>
      </c>
      <c r="AH1990" s="39" t="s">
        <v>2988</v>
      </c>
      <c r="AK1990" s="38" t="s">
        <v>2988</v>
      </c>
      <c r="AN1990" s="38" t="s">
        <v>2988</v>
      </c>
      <c r="AQ1990" s="38" t="s">
        <v>2988</v>
      </c>
      <c r="AT1990" s="38" t="s">
        <v>2988</v>
      </c>
      <c r="AW1990" s="39"/>
    </row>
    <row r="1991" spans="1:49" x14ac:dyDescent="0.3">
      <c r="A1991" s="26"/>
      <c r="B1991" s="56" t="s">
        <v>2455</v>
      </c>
      <c r="Y1991" s="57"/>
      <c r="Z1991" s="57" t="str">
        <f>CONCATENATE(A1991,Y1991)</f>
        <v/>
      </c>
      <c r="AA1991" s="58">
        <f>IF(Z1991="xok",1,0)</f>
        <v>0</v>
      </c>
      <c r="AB1991" s="58">
        <f>IF(Z1991="x",1,0)</f>
        <v>0</v>
      </c>
      <c r="AE1991" s="38">
        <v>0</v>
      </c>
      <c r="AH1991" s="38">
        <v>0</v>
      </c>
      <c r="AK1991" s="38">
        <v>0</v>
      </c>
      <c r="AN1991" s="38">
        <v>0</v>
      </c>
      <c r="AQ1991" s="38">
        <v>0</v>
      </c>
      <c r="AT1991" s="38">
        <v>0</v>
      </c>
    </row>
    <row r="1992" spans="1:49" x14ac:dyDescent="0.3">
      <c r="A1992" s="26"/>
      <c r="B1992" s="56" t="s">
        <v>2456</v>
      </c>
      <c r="Y1992" s="57"/>
      <c r="Z1992" s="57" t="str">
        <f>CONCATENATE(A1992,Y1992)</f>
        <v/>
      </c>
      <c r="AA1992" s="58">
        <f>IF(Z1992="xok",1,0)</f>
        <v>0</v>
      </c>
      <c r="AB1992" s="58">
        <f>IF(Z1992="x",1,0)</f>
        <v>0</v>
      </c>
      <c r="AE1992" s="60">
        <v>1</v>
      </c>
      <c r="AH1992" s="60">
        <v>1</v>
      </c>
      <c r="AK1992" s="38">
        <v>0</v>
      </c>
      <c r="AN1992" s="38">
        <v>0</v>
      </c>
      <c r="AQ1992" s="61">
        <v>0</v>
      </c>
      <c r="AT1992" s="38">
        <v>0</v>
      </c>
    </row>
    <row r="1993" spans="1:49" ht="21.75" thickBot="1" x14ac:dyDescent="0.35">
      <c r="A1993" s="27"/>
      <c r="B1993" s="59" t="s">
        <v>2457</v>
      </c>
      <c r="Y1993" s="57" t="s">
        <v>3571</v>
      </c>
      <c r="Z1993" s="57" t="str">
        <f>CONCATENATE(A1993,Y1993)</f>
        <v>ok</v>
      </c>
      <c r="AA1993" s="58">
        <f>IF(Z1993="xok",1,0)</f>
        <v>0</v>
      </c>
      <c r="AB1993" s="58">
        <f>IF(Z1993="x",1,0)</f>
        <v>0</v>
      </c>
      <c r="AE1993" s="38">
        <v>0</v>
      </c>
      <c r="AH1993" s="38">
        <v>0</v>
      </c>
      <c r="AK1993" s="38">
        <v>0</v>
      </c>
      <c r="AN1993" s="38">
        <v>0</v>
      </c>
      <c r="AQ1993" s="38">
        <v>0</v>
      </c>
      <c r="AT1993" s="38">
        <v>0</v>
      </c>
    </row>
    <row r="1994" spans="1:49" ht="21.75" thickBot="1" x14ac:dyDescent="0.35">
      <c r="AV1994" s="38"/>
    </row>
    <row r="1995" spans="1:49" x14ac:dyDescent="0.3">
      <c r="A1995" s="54">
        <v>399</v>
      </c>
      <c r="B1995" s="55" t="s">
        <v>754</v>
      </c>
      <c r="V1995" s="38" t="s">
        <v>3504</v>
      </c>
      <c r="X1995" s="39">
        <v>399</v>
      </c>
      <c r="Y1995" s="39" t="s">
        <v>3505</v>
      </c>
      <c r="Z1995" s="39" t="s">
        <v>3506</v>
      </c>
      <c r="AA1995" s="39" t="s">
        <v>2987</v>
      </c>
      <c r="AB1995" s="39" t="s">
        <v>2988</v>
      </c>
      <c r="AE1995" s="38" t="s">
        <v>2988</v>
      </c>
      <c r="AH1995" s="39" t="s">
        <v>2988</v>
      </c>
      <c r="AK1995" s="38" t="s">
        <v>2988</v>
      </c>
      <c r="AN1995" s="38" t="s">
        <v>2988</v>
      </c>
      <c r="AQ1995" s="38" t="s">
        <v>2988</v>
      </c>
      <c r="AT1995" s="38" t="s">
        <v>2988</v>
      </c>
      <c r="AV1995" s="38"/>
      <c r="AW1995" s="39"/>
    </row>
    <row r="1996" spans="1:49" x14ac:dyDescent="0.3">
      <c r="A1996" s="26"/>
      <c r="B1996" s="56" t="s">
        <v>2458</v>
      </c>
      <c r="Y1996" s="57" t="s">
        <v>3571</v>
      </c>
      <c r="Z1996" s="57" t="str">
        <f>CONCATENATE(A1996,Y1996)</f>
        <v>ok</v>
      </c>
      <c r="AA1996" s="58">
        <f>IF(Z1996="xok",1,0)</f>
        <v>0</v>
      </c>
      <c r="AB1996" s="58">
        <f>IF(Z1996="x",1,0)</f>
        <v>0</v>
      </c>
      <c r="AE1996" s="38">
        <v>0</v>
      </c>
      <c r="AH1996" s="38">
        <v>0</v>
      </c>
      <c r="AK1996" s="38">
        <v>0</v>
      </c>
      <c r="AN1996" s="38">
        <v>0</v>
      </c>
      <c r="AQ1996" s="38">
        <v>0</v>
      </c>
      <c r="AT1996" s="38">
        <v>0</v>
      </c>
      <c r="AV1996" s="38"/>
    </row>
    <row r="1997" spans="1:49" x14ac:dyDescent="0.3">
      <c r="A1997" s="26"/>
      <c r="B1997" s="56" t="s">
        <v>2456</v>
      </c>
      <c r="Y1997" s="57"/>
      <c r="Z1997" s="57" t="str">
        <f>CONCATENATE(A1997,Y1997)</f>
        <v/>
      </c>
      <c r="AA1997" s="58">
        <f>IF(Z1997="xok",1,0)</f>
        <v>0</v>
      </c>
      <c r="AB1997" s="58">
        <f>IF(Z1997="x",1,0)</f>
        <v>0</v>
      </c>
      <c r="AE1997" s="38">
        <v>0</v>
      </c>
      <c r="AH1997" s="38">
        <v>0</v>
      </c>
      <c r="AK1997" s="38">
        <v>0</v>
      </c>
      <c r="AN1997" s="38">
        <v>0</v>
      </c>
      <c r="AQ1997" s="38">
        <v>0</v>
      </c>
      <c r="AT1997" s="38">
        <v>0</v>
      </c>
      <c r="AV1997" s="38"/>
    </row>
    <row r="1998" spans="1:49" ht="21.75" thickBot="1" x14ac:dyDescent="0.35">
      <c r="A1998" s="27"/>
      <c r="B1998" s="59" t="s">
        <v>2459</v>
      </c>
      <c r="Y1998" s="57"/>
      <c r="Z1998" s="57" t="str">
        <f>CONCATENATE(A1998,Y1998)</f>
        <v/>
      </c>
      <c r="AA1998" s="58">
        <f>IF(Z1998="xok",1,0)</f>
        <v>0</v>
      </c>
      <c r="AB1998" s="58">
        <f>IF(Z1998="x",1,0)</f>
        <v>0</v>
      </c>
      <c r="AE1998" s="38">
        <v>0</v>
      </c>
      <c r="AH1998" s="38">
        <v>0</v>
      </c>
      <c r="AK1998" s="38">
        <v>0</v>
      </c>
      <c r="AN1998" s="38">
        <v>0</v>
      </c>
      <c r="AQ1998" s="38">
        <v>0</v>
      </c>
      <c r="AT1998" s="38">
        <v>0</v>
      </c>
      <c r="AV1998" s="38"/>
    </row>
    <row r="1999" spans="1:49" ht="21.75" thickBot="1" x14ac:dyDescent="0.35">
      <c r="AV1999" s="38"/>
    </row>
    <row r="2000" spans="1:49" x14ac:dyDescent="0.3">
      <c r="A2000" s="54">
        <v>400</v>
      </c>
      <c r="B2000" s="55" t="s">
        <v>2460</v>
      </c>
      <c r="V2000" s="38" t="s">
        <v>3504</v>
      </c>
      <c r="X2000" s="39">
        <v>400</v>
      </c>
      <c r="Y2000" s="39" t="s">
        <v>3505</v>
      </c>
      <c r="Z2000" s="39" t="s">
        <v>3506</v>
      </c>
      <c r="AA2000" s="39" t="s">
        <v>2987</v>
      </c>
      <c r="AB2000" s="39" t="s">
        <v>2988</v>
      </c>
      <c r="AE2000" s="38" t="s">
        <v>2988</v>
      </c>
      <c r="AH2000" s="39" t="s">
        <v>2988</v>
      </c>
      <c r="AK2000" s="38" t="s">
        <v>2988</v>
      </c>
      <c r="AN2000" s="38" t="s">
        <v>2988</v>
      </c>
      <c r="AQ2000" s="38" t="s">
        <v>2988</v>
      </c>
      <c r="AT2000" s="38" t="s">
        <v>2988</v>
      </c>
      <c r="AV2000" s="38"/>
      <c r="AW2000" s="39"/>
    </row>
    <row r="2001" spans="1:49" x14ac:dyDescent="0.3">
      <c r="A2001" s="26"/>
      <c r="B2001" s="56" t="s">
        <v>2461</v>
      </c>
      <c r="Y2001" s="57" t="s">
        <v>3571</v>
      </c>
      <c r="Z2001" s="57" t="str">
        <f>CONCATENATE(A2001,Y2001)</f>
        <v>ok</v>
      </c>
      <c r="AA2001" s="58">
        <f>IF(Z2001="xok",1,0)</f>
        <v>0</v>
      </c>
      <c r="AB2001" s="58">
        <f>IF(Z2001="x",1,0)</f>
        <v>0</v>
      </c>
      <c r="AE2001" s="38">
        <v>0</v>
      </c>
      <c r="AH2001" s="38">
        <v>0</v>
      </c>
      <c r="AK2001" s="38">
        <v>0</v>
      </c>
      <c r="AN2001" s="38">
        <v>0</v>
      </c>
      <c r="AQ2001" s="38">
        <v>0</v>
      </c>
      <c r="AT2001" s="38">
        <v>0</v>
      </c>
      <c r="AV2001" s="38"/>
    </row>
    <row r="2002" spans="1:49" x14ac:dyDescent="0.3">
      <c r="A2002" s="26"/>
      <c r="B2002" s="56" t="s">
        <v>2462</v>
      </c>
      <c r="Y2002" s="57"/>
      <c r="Z2002" s="57" t="str">
        <f>CONCATENATE(A2002,Y2002)</f>
        <v/>
      </c>
      <c r="AA2002" s="58">
        <f>IF(Z2002="xok",1,0)</f>
        <v>0</v>
      </c>
      <c r="AB2002" s="58">
        <f>IF(Z2002="x",1,0)</f>
        <v>0</v>
      </c>
      <c r="AE2002" s="38">
        <v>0</v>
      </c>
      <c r="AH2002" s="38">
        <v>0</v>
      </c>
      <c r="AK2002" s="38">
        <v>0</v>
      </c>
      <c r="AN2002" s="38">
        <v>0</v>
      </c>
      <c r="AQ2002" s="38">
        <v>0</v>
      </c>
      <c r="AT2002" s="38">
        <v>0</v>
      </c>
      <c r="AV2002" s="38"/>
    </row>
    <row r="2003" spans="1:49" ht="21.75" thickBot="1" x14ac:dyDescent="0.35">
      <c r="A2003" s="27"/>
      <c r="B2003" s="59" t="s">
        <v>2463</v>
      </c>
      <c r="Y2003" s="57"/>
      <c r="Z2003" s="57" t="str">
        <f>CONCATENATE(A2003,Y2003)</f>
        <v/>
      </c>
      <c r="AA2003" s="58">
        <f>IF(Z2003="xok",1,0)</f>
        <v>0</v>
      </c>
      <c r="AB2003" s="58">
        <f>IF(Z2003="x",1,0)</f>
        <v>0</v>
      </c>
      <c r="AE2003" s="38">
        <v>0</v>
      </c>
      <c r="AH2003" s="38">
        <v>0</v>
      </c>
      <c r="AK2003" s="38">
        <v>0</v>
      </c>
      <c r="AN2003" s="38">
        <v>0</v>
      </c>
      <c r="AQ2003" s="38">
        <v>0</v>
      </c>
      <c r="AT2003" s="38">
        <v>0</v>
      </c>
      <c r="AV2003" s="38"/>
    </row>
    <row r="2004" spans="1:49" ht="21.75" thickBot="1" x14ac:dyDescent="0.35">
      <c r="AV2004" s="38"/>
    </row>
    <row r="2005" spans="1:49" x14ac:dyDescent="0.3">
      <c r="A2005" s="54">
        <v>401</v>
      </c>
      <c r="B2005" s="55" t="s">
        <v>3055</v>
      </c>
      <c r="V2005" s="38" t="s">
        <v>3504</v>
      </c>
      <c r="X2005" s="39">
        <v>401</v>
      </c>
      <c r="Y2005" s="39" t="s">
        <v>3505</v>
      </c>
      <c r="Z2005" s="39" t="s">
        <v>3506</v>
      </c>
      <c r="AA2005" s="39" t="s">
        <v>2987</v>
      </c>
      <c r="AB2005" s="39" t="s">
        <v>2988</v>
      </c>
      <c r="AE2005" s="38" t="s">
        <v>2988</v>
      </c>
      <c r="AH2005" s="39" t="s">
        <v>2988</v>
      </c>
      <c r="AK2005" s="38" t="s">
        <v>2988</v>
      </c>
      <c r="AN2005" s="38" t="s">
        <v>2988</v>
      </c>
      <c r="AQ2005" s="38" t="s">
        <v>2988</v>
      </c>
      <c r="AT2005" s="38" t="s">
        <v>2988</v>
      </c>
      <c r="AV2005" s="38"/>
      <c r="AW2005" s="39"/>
    </row>
    <row r="2006" spans="1:49" x14ac:dyDescent="0.3">
      <c r="A2006" s="26"/>
      <c r="B2006" s="56" t="s">
        <v>2464</v>
      </c>
      <c r="Y2006" s="57"/>
      <c r="Z2006" s="57" t="str">
        <f>CONCATENATE(A2006,Y2006)</f>
        <v/>
      </c>
      <c r="AA2006" s="58">
        <f>IF(Z2006="xok",1,0)</f>
        <v>0</v>
      </c>
      <c r="AB2006" s="58">
        <f>IF(Z2006="x",1,0)</f>
        <v>0</v>
      </c>
      <c r="AE2006" s="38">
        <v>0</v>
      </c>
      <c r="AH2006" s="38">
        <v>0</v>
      </c>
      <c r="AK2006" s="38">
        <v>0</v>
      </c>
      <c r="AN2006" s="38">
        <v>0</v>
      </c>
      <c r="AQ2006" s="38">
        <v>0</v>
      </c>
      <c r="AT2006" s="38">
        <v>0</v>
      </c>
      <c r="AV2006" s="38"/>
    </row>
    <row r="2007" spans="1:49" x14ac:dyDescent="0.3">
      <c r="A2007" s="26"/>
      <c r="B2007" s="56" t="s">
        <v>700</v>
      </c>
      <c r="Y2007" s="57" t="s">
        <v>3571</v>
      </c>
      <c r="Z2007" s="57" t="str">
        <f>CONCATENATE(A2007,Y2007)</f>
        <v>ok</v>
      </c>
      <c r="AA2007" s="58">
        <f>IF(Z2007="xok",1,0)</f>
        <v>0</v>
      </c>
      <c r="AB2007" s="58">
        <f>IF(Z2007="x",1,0)</f>
        <v>0</v>
      </c>
      <c r="AE2007" s="38">
        <v>0</v>
      </c>
      <c r="AH2007" s="38">
        <v>0</v>
      </c>
      <c r="AK2007" s="38">
        <v>0</v>
      </c>
      <c r="AN2007" s="38">
        <v>0</v>
      </c>
      <c r="AQ2007" s="38">
        <v>0</v>
      </c>
      <c r="AT2007" s="38">
        <v>0</v>
      </c>
      <c r="AV2007" s="38"/>
    </row>
    <row r="2008" spans="1:49" ht="21.75" thickBot="1" x14ac:dyDescent="0.35">
      <c r="A2008" s="27"/>
      <c r="B2008" s="59" t="s">
        <v>2465</v>
      </c>
      <c r="Y2008" s="57"/>
      <c r="Z2008" s="57" t="str">
        <f>CONCATENATE(A2008,Y2008)</f>
        <v/>
      </c>
      <c r="AA2008" s="58">
        <f>IF(Z2008="xok",1,0)</f>
        <v>0</v>
      </c>
      <c r="AB2008" s="58">
        <f>IF(Z2008="x",1,0)</f>
        <v>0</v>
      </c>
      <c r="AE2008" s="38">
        <v>0</v>
      </c>
      <c r="AH2008" s="38">
        <v>0</v>
      </c>
      <c r="AK2008" s="38">
        <v>0</v>
      </c>
      <c r="AN2008" s="38">
        <v>0</v>
      </c>
      <c r="AQ2008" s="38">
        <v>0</v>
      </c>
      <c r="AT2008" s="38">
        <v>0</v>
      </c>
      <c r="AV2008" s="38"/>
    </row>
    <row r="2009" spans="1:49" ht="21.75" thickBot="1" x14ac:dyDescent="0.35">
      <c r="AV2009" s="38"/>
    </row>
    <row r="2010" spans="1:49" x14ac:dyDescent="0.3">
      <c r="A2010" s="54">
        <v>402</v>
      </c>
      <c r="B2010" s="55" t="s">
        <v>2466</v>
      </c>
      <c r="V2010" s="38" t="s">
        <v>3504</v>
      </c>
      <c r="X2010" s="39">
        <v>402</v>
      </c>
      <c r="Y2010" s="39" t="s">
        <v>3505</v>
      </c>
      <c r="Z2010" s="39" t="s">
        <v>3506</v>
      </c>
      <c r="AA2010" s="39" t="s">
        <v>2987</v>
      </c>
      <c r="AB2010" s="39" t="s">
        <v>2988</v>
      </c>
      <c r="AE2010" s="38" t="s">
        <v>2988</v>
      </c>
      <c r="AH2010" s="39" t="s">
        <v>2988</v>
      </c>
      <c r="AK2010" s="38" t="s">
        <v>2988</v>
      </c>
      <c r="AN2010" s="38" t="s">
        <v>2988</v>
      </c>
      <c r="AQ2010" s="38" t="s">
        <v>2988</v>
      </c>
      <c r="AT2010" s="38" t="s">
        <v>2988</v>
      </c>
      <c r="AW2010" s="39"/>
    </row>
    <row r="2011" spans="1:49" x14ac:dyDescent="0.3">
      <c r="A2011" s="26"/>
      <c r="B2011" s="56" t="s">
        <v>2467</v>
      </c>
      <c r="Y2011" s="57"/>
      <c r="Z2011" s="57" t="str">
        <f>CONCATENATE(A2011,Y2011)</f>
        <v/>
      </c>
      <c r="AA2011" s="58">
        <f>IF(Z2011="xok",1,0)</f>
        <v>0</v>
      </c>
      <c r="AB2011" s="58">
        <f>IF(Z2011="x",1,0)</f>
        <v>0</v>
      </c>
      <c r="AE2011" s="60">
        <v>1</v>
      </c>
      <c r="AH2011" s="60">
        <v>1</v>
      </c>
      <c r="AK2011" s="38">
        <v>0</v>
      </c>
      <c r="AN2011" s="38">
        <v>0</v>
      </c>
      <c r="AQ2011" s="38">
        <v>0</v>
      </c>
      <c r="AT2011" s="38">
        <v>0</v>
      </c>
    </row>
    <row r="2012" spans="1:49" x14ac:dyDescent="0.3">
      <c r="A2012" s="26"/>
      <c r="B2012" s="56" t="s">
        <v>2468</v>
      </c>
      <c r="Y2012" s="57"/>
      <c r="Z2012" s="57" t="str">
        <f>CONCATENATE(A2012,Y2012)</f>
        <v/>
      </c>
      <c r="AA2012" s="58">
        <f>IF(Z2012="xok",1,0)</f>
        <v>0</v>
      </c>
      <c r="AB2012" s="58">
        <f>IF(Z2012="x",1,0)</f>
        <v>0</v>
      </c>
      <c r="AE2012" s="38">
        <v>0</v>
      </c>
      <c r="AH2012" s="38">
        <v>0</v>
      </c>
      <c r="AK2012" s="38">
        <v>0</v>
      </c>
      <c r="AN2012" s="38">
        <v>0</v>
      </c>
      <c r="AQ2012" s="38">
        <v>0</v>
      </c>
      <c r="AT2012" s="38">
        <v>0</v>
      </c>
    </row>
    <row r="2013" spans="1:49" ht="21.75" thickBot="1" x14ac:dyDescent="0.35">
      <c r="A2013" s="27"/>
      <c r="B2013" s="59" t="s">
        <v>3132</v>
      </c>
      <c r="Y2013" s="57" t="s">
        <v>3571</v>
      </c>
      <c r="Z2013" s="57" t="str">
        <f>CONCATENATE(A2013,Y2013)</f>
        <v>ok</v>
      </c>
      <c r="AA2013" s="58">
        <f>IF(Z2013="xok",1,0)</f>
        <v>0</v>
      </c>
      <c r="AB2013" s="58">
        <f>IF(Z2013="x",1,0)</f>
        <v>0</v>
      </c>
      <c r="AE2013" s="38">
        <v>0</v>
      </c>
      <c r="AH2013" s="38">
        <v>0</v>
      </c>
      <c r="AK2013" s="38">
        <v>0</v>
      </c>
      <c r="AN2013" s="38">
        <v>0</v>
      </c>
      <c r="AQ2013" s="38">
        <v>0</v>
      </c>
      <c r="AT2013" s="38">
        <v>0</v>
      </c>
    </row>
    <row r="2014" spans="1:49" ht="21.75" thickBot="1" x14ac:dyDescent="0.35">
      <c r="AV2014" s="38"/>
    </row>
    <row r="2015" spans="1:49" x14ac:dyDescent="0.3">
      <c r="A2015" s="54">
        <v>403</v>
      </c>
      <c r="B2015" s="55" t="s">
        <v>3056</v>
      </c>
      <c r="V2015" s="38" t="s">
        <v>3504</v>
      </c>
      <c r="X2015" s="39">
        <v>403</v>
      </c>
      <c r="Y2015" s="39" t="s">
        <v>3505</v>
      </c>
      <c r="Z2015" s="39" t="s">
        <v>3506</v>
      </c>
      <c r="AA2015" s="39" t="s">
        <v>2987</v>
      </c>
      <c r="AB2015" s="39" t="s">
        <v>2988</v>
      </c>
      <c r="AE2015" s="38" t="s">
        <v>2988</v>
      </c>
      <c r="AH2015" s="39" t="s">
        <v>2988</v>
      </c>
      <c r="AK2015" s="38" t="s">
        <v>2988</v>
      </c>
      <c r="AN2015" s="38" t="s">
        <v>2988</v>
      </c>
      <c r="AQ2015" s="38" t="s">
        <v>2988</v>
      </c>
      <c r="AT2015" s="38" t="s">
        <v>2988</v>
      </c>
      <c r="AW2015" s="39"/>
    </row>
    <row r="2016" spans="1:49" x14ac:dyDescent="0.3">
      <c r="A2016" s="26"/>
      <c r="B2016" s="56" t="s">
        <v>3112</v>
      </c>
      <c r="Y2016" s="57"/>
      <c r="Z2016" s="57" t="str">
        <f>CONCATENATE(A2016,Y2016)</f>
        <v/>
      </c>
      <c r="AA2016" s="58">
        <f>IF(Z2016="xok",1,0)</f>
        <v>0</v>
      </c>
      <c r="AB2016" s="58">
        <f>IF(Z2016="x",1,0)</f>
        <v>0</v>
      </c>
      <c r="AE2016" s="60">
        <v>1</v>
      </c>
      <c r="AH2016" s="38">
        <v>0</v>
      </c>
      <c r="AK2016" s="38">
        <v>0</v>
      </c>
      <c r="AN2016" s="38">
        <v>0</v>
      </c>
      <c r="AQ2016" s="38">
        <v>0</v>
      </c>
      <c r="AT2016" s="38">
        <v>0</v>
      </c>
    </row>
    <row r="2017" spans="1:49" x14ac:dyDescent="0.3">
      <c r="A2017" s="26"/>
      <c r="B2017" s="56" t="s">
        <v>3684</v>
      </c>
      <c r="Y2017" s="57"/>
      <c r="Z2017" s="57" t="str">
        <f>CONCATENATE(A2017,Y2017)</f>
        <v/>
      </c>
      <c r="AA2017" s="58">
        <f>IF(Z2017="xok",1,0)</f>
        <v>0</v>
      </c>
      <c r="AB2017" s="58">
        <f>IF(Z2017="x",1,0)</f>
        <v>0</v>
      </c>
      <c r="AE2017" s="38">
        <v>0</v>
      </c>
      <c r="AH2017" s="38">
        <v>0</v>
      </c>
      <c r="AK2017" s="38">
        <v>0</v>
      </c>
      <c r="AN2017" s="38">
        <v>0</v>
      </c>
      <c r="AQ2017" s="38">
        <v>0</v>
      </c>
      <c r="AT2017" s="60">
        <v>1</v>
      </c>
    </row>
    <row r="2018" spans="1:49" ht="21.75" thickBot="1" x14ac:dyDescent="0.35">
      <c r="A2018" s="27"/>
      <c r="B2018" s="59" t="s">
        <v>3468</v>
      </c>
      <c r="Y2018" s="57" t="s">
        <v>3571</v>
      </c>
      <c r="Z2018" s="57" t="str">
        <f>CONCATENATE(A2018,Y2018)</f>
        <v>ok</v>
      </c>
      <c r="AA2018" s="58">
        <f>IF(Z2018="xok",1,0)</f>
        <v>0</v>
      </c>
      <c r="AB2018" s="58">
        <f>IF(Z2018="x",1,0)</f>
        <v>0</v>
      </c>
      <c r="AE2018" s="38">
        <v>0</v>
      </c>
      <c r="AH2018" s="38">
        <v>0</v>
      </c>
      <c r="AK2018" s="38">
        <v>0</v>
      </c>
      <c r="AN2018" s="38">
        <v>0</v>
      </c>
      <c r="AQ2018" s="38">
        <v>0</v>
      </c>
      <c r="AT2018" s="38">
        <v>0</v>
      </c>
    </row>
    <row r="2019" spans="1:49" ht="21.75" thickBot="1" x14ac:dyDescent="0.35">
      <c r="AV2019" s="38"/>
    </row>
    <row r="2020" spans="1:49" x14ac:dyDescent="0.3">
      <c r="A2020" s="54">
        <v>404</v>
      </c>
      <c r="B2020" s="55" t="s">
        <v>2469</v>
      </c>
      <c r="V2020" s="38" t="s">
        <v>3504</v>
      </c>
      <c r="X2020" s="39">
        <v>404</v>
      </c>
      <c r="Y2020" s="39" t="s">
        <v>3505</v>
      </c>
      <c r="Z2020" s="39" t="s">
        <v>3506</v>
      </c>
      <c r="AA2020" s="39" t="s">
        <v>2987</v>
      </c>
      <c r="AB2020" s="39" t="s">
        <v>2988</v>
      </c>
      <c r="AE2020" s="38" t="s">
        <v>2988</v>
      </c>
      <c r="AH2020" s="39" t="s">
        <v>2988</v>
      </c>
      <c r="AK2020" s="38" t="s">
        <v>2988</v>
      </c>
      <c r="AN2020" s="38" t="s">
        <v>2988</v>
      </c>
      <c r="AQ2020" s="38" t="s">
        <v>2988</v>
      </c>
      <c r="AT2020" s="38" t="s">
        <v>2988</v>
      </c>
      <c r="AV2020" s="38"/>
      <c r="AW2020" s="39"/>
    </row>
    <row r="2021" spans="1:49" x14ac:dyDescent="0.3">
      <c r="A2021" s="26"/>
      <c r="B2021" s="56" t="s">
        <v>3286</v>
      </c>
      <c r="Y2021" s="57"/>
      <c r="Z2021" s="57" t="str">
        <f>CONCATENATE(A2021,Y2021)</f>
        <v/>
      </c>
      <c r="AA2021" s="58">
        <f>IF(Z2021="xok",1,0)</f>
        <v>0</v>
      </c>
      <c r="AB2021" s="58">
        <f>IF(Z2021="x",1,0)</f>
        <v>0</v>
      </c>
      <c r="AE2021" s="38">
        <v>0</v>
      </c>
      <c r="AH2021" s="38">
        <v>0</v>
      </c>
      <c r="AK2021" s="38">
        <v>0</v>
      </c>
      <c r="AN2021" s="38">
        <v>0</v>
      </c>
      <c r="AQ2021" s="38">
        <v>0</v>
      </c>
      <c r="AT2021" s="38">
        <v>0</v>
      </c>
      <c r="AV2021" s="38"/>
    </row>
    <row r="2022" spans="1:49" x14ac:dyDescent="0.3">
      <c r="A2022" s="26"/>
      <c r="B2022" s="56" t="s">
        <v>3112</v>
      </c>
      <c r="Y2022" s="57"/>
      <c r="Z2022" s="57" t="str">
        <f>CONCATENATE(A2022,Y2022)</f>
        <v/>
      </c>
      <c r="AA2022" s="58">
        <f>IF(Z2022="xok",1,0)</f>
        <v>0</v>
      </c>
      <c r="AB2022" s="58">
        <f>IF(Z2022="x",1,0)</f>
        <v>0</v>
      </c>
      <c r="AE2022" s="60">
        <v>1</v>
      </c>
      <c r="AH2022" s="38">
        <v>0</v>
      </c>
      <c r="AK2022" s="38">
        <v>0</v>
      </c>
      <c r="AN2022" s="60">
        <v>1</v>
      </c>
      <c r="AQ2022" s="38">
        <v>0</v>
      </c>
      <c r="AT2022" s="38">
        <v>0</v>
      </c>
      <c r="AV2022" s="38"/>
    </row>
    <row r="2023" spans="1:49" ht="21.75" thickBot="1" x14ac:dyDescent="0.35">
      <c r="A2023" s="27"/>
      <c r="B2023" s="59" t="s">
        <v>3198</v>
      </c>
      <c r="Y2023" s="57" t="s">
        <v>3571</v>
      </c>
      <c r="Z2023" s="57" t="str">
        <f>CONCATENATE(A2023,Y2023)</f>
        <v>ok</v>
      </c>
      <c r="AA2023" s="58">
        <f>IF(Z2023="xok",1,0)</f>
        <v>0</v>
      </c>
      <c r="AB2023" s="58">
        <f>IF(Z2023="x",1,0)</f>
        <v>0</v>
      </c>
      <c r="AE2023" s="38">
        <v>0</v>
      </c>
      <c r="AH2023" s="38">
        <v>0</v>
      </c>
      <c r="AK2023" s="38">
        <v>0</v>
      </c>
      <c r="AN2023" s="38">
        <v>0</v>
      </c>
      <c r="AQ2023" s="38">
        <v>0</v>
      </c>
      <c r="AT2023" s="38">
        <v>0</v>
      </c>
      <c r="AV2023" s="38"/>
    </row>
    <row r="2024" spans="1:49" ht="21.75" thickBot="1" x14ac:dyDescent="0.35">
      <c r="AV2024" s="38"/>
    </row>
    <row r="2025" spans="1:49" x14ac:dyDescent="0.3">
      <c r="A2025" s="54">
        <v>405</v>
      </c>
      <c r="B2025" s="55" t="s">
        <v>3057</v>
      </c>
      <c r="V2025" s="38" t="s">
        <v>3504</v>
      </c>
      <c r="X2025" s="39">
        <v>405</v>
      </c>
      <c r="Y2025" s="39" t="s">
        <v>3505</v>
      </c>
      <c r="Z2025" s="39" t="s">
        <v>3506</v>
      </c>
      <c r="AA2025" s="39" t="s">
        <v>2987</v>
      </c>
      <c r="AB2025" s="39" t="s">
        <v>2988</v>
      </c>
      <c r="AE2025" s="38" t="s">
        <v>2988</v>
      </c>
      <c r="AH2025" s="39" t="s">
        <v>2988</v>
      </c>
      <c r="AK2025" s="38" t="s">
        <v>2988</v>
      </c>
      <c r="AN2025" s="38" t="s">
        <v>2988</v>
      </c>
      <c r="AQ2025" s="38" t="s">
        <v>2988</v>
      </c>
      <c r="AT2025" s="38" t="s">
        <v>2988</v>
      </c>
      <c r="AW2025" s="39"/>
    </row>
    <row r="2026" spans="1:49" x14ac:dyDescent="0.3">
      <c r="A2026" s="26"/>
      <c r="B2026" s="56" t="s">
        <v>2470</v>
      </c>
      <c r="Y2026" s="57"/>
      <c r="Z2026" s="57" t="str">
        <f>CONCATENATE(A2026,Y2026)</f>
        <v/>
      </c>
      <c r="AA2026" s="58">
        <f>IF(Z2026="xok",1,0)</f>
        <v>0</v>
      </c>
      <c r="AB2026" s="58">
        <f>IF(Z2026="x",1,0)</f>
        <v>0</v>
      </c>
      <c r="AE2026" s="60">
        <v>1</v>
      </c>
      <c r="AH2026" s="38">
        <v>0</v>
      </c>
      <c r="AK2026" s="38">
        <v>0</v>
      </c>
      <c r="AN2026" s="38">
        <v>0</v>
      </c>
      <c r="AQ2026" s="61">
        <v>0</v>
      </c>
      <c r="AT2026" s="38">
        <v>0</v>
      </c>
    </row>
    <row r="2027" spans="1:49" x14ac:dyDescent="0.3">
      <c r="A2027" s="26"/>
      <c r="B2027" s="56" t="s">
        <v>2471</v>
      </c>
      <c r="Y2027" s="57"/>
      <c r="Z2027" s="57" t="str">
        <f>CONCATENATE(A2027,Y2027)</f>
        <v/>
      </c>
      <c r="AA2027" s="58">
        <f>IF(Z2027="xok",1,0)</f>
        <v>0</v>
      </c>
      <c r="AB2027" s="58">
        <f>IF(Z2027="x",1,0)</f>
        <v>0</v>
      </c>
      <c r="AE2027" s="38">
        <v>0</v>
      </c>
      <c r="AH2027" s="60">
        <v>1</v>
      </c>
      <c r="AK2027" s="38">
        <v>0</v>
      </c>
      <c r="AN2027" s="38">
        <v>0</v>
      </c>
      <c r="AQ2027" s="61">
        <v>0</v>
      </c>
      <c r="AT2027" s="38">
        <v>0</v>
      </c>
    </row>
    <row r="2028" spans="1:49" ht="21.75" thickBot="1" x14ac:dyDescent="0.35">
      <c r="A2028" s="27"/>
      <c r="B2028" s="59" t="s">
        <v>3113</v>
      </c>
      <c r="Y2028" s="57" t="s">
        <v>3571</v>
      </c>
      <c r="Z2028" s="57" t="str">
        <f>CONCATENATE(A2028,Y2028)</f>
        <v>ok</v>
      </c>
      <c r="AA2028" s="58">
        <f>IF(Z2028="xok",1,0)</f>
        <v>0</v>
      </c>
      <c r="AB2028" s="58">
        <f>IF(Z2028="x",1,0)</f>
        <v>0</v>
      </c>
      <c r="AE2028" s="38">
        <v>0</v>
      </c>
      <c r="AH2028" s="38">
        <v>0</v>
      </c>
      <c r="AK2028" s="38">
        <v>0</v>
      </c>
      <c r="AN2028" s="38">
        <v>0</v>
      </c>
      <c r="AQ2028" s="38">
        <v>0</v>
      </c>
      <c r="AT2028" s="38">
        <v>0</v>
      </c>
    </row>
    <row r="2029" spans="1:49" ht="21.75" thickBot="1" x14ac:dyDescent="0.35">
      <c r="AV2029" s="38"/>
    </row>
    <row r="2030" spans="1:49" x14ac:dyDescent="0.3">
      <c r="A2030" s="54">
        <v>406</v>
      </c>
      <c r="B2030" s="55" t="s">
        <v>2472</v>
      </c>
      <c r="V2030" s="38" t="s">
        <v>3504</v>
      </c>
      <c r="X2030" s="39">
        <v>406</v>
      </c>
      <c r="Y2030" s="39" t="s">
        <v>3505</v>
      </c>
      <c r="Z2030" s="39" t="s">
        <v>3506</v>
      </c>
      <c r="AA2030" s="39" t="s">
        <v>2987</v>
      </c>
      <c r="AB2030" s="39" t="s">
        <v>2988</v>
      </c>
      <c r="AE2030" s="38" t="s">
        <v>2988</v>
      </c>
      <c r="AH2030" s="39" t="s">
        <v>2988</v>
      </c>
      <c r="AK2030" s="38" t="s">
        <v>2988</v>
      </c>
      <c r="AN2030" s="38" t="s">
        <v>2988</v>
      </c>
      <c r="AQ2030" s="38" t="s">
        <v>2988</v>
      </c>
      <c r="AT2030" s="38" t="s">
        <v>2988</v>
      </c>
      <c r="AW2030" s="39"/>
    </row>
    <row r="2031" spans="1:49" x14ac:dyDescent="0.3">
      <c r="A2031" s="26"/>
      <c r="B2031" s="56" t="s">
        <v>3173</v>
      </c>
      <c r="Y2031" s="57"/>
      <c r="Z2031" s="57" t="str">
        <f>CONCATENATE(A2031,Y2031)</f>
        <v/>
      </c>
      <c r="AA2031" s="58">
        <f>IF(Z2031="xok",1,0)</f>
        <v>0</v>
      </c>
      <c r="AB2031" s="58">
        <f>IF(Z2031="x",1,0)</f>
        <v>0</v>
      </c>
      <c r="AE2031" s="60">
        <v>1</v>
      </c>
      <c r="AH2031" s="38">
        <v>0</v>
      </c>
      <c r="AK2031" s="38">
        <v>0</v>
      </c>
      <c r="AN2031" s="38">
        <v>0</v>
      </c>
      <c r="AQ2031" s="61">
        <v>0</v>
      </c>
      <c r="AT2031" s="38">
        <v>0</v>
      </c>
    </row>
    <row r="2032" spans="1:49" x14ac:dyDescent="0.3">
      <c r="A2032" s="26"/>
      <c r="B2032" s="56" t="s">
        <v>3112</v>
      </c>
      <c r="Y2032" s="57"/>
      <c r="Z2032" s="57" t="str">
        <f>CONCATENATE(A2032,Y2032)</f>
        <v/>
      </c>
      <c r="AA2032" s="58">
        <f>IF(Z2032="xok",1,0)</f>
        <v>0</v>
      </c>
      <c r="AB2032" s="58">
        <f>IF(Z2032="x",1,0)</f>
        <v>0</v>
      </c>
      <c r="AE2032" s="38">
        <v>0</v>
      </c>
      <c r="AH2032" s="60">
        <v>1</v>
      </c>
      <c r="AK2032" s="38">
        <v>0</v>
      </c>
      <c r="AN2032" s="38">
        <v>0</v>
      </c>
      <c r="AQ2032" s="61">
        <v>0</v>
      </c>
      <c r="AT2032" s="38">
        <v>0</v>
      </c>
    </row>
    <row r="2033" spans="1:49" ht="21.75" thickBot="1" x14ac:dyDescent="0.35">
      <c r="A2033" s="27"/>
      <c r="B2033" s="59" t="s">
        <v>3198</v>
      </c>
      <c r="Y2033" s="57" t="s">
        <v>3571</v>
      </c>
      <c r="Z2033" s="57" t="str">
        <f>CONCATENATE(A2033,Y2033)</f>
        <v>ok</v>
      </c>
      <c r="AA2033" s="58">
        <f>IF(Z2033="xok",1,0)</f>
        <v>0</v>
      </c>
      <c r="AB2033" s="58">
        <f>IF(Z2033="x",1,0)</f>
        <v>0</v>
      </c>
      <c r="AE2033" s="38">
        <v>0</v>
      </c>
      <c r="AH2033" s="38">
        <v>0</v>
      </c>
      <c r="AK2033" s="38">
        <v>0</v>
      </c>
      <c r="AN2033" s="38">
        <v>0</v>
      </c>
      <c r="AQ2033" s="38">
        <v>0</v>
      </c>
      <c r="AT2033" s="38">
        <v>0</v>
      </c>
    </row>
    <row r="2034" spans="1:49" ht="21.75" thickBot="1" x14ac:dyDescent="0.35">
      <c r="AV2034" s="38"/>
    </row>
    <row r="2035" spans="1:49" x14ac:dyDescent="0.3">
      <c r="A2035" s="54">
        <v>407</v>
      </c>
      <c r="B2035" s="55" t="s">
        <v>3058</v>
      </c>
      <c r="V2035" s="38" t="s">
        <v>3504</v>
      </c>
      <c r="X2035" s="39">
        <v>407</v>
      </c>
      <c r="Y2035" s="39" t="s">
        <v>3505</v>
      </c>
      <c r="Z2035" s="39" t="s">
        <v>3506</v>
      </c>
      <c r="AA2035" s="39" t="s">
        <v>2987</v>
      </c>
      <c r="AB2035" s="39" t="s">
        <v>2988</v>
      </c>
      <c r="AE2035" s="38" t="s">
        <v>2988</v>
      </c>
      <c r="AH2035" s="39" t="s">
        <v>2988</v>
      </c>
      <c r="AK2035" s="38" t="s">
        <v>2988</v>
      </c>
      <c r="AN2035" s="38" t="s">
        <v>2988</v>
      </c>
      <c r="AQ2035" s="38" t="s">
        <v>2988</v>
      </c>
      <c r="AT2035" s="38" t="s">
        <v>2988</v>
      </c>
      <c r="AW2035" s="39"/>
    </row>
    <row r="2036" spans="1:49" x14ac:dyDescent="0.3">
      <c r="A2036" s="26"/>
      <c r="B2036" s="56" t="s">
        <v>3272</v>
      </c>
      <c r="Y2036" s="57"/>
      <c r="Z2036" s="57" t="str">
        <f>CONCATENATE(A2036,Y2036)</f>
        <v/>
      </c>
      <c r="AA2036" s="58">
        <f>IF(Z2036="xok",1,0)</f>
        <v>0</v>
      </c>
      <c r="AB2036" s="58">
        <f>IF(Z2036="x",1,0)</f>
        <v>0</v>
      </c>
      <c r="AE2036" s="38">
        <v>0</v>
      </c>
      <c r="AH2036" s="38">
        <v>0</v>
      </c>
      <c r="AK2036" s="60">
        <v>1</v>
      </c>
      <c r="AN2036" s="38">
        <v>0</v>
      </c>
      <c r="AQ2036" s="38">
        <v>0</v>
      </c>
      <c r="AT2036" s="38">
        <v>0</v>
      </c>
    </row>
    <row r="2037" spans="1:49" x14ac:dyDescent="0.3">
      <c r="A2037" s="26"/>
      <c r="B2037" s="56" t="s">
        <v>3172</v>
      </c>
      <c r="Y2037" s="57" t="s">
        <v>3571</v>
      </c>
      <c r="Z2037" s="57" t="str">
        <f>CONCATENATE(A2037,Y2037)</f>
        <v>ok</v>
      </c>
      <c r="AA2037" s="58">
        <f>IF(Z2037="xok",1,0)</f>
        <v>0</v>
      </c>
      <c r="AB2037" s="58">
        <f>IF(Z2037="x",1,0)</f>
        <v>0</v>
      </c>
      <c r="AE2037" s="38">
        <v>0</v>
      </c>
      <c r="AH2037" s="38">
        <v>0</v>
      </c>
      <c r="AK2037" s="38">
        <v>0</v>
      </c>
      <c r="AN2037" s="38">
        <v>0</v>
      </c>
      <c r="AQ2037" s="38">
        <v>0</v>
      </c>
      <c r="AT2037" s="38">
        <v>0</v>
      </c>
    </row>
    <row r="2038" spans="1:49" ht="21.75" thickBot="1" x14ac:dyDescent="0.35">
      <c r="A2038" s="27"/>
      <c r="B2038" s="59" t="s">
        <v>3144</v>
      </c>
      <c r="Y2038" s="57"/>
      <c r="Z2038" s="57" t="str">
        <f>CONCATENATE(A2038,Y2038)</f>
        <v/>
      </c>
      <c r="AA2038" s="58">
        <f>IF(Z2038="xok",1,0)</f>
        <v>0</v>
      </c>
      <c r="AB2038" s="58">
        <f>IF(Z2038="x",1,0)</f>
        <v>0</v>
      </c>
      <c r="AE2038" s="38">
        <v>0</v>
      </c>
      <c r="AH2038" s="38">
        <v>0</v>
      </c>
      <c r="AK2038" s="38">
        <v>0</v>
      </c>
      <c r="AN2038" s="38">
        <v>0</v>
      </c>
      <c r="AQ2038" s="38">
        <v>0</v>
      </c>
      <c r="AT2038" s="38">
        <v>0</v>
      </c>
    </row>
    <row r="2039" spans="1:49" ht="21.75" thickBot="1" x14ac:dyDescent="0.35">
      <c r="AV2039" s="38"/>
    </row>
    <row r="2040" spans="1:49" x14ac:dyDescent="0.3">
      <c r="A2040" s="54">
        <v>408</v>
      </c>
      <c r="B2040" s="55" t="s">
        <v>2473</v>
      </c>
      <c r="V2040" s="38" t="s">
        <v>3504</v>
      </c>
      <c r="X2040" s="39">
        <v>408</v>
      </c>
      <c r="Y2040" s="39" t="s">
        <v>3505</v>
      </c>
      <c r="Z2040" s="39" t="s">
        <v>3506</v>
      </c>
      <c r="AA2040" s="39" t="s">
        <v>2987</v>
      </c>
      <c r="AB2040" s="39" t="s">
        <v>2988</v>
      </c>
      <c r="AE2040" s="38" t="s">
        <v>2988</v>
      </c>
      <c r="AH2040" s="39" t="s">
        <v>2988</v>
      </c>
      <c r="AK2040" s="38" t="s">
        <v>2988</v>
      </c>
      <c r="AN2040" s="38" t="s">
        <v>2988</v>
      </c>
      <c r="AQ2040" s="38" t="s">
        <v>2988</v>
      </c>
      <c r="AT2040" s="38" t="s">
        <v>2988</v>
      </c>
      <c r="AW2040" s="39"/>
    </row>
    <row r="2041" spans="1:49" x14ac:dyDescent="0.3">
      <c r="A2041" s="26"/>
      <c r="B2041" s="56" t="s">
        <v>3145</v>
      </c>
      <c r="Y2041" s="57"/>
      <c r="Z2041" s="57" t="str">
        <f>CONCATENATE(A2041,Y2041)</f>
        <v/>
      </c>
      <c r="AA2041" s="58">
        <f>IF(Z2041="xok",1,0)</f>
        <v>0</v>
      </c>
      <c r="AB2041" s="58">
        <f>IF(Z2041="x",1,0)</f>
        <v>0</v>
      </c>
      <c r="AE2041" s="38">
        <v>0</v>
      </c>
      <c r="AH2041" s="38">
        <v>0</v>
      </c>
      <c r="AK2041" s="38">
        <v>0</v>
      </c>
      <c r="AN2041" s="38">
        <v>0</v>
      </c>
      <c r="AQ2041" s="38">
        <v>0</v>
      </c>
      <c r="AT2041" s="38">
        <v>0</v>
      </c>
    </row>
    <row r="2042" spans="1:49" x14ac:dyDescent="0.3">
      <c r="A2042" s="26"/>
      <c r="B2042" s="56" t="s">
        <v>3376</v>
      </c>
      <c r="Y2042" s="57" t="s">
        <v>3571</v>
      </c>
      <c r="Z2042" s="57" t="str">
        <f>CONCATENATE(A2042,Y2042)</f>
        <v>ok</v>
      </c>
      <c r="AA2042" s="58">
        <f>IF(Z2042="xok",1,0)</f>
        <v>0</v>
      </c>
      <c r="AB2042" s="58">
        <f>IF(Z2042="x",1,0)</f>
        <v>0</v>
      </c>
      <c r="AE2042" s="38">
        <v>0</v>
      </c>
      <c r="AH2042" s="38">
        <v>0</v>
      </c>
      <c r="AK2042" s="38">
        <v>0</v>
      </c>
      <c r="AN2042" s="38">
        <v>0</v>
      </c>
      <c r="AQ2042" s="38">
        <v>0</v>
      </c>
      <c r="AT2042" s="38">
        <v>0</v>
      </c>
    </row>
    <row r="2043" spans="1:49" ht="21.75" thickBot="1" x14ac:dyDescent="0.35">
      <c r="A2043" s="27"/>
      <c r="B2043" s="59" t="s">
        <v>3347</v>
      </c>
      <c r="Y2043" s="57"/>
      <c r="Z2043" s="57" t="str">
        <f>CONCATENATE(A2043,Y2043)</f>
        <v/>
      </c>
      <c r="AA2043" s="58">
        <f>IF(Z2043="xok",1,0)</f>
        <v>0</v>
      </c>
      <c r="AB2043" s="58">
        <f>IF(Z2043="x",1,0)</f>
        <v>0</v>
      </c>
      <c r="AE2043" s="38">
        <v>0</v>
      </c>
      <c r="AH2043" s="38">
        <v>0</v>
      </c>
      <c r="AK2043" s="38">
        <v>0</v>
      </c>
      <c r="AN2043" s="38">
        <v>0</v>
      </c>
      <c r="AQ2043" s="38">
        <v>0</v>
      </c>
      <c r="AT2043" s="38">
        <v>0</v>
      </c>
    </row>
    <row r="2044" spans="1:49" ht="21.75" thickBot="1" x14ac:dyDescent="0.35">
      <c r="AV2044" s="38"/>
    </row>
    <row r="2045" spans="1:49" x14ac:dyDescent="0.3">
      <c r="A2045" s="54">
        <v>409</v>
      </c>
      <c r="B2045" s="55" t="s">
        <v>2474</v>
      </c>
      <c r="V2045" s="38" t="s">
        <v>3504</v>
      </c>
      <c r="X2045" s="39">
        <v>409</v>
      </c>
      <c r="Y2045" s="39" t="s">
        <v>3505</v>
      </c>
      <c r="Z2045" s="39" t="s">
        <v>3506</v>
      </c>
      <c r="AA2045" s="39" t="s">
        <v>2987</v>
      </c>
      <c r="AB2045" s="39" t="s">
        <v>2988</v>
      </c>
      <c r="AE2045" s="38" t="s">
        <v>2988</v>
      </c>
      <c r="AH2045" s="39" t="s">
        <v>2988</v>
      </c>
      <c r="AK2045" s="38" t="s">
        <v>2988</v>
      </c>
      <c r="AN2045" s="38" t="s">
        <v>2988</v>
      </c>
      <c r="AQ2045" s="38" t="s">
        <v>2988</v>
      </c>
      <c r="AT2045" s="38" t="s">
        <v>2988</v>
      </c>
      <c r="AV2045" s="38"/>
      <c r="AW2045" s="39"/>
    </row>
    <row r="2046" spans="1:49" x14ac:dyDescent="0.3">
      <c r="A2046" s="26"/>
      <c r="B2046" s="56" t="s">
        <v>2475</v>
      </c>
      <c r="Y2046" s="57" t="s">
        <v>3571</v>
      </c>
      <c r="Z2046" s="57" t="str">
        <f>CONCATENATE(A2046,Y2046)</f>
        <v>ok</v>
      </c>
      <c r="AA2046" s="58">
        <f>IF(Z2046="xok",1,0)</f>
        <v>0</v>
      </c>
      <c r="AB2046" s="58">
        <f>IF(Z2046="x",1,0)</f>
        <v>0</v>
      </c>
      <c r="AE2046" s="38">
        <v>0</v>
      </c>
      <c r="AH2046" s="38">
        <v>0</v>
      </c>
      <c r="AK2046" s="38">
        <v>0</v>
      </c>
      <c r="AN2046" s="38">
        <v>0</v>
      </c>
      <c r="AQ2046" s="38">
        <v>0</v>
      </c>
      <c r="AT2046" s="38">
        <v>0</v>
      </c>
      <c r="AV2046" s="38"/>
    </row>
    <row r="2047" spans="1:49" x14ac:dyDescent="0.3">
      <c r="A2047" s="26"/>
      <c r="B2047" s="56" t="s">
        <v>2476</v>
      </c>
      <c r="Y2047" s="57"/>
      <c r="Z2047" s="57" t="str">
        <f>CONCATENATE(A2047,Y2047)</f>
        <v/>
      </c>
      <c r="AA2047" s="58">
        <f>IF(Z2047="xok",1,0)</f>
        <v>0</v>
      </c>
      <c r="AB2047" s="58">
        <f>IF(Z2047="x",1,0)</f>
        <v>0</v>
      </c>
      <c r="AE2047" s="38">
        <v>0</v>
      </c>
      <c r="AH2047" s="60">
        <v>1</v>
      </c>
      <c r="AK2047" s="38">
        <v>0</v>
      </c>
      <c r="AN2047" s="38">
        <v>0</v>
      </c>
      <c r="AQ2047" s="38">
        <v>0</v>
      </c>
      <c r="AT2047" s="38">
        <v>0</v>
      </c>
      <c r="AV2047" s="38"/>
    </row>
    <row r="2048" spans="1:49" ht="21.75" thickBot="1" x14ac:dyDescent="0.35">
      <c r="A2048" s="27"/>
      <c r="B2048" s="59" t="s">
        <v>2477</v>
      </c>
      <c r="Y2048" s="57"/>
      <c r="Z2048" s="57" t="str">
        <f>CONCATENATE(A2048,Y2048)</f>
        <v/>
      </c>
      <c r="AA2048" s="58">
        <f>IF(Z2048="xok",1,0)</f>
        <v>0</v>
      </c>
      <c r="AB2048" s="58">
        <f>IF(Z2048="x",1,0)</f>
        <v>0</v>
      </c>
      <c r="AE2048" s="38">
        <v>0</v>
      </c>
      <c r="AH2048" s="38">
        <v>0</v>
      </c>
      <c r="AK2048" s="38">
        <v>0</v>
      </c>
      <c r="AN2048" s="38">
        <v>0</v>
      </c>
      <c r="AQ2048" s="38">
        <v>0</v>
      </c>
      <c r="AT2048" s="38">
        <v>0</v>
      </c>
      <c r="AV2048" s="38"/>
    </row>
    <row r="2049" spans="1:49" ht="21.75" thickBot="1" x14ac:dyDescent="0.35">
      <c r="AV2049" s="38"/>
    </row>
    <row r="2050" spans="1:49" x14ac:dyDescent="0.3">
      <c r="A2050" s="54">
        <v>410</v>
      </c>
      <c r="B2050" s="55" t="s">
        <v>2478</v>
      </c>
      <c r="V2050" s="38" t="s">
        <v>3504</v>
      </c>
      <c r="X2050" s="39">
        <v>410</v>
      </c>
      <c r="Y2050" s="39" t="s">
        <v>3505</v>
      </c>
      <c r="Z2050" s="39" t="s">
        <v>3506</v>
      </c>
      <c r="AA2050" s="39" t="s">
        <v>2987</v>
      </c>
      <c r="AB2050" s="39" t="s">
        <v>2988</v>
      </c>
      <c r="AE2050" s="38" t="s">
        <v>2988</v>
      </c>
      <c r="AH2050" s="39" t="s">
        <v>2988</v>
      </c>
      <c r="AK2050" s="38" t="s">
        <v>2988</v>
      </c>
      <c r="AN2050" s="38" t="s">
        <v>2988</v>
      </c>
      <c r="AQ2050" s="38" t="s">
        <v>2988</v>
      </c>
      <c r="AT2050" s="38" t="s">
        <v>2988</v>
      </c>
      <c r="AV2050" s="38"/>
      <c r="AW2050" s="39"/>
    </row>
    <row r="2051" spans="1:49" x14ac:dyDescent="0.3">
      <c r="A2051" s="26"/>
      <c r="B2051" s="56" t="s">
        <v>2479</v>
      </c>
      <c r="Y2051" s="57" t="s">
        <v>3571</v>
      </c>
      <c r="Z2051" s="57" t="str">
        <f>CONCATENATE(A2051,Y2051)</f>
        <v>ok</v>
      </c>
      <c r="AA2051" s="58">
        <f>IF(Z2051="xok",1,0)</f>
        <v>0</v>
      </c>
      <c r="AB2051" s="58">
        <f>IF(Z2051="x",1,0)</f>
        <v>0</v>
      </c>
      <c r="AE2051" s="38">
        <v>0</v>
      </c>
      <c r="AH2051" s="38">
        <v>0</v>
      </c>
      <c r="AK2051" s="38">
        <v>0</v>
      </c>
      <c r="AN2051" s="38">
        <v>0</v>
      </c>
      <c r="AQ2051" s="38">
        <v>0</v>
      </c>
      <c r="AT2051" s="38">
        <v>0</v>
      </c>
      <c r="AV2051" s="38"/>
    </row>
    <row r="2052" spans="1:49" x14ac:dyDescent="0.3">
      <c r="A2052" s="26"/>
      <c r="B2052" s="56" t="s">
        <v>2480</v>
      </c>
      <c r="Y2052" s="57"/>
      <c r="Z2052" s="57" t="str">
        <f>CONCATENATE(A2052,Y2052)</f>
        <v/>
      </c>
      <c r="AA2052" s="58">
        <f>IF(Z2052="xok",1,0)</f>
        <v>0</v>
      </c>
      <c r="AB2052" s="58">
        <f>IF(Z2052="x",1,0)</f>
        <v>0</v>
      </c>
      <c r="AE2052" s="38">
        <v>0</v>
      </c>
      <c r="AH2052" s="38">
        <v>0</v>
      </c>
      <c r="AK2052" s="38">
        <v>0</v>
      </c>
      <c r="AN2052" s="38">
        <v>0</v>
      </c>
      <c r="AQ2052" s="38">
        <v>0</v>
      </c>
      <c r="AT2052" s="38">
        <v>0</v>
      </c>
      <c r="AV2052" s="38"/>
    </row>
    <row r="2053" spans="1:49" ht="21.75" thickBot="1" x14ac:dyDescent="0.35">
      <c r="A2053" s="27"/>
      <c r="B2053" s="59" t="s">
        <v>2481</v>
      </c>
      <c r="Y2053" s="57"/>
      <c r="Z2053" s="57" t="str">
        <f>CONCATENATE(A2053,Y2053)</f>
        <v/>
      </c>
      <c r="AA2053" s="58">
        <f>IF(Z2053="xok",1,0)</f>
        <v>0</v>
      </c>
      <c r="AB2053" s="58">
        <f>IF(Z2053="x",1,0)</f>
        <v>0</v>
      </c>
      <c r="AE2053" s="38">
        <v>0</v>
      </c>
      <c r="AH2053" s="38">
        <v>0</v>
      </c>
      <c r="AK2053" s="38">
        <v>0</v>
      </c>
      <c r="AN2053" s="38">
        <v>0</v>
      </c>
      <c r="AQ2053" s="38">
        <v>0</v>
      </c>
      <c r="AT2053" s="38">
        <v>0</v>
      </c>
      <c r="AV2053" s="38"/>
    </row>
    <row r="2054" spans="1:49" ht="21.75" thickBot="1" x14ac:dyDescent="0.35">
      <c r="AV2054" s="38"/>
    </row>
    <row r="2055" spans="1:49" x14ac:dyDescent="0.3">
      <c r="A2055" s="54">
        <v>411</v>
      </c>
      <c r="B2055" s="55" t="s">
        <v>3059</v>
      </c>
      <c r="V2055" s="38" t="s">
        <v>3504</v>
      </c>
      <c r="X2055" s="39">
        <v>411</v>
      </c>
      <c r="Y2055" s="39" t="s">
        <v>3505</v>
      </c>
      <c r="Z2055" s="39" t="s">
        <v>3506</v>
      </c>
      <c r="AA2055" s="39" t="s">
        <v>2987</v>
      </c>
      <c r="AB2055" s="39" t="s">
        <v>2988</v>
      </c>
      <c r="AE2055" s="38" t="s">
        <v>2988</v>
      </c>
      <c r="AH2055" s="39" t="s">
        <v>2988</v>
      </c>
      <c r="AK2055" s="38" t="s">
        <v>2988</v>
      </c>
      <c r="AN2055" s="38" t="s">
        <v>2988</v>
      </c>
      <c r="AQ2055" s="38" t="s">
        <v>2988</v>
      </c>
      <c r="AT2055" s="38" t="s">
        <v>2988</v>
      </c>
      <c r="AW2055" s="39"/>
    </row>
    <row r="2056" spans="1:49" x14ac:dyDescent="0.3">
      <c r="A2056" s="26"/>
      <c r="B2056" s="56" t="s">
        <v>2482</v>
      </c>
      <c r="Y2056" s="57"/>
      <c r="Z2056" s="57" t="str">
        <f>CONCATENATE(A2056,Y2056)</f>
        <v/>
      </c>
      <c r="AA2056" s="58">
        <f>IF(Z2056="xok",1,0)</f>
        <v>0</v>
      </c>
      <c r="AB2056" s="58">
        <f>IF(Z2056="x",1,0)</f>
        <v>0</v>
      </c>
      <c r="AE2056" s="38">
        <v>0</v>
      </c>
      <c r="AH2056" s="38">
        <v>0</v>
      </c>
      <c r="AK2056" s="38">
        <v>0</v>
      </c>
      <c r="AN2056" s="38">
        <v>0</v>
      </c>
      <c r="AQ2056" s="38">
        <v>0</v>
      </c>
      <c r="AT2056" s="38">
        <v>0</v>
      </c>
    </row>
    <row r="2057" spans="1:49" x14ac:dyDescent="0.3">
      <c r="A2057" s="26"/>
      <c r="B2057" s="56" t="s">
        <v>2483</v>
      </c>
      <c r="Y2057" s="57" t="s">
        <v>3571</v>
      </c>
      <c r="Z2057" s="57" t="str">
        <f>CONCATENATE(A2057,Y2057)</f>
        <v>ok</v>
      </c>
      <c r="AA2057" s="58">
        <f>IF(Z2057="xok",1,0)</f>
        <v>0</v>
      </c>
      <c r="AB2057" s="58">
        <f>IF(Z2057="x",1,0)</f>
        <v>0</v>
      </c>
      <c r="AE2057" s="38">
        <v>0</v>
      </c>
      <c r="AH2057" s="38">
        <v>0</v>
      </c>
      <c r="AK2057" s="38">
        <v>0</v>
      </c>
      <c r="AN2057" s="38">
        <v>0</v>
      </c>
      <c r="AQ2057" s="38">
        <v>0</v>
      </c>
      <c r="AT2057" s="38">
        <v>0</v>
      </c>
    </row>
    <row r="2058" spans="1:49" ht="21.75" thickBot="1" x14ac:dyDescent="0.35">
      <c r="A2058" s="27"/>
      <c r="B2058" s="59" t="s">
        <v>2484</v>
      </c>
      <c r="Y2058" s="57"/>
      <c r="Z2058" s="57" t="str">
        <f>CONCATENATE(A2058,Y2058)</f>
        <v/>
      </c>
      <c r="AA2058" s="58">
        <f>IF(Z2058="xok",1,0)</f>
        <v>0</v>
      </c>
      <c r="AB2058" s="58">
        <f>IF(Z2058="x",1,0)</f>
        <v>0</v>
      </c>
      <c r="AE2058" s="60">
        <v>1</v>
      </c>
      <c r="AH2058" s="38">
        <v>0</v>
      </c>
      <c r="AK2058" s="38">
        <v>0</v>
      </c>
      <c r="AN2058" s="38">
        <v>0</v>
      </c>
      <c r="AQ2058" s="38">
        <v>0</v>
      </c>
      <c r="AT2058" s="38">
        <v>0</v>
      </c>
    </row>
    <row r="2059" spans="1:49" ht="21.75" thickBot="1" x14ac:dyDescent="0.35">
      <c r="AV2059" s="38"/>
    </row>
    <row r="2060" spans="1:49" x14ac:dyDescent="0.3">
      <c r="A2060" s="54">
        <v>412</v>
      </c>
      <c r="B2060" s="55" t="s">
        <v>2485</v>
      </c>
      <c r="V2060" s="38" t="s">
        <v>3504</v>
      </c>
      <c r="X2060" s="39">
        <v>412</v>
      </c>
      <c r="Y2060" s="39" t="s">
        <v>3505</v>
      </c>
      <c r="Z2060" s="39" t="s">
        <v>3506</v>
      </c>
      <c r="AA2060" s="39" t="s">
        <v>2987</v>
      </c>
      <c r="AB2060" s="39" t="s">
        <v>2988</v>
      </c>
      <c r="AE2060" s="38" t="s">
        <v>2988</v>
      </c>
      <c r="AH2060" s="39" t="s">
        <v>2988</v>
      </c>
      <c r="AK2060" s="38" t="s">
        <v>2988</v>
      </c>
      <c r="AN2060" s="38" t="s">
        <v>2988</v>
      </c>
      <c r="AQ2060" s="38" t="s">
        <v>2988</v>
      </c>
      <c r="AT2060" s="38" t="s">
        <v>2988</v>
      </c>
      <c r="AW2060" s="39"/>
    </row>
    <row r="2061" spans="1:49" x14ac:dyDescent="0.3">
      <c r="A2061" s="26"/>
      <c r="B2061" s="56" t="s">
        <v>2486</v>
      </c>
      <c r="Y2061" s="57"/>
      <c r="Z2061" s="57" t="str">
        <f>CONCATENATE(A2061,Y2061)</f>
        <v/>
      </c>
      <c r="AA2061" s="58">
        <f>IF(Z2061="xok",1,0)</f>
        <v>0</v>
      </c>
      <c r="AB2061" s="58">
        <f>IF(Z2061="x",1,0)</f>
        <v>0</v>
      </c>
      <c r="AE2061" s="38">
        <v>0</v>
      </c>
      <c r="AH2061" s="38">
        <v>0</v>
      </c>
      <c r="AK2061" s="38">
        <v>0</v>
      </c>
      <c r="AN2061" s="38">
        <v>0</v>
      </c>
      <c r="AQ2061" s="38">
        <v>0</v>
      </c>
      <c r="AT2061" s="38">
        <v>0</v>
      </c>
    </row>
    <row r="2062" spans="1:49" x14ac:dyDescent="0.3">
      <c r="A2062" s="26"/>
      <c r="B2062" s="56" t="s">
        <v>3113</v>
      </c>
      <c r="Y2062" s="57" t="s">
        <v>3571</v>
      </c>
      <c r="Z2062" s="57" t="str">
        <f>CONCATENATE(A2062,Y2062)</f>
        <v>ok</v>
      </c>
      <c r="AA2062" s="58">
        <f>IF(Z2062="xok",1,0)</f>
        <v>0</v>
      </c>
      <c r="AB2062" s="58">
        <f>IF(Z2062="x",1,0)</f>
        <v>0</v>
      </c>
      <c r="AE2062" s="38">
        <v>0</v>
      </c>
      <c r="AH2062" s="38">
        <v>0</v>
      </c>
      <c r="AK2062" s="38">
        <v>0</v>
      </c>
      <c r="AN2062" s="38">
        <v>0</v>
      </c>
      <c r="AQ2062" s="38">
        <v>0</v>
      </c>
      <c r="AT2062" s="38">
        <v>0</v>
      </c>
    </row>
    <row r="2063" spans="1:49" ht="21.75" thickBot="1" x14ac:dyDescent="0.35">
      <c r="A2063" s="27"/>
      <c r="B2063" s="59" t="s">
        <v>3172</v>
      </c>
      <c r="Y2063" s="57"/>
      <c r="Z2063" s="57" t="str">
        <f>CONCATENATE(A2063,Y2063)</f>
        <v/>
      </c>
      <c r="AA2063" s="58">
        <f>IF(Z2063="xok",1,0)</f>
        <v>0</v>
      </c>
      <c r="AB2063" s="58">
        <f>IF(Z2063="x",1,0)</f>
        <v>0</v>
      </c>
      <c r="AE2063" s="38">
        <v>0</v>
      </c>
      <c r="AH2063" s="38">
        <v>0</v>
      </c>
      <c r="AK2063" s="38">
        <v>0</v>
      </c>
      <c r="AN2063" s="38">
        <v>0</v>
      </c>
      <c r="AQ2063" s="38">
        <v>0</v>
      </c>
      <c r="AT2063" s="38">
        <v>0</v>
      </c>
    </row>
    <row r="2064" spans="1:49" ht="21.75" thickBot="1" x14ac:dyDescent="0.35">
      <c r="AV2064" s="38"/>
    </row>
    <row r="2065" spans="1:49" x14ac:dyDescent="0.3">
      <c r="A2065" s="54">
        <v>413</v>
      </c>
      <c r="B2065" s="55" t="s">
        <v>2487</v>
      </c>
      <c r="V2065" s="38" t="s">
        <v>3504</v>
      </c>
      <c r="X2065" s="39">
        <v>413</v>
      </c>
      <c r="Y2065" s="39" t="s">
        <v>3505</v>
      </c>
      <c r="Z2065" s="39" t="s">
        <v>3506</v>
      </c>
      <c r="AA2065" s="39" t="s">
        <v>2987</v>
      </c>
      <c r="AB2065" s="39" t="s">
        <v>2988</v>
      </c>
      <c r="AE2065" s="38" t="s">
        <v>2988</v>
      </c>
      <c r="AH2065" s="39" t="s">
        <v>2988</v>
      </c>
      <c r="AK2065" s="38" t="s">
        <v>2988</v>
      </c>
      <c r="AN2065" s="38" t="s">
        <v>2988</v>
      </c>
      <c r="AQ2065" s="38" t="s">
        <v>2988</v>
      </c>
      <c r="AT2065" s="38" t="s">
        <v>2988</v>
      </c>
      <c r="AV2065" s="38"/>
      <c r="AW2065" s="39"/>
    </row>
    <row r="2066" spans="1:49" x14ac:dyDescent="0.3">
      <c r="A2066" s="26"/>
      <c r="B2066" s="56" t="s">
        <v>3144</v>
      </c>
      <c r="Y2066" s="57" t="s">
        <v>3571</v>
      </c>
      <c r="Z2066" s="57" t="str">
        <f>CONCATENATE(A2066,Y2066)</f>
        <v>ok</v>
      </c>
      <c r="AA2066" s="58">
        <f>IF(Z2066="xok",1,0)</f>
        <v>0</v>
      </c>
      <c r="AB2066" s="58">
        <f>IF(Z2066="x",1,0)</f>
        <v>0</v>
      </c>
      <c r="AE2066" s="38">
        <v>0</v>
      </c>
      <c r="AH2066" s="38">
        <v>0</v>
      </c>
      <c r="AK2066" s="38">
        <v>0</v>
      </c>
      <c r="AN2066" s="38">
        <v>0</v>
      </c>
      <c r="AQ2066" s="38">
        <v>0</v>
      </c>
      <c r="AT2066" s="38">
        <v>0</v>
      </c>
      <c r="AV2066" s="38"/>
    </row>
    <row r="2067" spans="1:49" x14ac:dyDescent="0.3">
      <c r="A2067" s="26"/>
      <c r="B2067" s="56" t="s">
        <v>3145</v>
      </c>
      <c r="Y2067" s="57"/>
      <c r="Z2067" s="57" t="str">
        <f>CONCATENATE(A2067,Y2067)</f>
        <v/>
      </c>
      <c r="AA2067" s="58">
        <f>IF(Z2067="xok",1,0)</f>
        <v>0</v>
      </c>
      <c r="AB2067" s="58">
        <f>IF(Z2067="x",1,0)</f>
        <v>0</v>
      </c>
      <c r="AE2067" s="38">
        <v>0</v>
      </c>
      <c r="AH2067" s="38">
        <v>0</v>
      </c>
      <c r="AK2067" s="38">
        <v>0</v>
      </c>
      <c r="AN2067" s="38">
        <v>0</v>
      </c>
      <c r="AQ2067" s="38">
        <v>0</v>
      </c>
      <c r="AT2067" s="38">
        <v>0</v>
      </c>
      <c r="AV2067" s="38"/>
    </row>
    <row r="2068" spans="1:49" ht="21.75" thickBot="1" x14ac:dyDescent="0.35">
      <c r="A2068" s="27"/>
      <c r="B2068" s="59" t="s">
        <v>3198</v>
      </c>
      <c r="Y2068" s="57"/>
      <c r="Z2068" s="57" t="str">
        <f>CONCATENATE(A2068,Y2068)</f>
        <v/>
      </c>
      <c r="AA2068" s="58">
        <f>IF(Z2068="xok",1,0)</f>
        <v>0</v>
      </c>
      <c r="AB2068" s="58">
        <f>IF(Z2068="x",1,0)</f>
        <v>0</v>
      </c>
      <c r="AE2068" s="60">
        <v>1</v>
      </c>
      <c r="AH2068" s="38">
        <v>0</v>
      </c>
      <c r="AK2068" s="38">
        <v>0</v>
      </c>
      <c r="AN2068" s="38">
        <v>0</v>
      </c>
      <c r="AQ2068" s="38">
        <v>0</v>
      </c>
      <c r="AT2068" s="38">
        <v>0</v>
      </c>
      <c r="AV2068" s="38"/>
    </row>
    <row r="2069" spans="1:49" ht="16.5" customHeight="1" thickBot="1" x14ac:dyDescent="0.35">
      <c r="AV2069" s="38"/>
    </row>
    <row r="2070" spans="1:49" x14ac:dyDescent="0.3">
      <c r="A2070" s="54">
        <v>414</v>
      </c>
      <c r="B2070" s="55" t="s">
        <v>148</v>
      </c>
      <c r="S2070" s="38">
        <v>1</v>
      </c>
      <c r="T2070" s="38">
        <v>5</v>
      </c>
      <c r="V2070" s="38" t="s">
        <v>3504</v>
      </c>
      <c r="X2070" s="39">
        <f>A2070</f>
        <v>414</v>
      </c>
      <c r="Y2070" s="39" t="s">
        <v>3505</v>
      </c>
      <c r="Z2070" s="39" t="s">
        <v>3506</v>
      </c>
      <c r="AA2070" s="39" t="s">
        <v>2987</v>
      </c>
      <c r="AB2070" s="39" t="s">
        <v>2988</v>
      </c>
      <c r="AE2070" s="38" t="s">
        <v>2988</v>
      </c>
      <c r="AH2070" s="38" t="s">
        <v>2988</v>
      </c>
      <c r="AK2070" s="38" t="s">
        <v>2988</v>
      </c>
      <c r="AN2070" s="38" t="s">
        <v>2988</v>
      </c>
      <c r="AQ2070" s="38" t="s">
        <v>2988</v>
      </c>
      <c r="AT2070" s="38" t="s">
        <v>2988</v>
      </c>
      <c r="AV2070" s="38"/>
      <c r="AW2070" s="39"/>
    </row>
    <row r="2071" spans="1:49" x14ac:dyDescent="0.3">
      <c r="A2071" s="26"/>
      <c r="B2071" s="56" t="s">
        <v>3112</v>
      </c>
      <c r="Y2071" s="57"/>
      <c r="Z2071" s="57" t="str">
        <f>CONCATENATE(A2071,Y2071)</f>
        <v/>
      </c>
      <c r="AA2071" s="58">
        <f>IF(Z2071="xok",1,0)</f>
        <v>0</v>
      </c>
      <c r="AB2071" s="58">
        <f>IF(Z2071="x",1,0)</f>
        <v>0</v>
      </c>
      <c r="AE2071" s="38">
        <v>0</v>
      </c>
      <c r="AH2071" s="38">
        <v>0</v>
      </c>
      <c r="AK2071" s="38">
        <v>0</v>
      </c>
      <c r="AN2071" s="38">
        <v>0</v>
      </c>
      <c r="AQ2071" s="38">
        <v>0</v>
      </c>
      <c r="AT2071" s="38">
        <v>0</v>
      </c>
      <c r="AV2071" s="38"/>
    </row>
    <row r="2072" spans="1:49" x14ac:dyDescent="0.3">
      <c r="A2072" s="26"/>
      <c r="B2072" s="56" t="s">
        <v>3111</v>
      </c>
      <c r="Y2072" s="57" t="s">
        <v>3571</v>
      </c>
      <c r="Z2072" s="57" t="str">
        <f>CONCATENATE(A2072,Y2072)</f>
        <v>ok</v>
      </c>
      <c r="AA2072" s="58">
        <f>IF(Z2072="xok",1,0)</f>
        <v>0</v>
      </c>
      <c r="AB2072" s="58">
        <f>IF(Z2072="x",1,0)</f>
        <v>0</v>
      </c>
      <c r="AE2072" s="38">
        <v>0</v>
      </c>
      <c r="AH2072" s="38">
        <v>0</v>
      </c>
      <c r="AK2072" s="38">
        <v>0</v>
      </c>
      <c r="AN2072" s="38">
        <v>0</v>
      </c>
      <c r="AQ2072" s="38">
        <v>0</v>
      </c>
      <c r="AT2072" s="38">
        <v>0</v>
      </c>
      <c r="AV2072" s="38"/>
    </row>
    <row r="2073" spans="1:49" ht="21.75" thickBot="1" x14ac:dyDescent="0.35">
      <c r="A2073" s="27"/>
      <c r="B2073" s="59" t="s">
        <v>3144</v>
      </c>
      <c r="Y2073" s="57"/>
      <c r="Z2073" s="57" t="str">
        <f>CONCATENATE(A2073,Y2073)</f>
        <v/>
      </c>
      <c r="AA2073" s="58">
        <f>IF(Z2073="xok",1,0)</f>
        <v>0</v>
      </c>
      <c r="AB2073" s="58">
        <f>IF(Z2073="x",1,0)</f>
        <v>0</v>
      </c>
      <c r="AE2073" s="60">
        <v>1</v>
      </c>
      <c r="AH2073" s="38">
        <v>0</v>
      </c>
      <c r="AK2073" s="38">
        <v>0</v>
      </c>
      <c r="AN2073" s="38">
        <v>0</v>
      </c>
      <c r="AQ2073" s="38">
        <v>0</v>
      </c>
      <c r="AT2073" s="38">
        <v>0</v>
      </c>
      <c r="AV2073" s="38"/>
    </row>
    <row r="2074" spans="1:49" ht="21.75" thickBot="1" x14ac:dyDescent="0.35">
      <c r="AV2074" s="38"/>
    </row>
    <row r="2075" spans="1:49" x14ac:dyDescent="0.3">
      <c r="A2075" s="54">
        <v>415</v>
      </c>
      <c r="B2075" s="55" t="s">
        <v>493</v>
      </c>
      <c r="S2075" s="38">
        <v>1</v>
      </c>
      <c r="T2075" s="38">
        <v>6</v>
      </c>
      <c r="V2075" s="38" t="s">
        <v>3504</v>
      </c>
      <c r="X2075" s="39">
        <f>A2075</f>
        <v>415</v>
      </c>
      <c r="Y2075" s="39" t="s">
        <v>3505</v>
      </c>
      <c r="Z2075" s="39" t="s">
        <v>3506</v>
      </c>
      <c r="AA2075" s="39" t="s">
        <v>2987</v>
      </c>
      <c r="AB2075" s="39" t="s">
        <v>2988</v>
      </c>
      <c r="AE2075" s="38" t="s">
        <v>2988</v>
      </c>
      <c r="AH2075" s="38" t="s">
        <v>2988</v>
      </c>
      <c r="AK2075" s="38" t="s">
        <v>2988</v>
      </c>
      <c r="AN2075" s="38" t="s">
        <v>2988</v>
      </c>
      <c r="AQ2075" s="38" t="s">
        <v>2988</v>
      </c>
      <c r="AT2075" s="38" t="s">
        <v>2988</v>
      </c>
      <c r="AV2075" s="38"/>
      <c r="AW2075" s="39"/>
    </row>
    <row r="2076" spans="1:49" x14ac:dyDescent="0.3">
      <c r="A2076" s="26"/>
      <c r="B2076" s="56" t="s">
        <v>149</v>
      </c>
      <c r="Y2076" s="57" t="s">
        <v>3571</v>
      </c>
      <c r="Z2076" s="57" t="str">
        <f>CONCATENATE(A2076,Y2076)</f>
        <v>ok</v>
      </c>
      <c r="AA2076" s="58">
        <f>IF(Z2076="xok",1,0)</f>
        <v>0</v>
      </c>
      <c r="AB2076" s="58">
        <f>IF(Z2076="x",1,0)</f>
        <v>0</v>
      </c>
      <c r="AE2076" s="38">
        <v>0</v>
      </c>
      <c r="AH2076" s="38">
        <v>0</v>
      </c>
      <c r="AK2076" s="38">
        <v>0</v>
      </c>
      <c r="AN2076" s="38">
        <v>0</v>
      </c>
      <c r="AQ2076" s="38">
        <v>0</v>
      </c>
      <c r="AT2076" s="38">
        <v>0</v>
      </c>
      <c r="AV2076" s="38"/>
    </row>
    <row r="2077" spans="1:49" x14ac:dyDescent="0.3">
      <c r="A2077" s="26"/>
      <c r="B2077" s="56" t="s">
        <v>150</v>
      </c>
      <c r="Y2077" s="57"/>
      <c r="Z2077" s="57" t="str">
        <f>CONCATENATE(A2077,Y2077)</f>
        <v/>
      </c>
      <c r="AA2077" s="58">
        <f>IF(Z2077="xok",1,0)</f>
        <v>0</v>
      </c>
      <c r="AB2077" s="58">
        <f>IF(Z2077="x",1,0)</f>
        <v>0</v>
      </c>
      <c r="AE2077" s="38">
        <v>0</v>
      </c>
      <c r="AH2077" s="38">
        <v>0</v>
      </c>
      <c r="AK2077" s="38">
        <v>0</v>
      </c>
      <c r="AN2077" s="38">
        <v>0</v>
      </c>
      <c r="AQ2077" s="38">
        <v>0</v>
      </c>
      <c r="AT2077" s="38">
        <v>0</v>
      </c>
      <c r="AV2077" s="38"/>
    </row>
    <row r="2078" spans="1:49" ht="21.75" thickBot="1" x14ac:dyDescent="0.35">
      <c r="A2078" s="27"/>
      <c r="B2078" s="59" t="s">
        <v>2658</v>
      </c>
      <c r="Y2078" s="57"/>
      <c r="Z2078" s="57" t="str">
        <f>CONCATENATE(A2078,Y2078)</f>
        <v/>
      </c>
      <c r="AA2078" s="58">
        <f>IF(Z2078="xok",1,0)</f>
        <v>0</v>
      </c>
      <c r="AB2078" s="58">
        <f>IF(Z2078="x",1,0)</f>
        <v>0</v>
      </c>
      <c r="AE2078" s="60">
        <v>1</v>
      </c>
      <c r="AH2078" s="38">
        <v>0</v>
      </c>
      <c r="AK2078" s="38">
        <v>0</v>
      </c>
      <c r="AN2078" s="38">
        <v>0</v>
      </c>
      <c r="AQ2078" s="38">
        <v>0</v>
      </c>
      <c r="AT2078" s="38">
        <v>0</v>
      </c>
      <c r="AV2078" s="38"/>
    </row>
    <row r="2079" spans="1:49" ht="21.75" thickBot="1" x14ac:dyDescent="0.35">
      <c r="AV2079" s="38"/>
    </row>
    <row r="2080" spans="1:49" x14ac:dyDescent="0.3">
      <c r="A2080" s="54">
        <v>416</v>
      </c>
      <c r="B2080" s="55" t="s">
        <v>151</v>
      </c>
      <c r="S2080" s="38">
        <v>2</v>
      </c>
      <c r="T2080" s="38">
        <v>1</v>
      </c>
      <c r="V2080" s="38" t="s">
        <v>3504</v>
      </c>
      <c r="X2080" s="39">
        <f>A2080</f>
        <v>416</v>
      </c>
      <c r="Y2080" s="39" t="s">
        <v>3505</v>
      </c>
      <c r="Z2080" s="39" t="s">
        <v>3506</v>
      </c>
      <c r="AA2080" s="39" t="s">
        <v>2987</v>
      </c>
      <c r="AB2080" s="39" t="s">
        <v>2988</v>
      </c>
      <c r="AE2080" s="38" t="s">
        <v>2988</v>
      </c>
      <c r="AH2080" s="38" t="s">
        <v>2988</v>
      </c>
      <c r="AK2080" s="38" t="s">
        <v>2988</v>
      </c>
      <c r="AN2080" s="38" t="s">
        <v>2988</v>
      </c>
      <c r="AQ2080" s="38" t="s">
        <v>2988</v>
      </c>
      <c r="AT2080" s="38" t="s">
        <v>2988</v>
      </c>
      <c r="AV2080" s="38"/>
      <c r="AW2080" s="39"/>
    </row>
    <row r="2081" spans="1:49" x14ac:dyDescent="0.3">
      <c r="A2081" s="26"/>
      <c r="B2081" s="56" t="s">
        <v>3132</v>
      </c>
      <c r="Y2081" s="57"/>
      <c r="Z2081" s="57" t="str">
        <f>CONCATENATE(A2081,Y2081)</f>
        <v/>
      </c>
      <c r="AA2081" s="58">
        <f>IF(Z2081="xok",1,0)</f>
        <v>0</v>
      </c>
      <c r="AB2081" s="58">
        <f>IF(Z2081="x",1,0)</f>
        <v>0</v>
      </c>
      <c r="AE2081" s="38">
        <v>0</v>
      </c>
      <c r="AH2081" s="38">
        <v>0</v>
      </c>
      <c r="AK2081" s="38">
        <v>0</v>
      </c>
      <c r="AN2081" s="38">
        <v>0</v>
      </c>
      <c r="AQ2081" s="38">
        <v>0</v>
      </c>
      <c r="AT2081" s="38">
        <v>0</v>
      </c>
      <c r="AV2081" s="38"/>
    </row>
    <row r="2082" spans="1:49" x14ac:dyDescent="0.3">
      <c r="A2082" s="26"/>
      <c r="B2082" s="56" t="s">
        <v>152</v>
      </c>
      <c r="Y2082" s="57" t="s">
        <v>3571</v>
      </c>
      <c r="Z2082" s="57" t="str">
        <f>CONCATENATE(A2082,Y2082)</f>
        <v>ok</v>
      </c>
      <c r="AA2082" s="58">
        <f>IF(Z2082="xok",1,0)</f>
        <v>0</v>
      </c>
      <c r="AB2082" s="58">
        <f>IF(Z2082="x",1,0)</f>
        <v>0</v>
      </c>
      <c r="AE2082" s="38">
        <v>0</v>
      </c>
      <c r="AH2082" s="38">
        <v>0</v>
      </c>
      <c r="AK2082" s="38">
        <v>0</v>
      </c>
      <c r="AN2082" s="38">
        <v>0</v>
      </c>
      <c r="AQ2082" s="38">
        <v>0</v>
      </c>
      <c r="AT2082" s="38">
        <v>0</v>
      </c>
      <c r="AV2082" s="38"/>
    </row>
    <row r="2083" spans="1:49" ht="21.75" thickBot="1" x14ac:dyDescent="0.35">
      <c r="A2083" s="27"/>
      <c r="B2083" s="59" t="s">
        <v>153</v>
      </c>
      <c r="Y2083" s="57"/>
      <c r="Z2083" s="57" t="str">
        <f>CONCATENATE(A2083,Y2083)</f>
        <v/>
      </c>
      <c r="AA2083" s="58">
        <f>IF(Z2083="xok",1,0)</f>
        <v>0</v>
      </c>
      <c r="AB2083" s="58">
        <f>IF(Z2083="x",1,0)</f>
        <v>0</v>
      </c>
      <c r="AE2083" s="38">
        <v>0</v>
      </c>
      <c r="AH2083" s="38">
        <v>0</v>
      </c>
      <c r="AK2083" s="38">
        <v>0</v>
      </c>
      <c r="AN2083" s="38">
        <v>0</v>
      </c>
      <c r="AQ2083" s="38">
        <v>0</v>
      </c>
      <c r="AT2083" s="38">
        <v>0</v>
      </c>
      <c r="AV2083" s="38"/>
    </row>
    <row r="2084" spans="1:49" ht="21.75" thickBot="1" x14ac:dyDescent="0.35">
      <c r="AV2084" s="38"/>
    </row>
    <row r="2085" spans="1:49" x14ac:dyDescent="0.3">
      <c r="A2085" s="54">
        <v>417</v>
      </c>
      <c r="B2085" s="55" t="s">
        <v>154</v>
      </c>
      <c r="S2085" s="38">
        <v>2</v>
      </c>
      <c r="T2085" s="38">
        <v>2</v>
      </c>
      <c r="V2085" s="38" t="s">
        <v>3504</v>
      </c>
      <c r="X2085" s="39">
        <f>A2085</f>
        <v>417</v>
      </c>
      <c r="Y2085" s="39" t="s">
        <v>3505</v>
      </c>
      <c r="Z2085" s="39" t="s">
        <v>3506</v>
      </c>
      <c r="AA2085" s="39" t="s">
        <v>2987</v>
      </c>
      <c r="AB2085" s="39" t="s">
        <v>2988</v>
      </c>
      <c r="AE2085" s="38" t="s">
        <v>2988</v>
      </c>
      <c r="AH2085" s="38" t="s">
        <v>2988</v>
      </c>
      <c r="AK2085" s="38" t="s">
        <v>2988</v>
      </c>
      <c r="AN2085" s="38" t="s">
        <v>2988</v>
      </c>
      <c r="AQ2085" s="38" t="s">
        <v>2988</v>
      </c>
      <c r="AT2085" s="38" t="s">
        <v>2988</v>
      </c>
      <c r="AV2085" s="38"/>
      <c r="AW2085" s="39"/>
    </row>
    <row r="2086" spans="1:49" x14ac:dyDescent="0.3">
      <c r="A2086" s="26"/>
      <c r="B2086" s="56" t="s">
        <v>155</v>
      </c>
      <c r="Y2086" s="57" t="s">
        <v>3571</v>
      </c>
      <c r="Z2086" s="57" t="str">
        <f>CONCATENATE(A2086,Y2086)</f>
        <v>ok</v>
      </c>
      <c r="AA2086" s="58">
        <f>IF(Z2086="xok",1,0)</f>
        <v>0</v>
      </c>
      <c r="AB2086" s="58">
        <f>IF(Z2086="x",1,0)</f>
        <v>0</v>
      </c>
      <c r="AE2086" s="38">
        <v>0</v>
      </c>
      <c r="AH2086" s="38">
        <v>0</v>
      </c>
      <c r="AK2086" s="38">
        <v>0</v>
      </c>
      <c r="AN2086" s="38">
        <v>0</v>
      </c>
      <c r="AQ2086" s="38">
        <v>0</v>
      </c>
      <c r="AT2086" s="38">
        <v>0</v>
      </c>
      <c r="AV2086" s="38"/>
    </row>
    <row r="2087" spans="1:49" x14ac:dyDescent="0.3">
      <c r="A2087" s="26"/>
      <c r="B2087" s="56" t="s">
        <v>3405</v>
      </c>
      <c r="Y2087" s="57"/>
      <c r="Z2087" s="57" t="str">
        <f>CONCATENATE(A2087,Y2087)</f>
        <v/>
      </c>
      <c r="AA2087" s="58">
        <f>IF(Z2087="xok",1,0)</f>
        <v>0</v>
      </c>
      <c r="AB2087" s="58">
        <f>IF(Z2087="x",1,0)</f>
        <v>0</v>
      </c>
      <c r="AE2087" s="60">
        <v>1</v>
      </c>
      <c r="AH2087" s="38">
        <v>0</v>
      </c>
      <c r="AK2087" s="38">
        <v>0</v>
      </c>
      <c r="AN2087" s="38">
        <v>0</v>
      </c>
      <c r="AQ2087" s="38">
        <v>0</v>
      </c>
      <c r="AT2087" s="38">
        <v>0</v>
      </c>
      <c r="AV2087" s="38"/>
    </row>
    <row r="2088" spans="1:49" ht="21.75" thickBot="1" x14ac:dyDescent="0.35">
      <c r="A2088" s="27"/>
      <c r="B2088" s="59" t="s">
        <v>3406</v>
      </c>
      <c r="Y2088" s="57"/>
      <c r="Z2088" s="57" t="str">
        <f>CONCATENATE(A2088,Y2088)</f>
        <v/>
      </c>
      <c r="AA2088" s="58">
        <f>IF(Z2088="xok",1,0)</f>
        <v>0</v>
      </c>
      <c r="AB2088" s="58">
        <f>IF(Z2088="x",1,0)</f>
        <v>0</v>
      </c>
      <c r="AE2088" s="38">
        <v>0</v>
      </c>
      <c r="AH2088" s="38">
        <v>0</v>
      </c>
      <c r="AK2088" s="38">
        <v>0</v>
      </c>
      <c r="AN2088" s="38">
        <v>0</v>
      </c>
      <c r="AQ2088" s="38">
        <v>0</v>
      </c>
      <c r="AT2088" s="38">
        <v>0</v>
      </c>
      <c r="AV2088" s="38"/>
    </row>
    <row r="2089" spans="1:49" ht="21.75" thickBot="1" x14ac:dyDescent="0.35">
      <c r="AV2089" s="38"/>
    </row>
    <row r="2090" spans="1:49" x14ac:dyDescent="0.3">
      <c r="A2090" s="54">
        <v>418</v>
      </c>
      <c r="B2090" s="55" t="s">
        <v>156</v>
      </c>
      <c r="S2090" s="38">
        <v>2</v>
      </c>
      <c r="T2090" s="38">
        <v>7</v>
      </c>
      <c r="V2090" s="38" t="s">
        <v>3504</v>
      </c>
      <c r="X2090" s="39">
        <f>A2090</f>
        <v>418</v>
      </c>
      <c r="Y2090" s="39" t="s">
        <v>3505</v>
      </c>
      <c r="Z2090" s="39" t="s">
        <v>3506</v>
      </c>
      <c r="AA2090" s="39" t="s">
        <v>2987</v>
      </c>
      <c r="AB2090" s="39" t="s">
        <v>2988</v>
      </c>
      <c r="AE2090" s="38" t="s">
        <v>2988</v>
      </c>
      <c r="AH2090" s="38" t="s">
        <v>2988</v>
      </c>
      <c r="AK2090" s="38" t="s">
        <v>2988</v>
      </c>
      <c r="AN2090" s="38" t="s">
        <v>2988</v>
      </c>
      <c r="AQ2090" s="38" t="s">
        <v>2988</v>
      </c>
      <c r="AT2090" s="38" t="s">
        <v>2988</v>
      </c>
      <c r="AV2090" s="38"/>
      <c r="AW2090" s="39"/>
    </row>
    <row r="2091" spans="1:49" x14ac:dyDescent="0.3">
      <c r="A2091" s="26"/>
      <c r="B2091" s="56" t="s">
        <v>2512</v>
      </c>
      <c r="Y2091" s="57"/>
      <c r="Z2091" s="57" t="str">
        <f>CONCATENATE(A2091,Y2091)</f>
        <v/>
      </c>
      <c r="AA2091" s="58">
        <f>IF(Z2091="xok",1,0)</f>
        <v>0</v>
      </c>
      <c r="AB2091" s="58">
        <f>IF(Z2091="x",1,0)</f>
        <v>0</v>
      </c>
      <c r="AE2091" s="38">
        <v>0</v>
      </c>
      <c r="AH2091" s="38">
        <v>0</v>
      </c>
      <c r="AK2091" s="38">
        <v>0</v>
      </c>
      <c r="AN2091" s="38">
        <v>0</v>
      </c>
      <c r="AQ2091" s="38">
        <v>0</v>
      </c>
      <c r="AT2091" s="38">
        <v>0</v>
      </c>
      <c r="AV2091" s="38"/>
    </row>
    <row r="2092" spans="1:49" x14ac:dyDescent="0.3">
      <c r="A2092" s="26"/>
      <c r="B2092" s="56" t="s">
        <v>157</v>
      </c>
      <c r="Y2092" s="57"/>
      <c r="Z2092" s="57" t="str">
        <f>CONCATENATE(A2092,Y2092)</f>
        <v/>
      </c>
      <c r="AA2092" s="58">
        <f>IF(Z2092="xok",1,0)</f>
        <v>0</v>
      </c>
      <c r="AB2092" s="58">
        <f>IF(Z2092="x",1,0)</f>
        <v>0</v>
      </c>
      <c r="AE2092" s="38">
        <v>0</v>
      </c>
      <c r="AH2092" s="38">
        <v>0</v>
      </c>
      <c r="AK2092" s="38">
        <v>0</v>
      </c>
      <c r="AN2092" s="38">
        <v>0</v>
      </c>
      <c r="AQ2092" s="38">
        <v>0</v>
      </c>
      <c r="AT2092" s="38">
        <v>0</v>
      </c>
      <c r="AV2092" s="38"/>
    </row>
    <row r="2093" spans="1:49" ht="21.75" thickBot="1" x14ac:dyDescent="0.35">
      <c r="A2093" s="27"/>
      <c r="B2093" s="59" t="s">
        <v>3708</v>
      </c>
      <c r="Y2093" s="57" t="s">
        <v>3571</v>
      </c>
      <c r="Z2093" s="57" t="str">
        <f>CONCATENATE(A2093,Y2093)</f>
        <v>ok</v>
      </c>
      <c r="AA2093" s="58">
        <f>IF(Z2093="xok",1,0)</f>
        <v>0</v>
      </c>
      <c r="AB2093" s="58">
        <f>IF(Z2093="x",1,0)</f>
        <v>0</v>
      </c>
      <c r="AE2093" s="38">
        <v>0</v>
      </c>
      <c r="AH2093" s="38">
        <v>0</v>
      </c>
      <c r="AK2093" s="38">
        <v>0</v>
      </c>
      <c r="AN2093" s="38">
        <v>0</v>
      </c>
      <c r="AQ2093" s="38">
        <v>0</v>
      </c>
      <c r="AT2093" s="38">
        <v>0</v>
      </c>
      <c r="AV2093" s="38"/>
    </row>
    <row r="2094" spans="1:49" ht="21.75" thickBot="1" x14ac:dyDescent="0.35">
      <c r="AV2094" s="38"/>
    </row>
    <row r="2095" spans="1:49" x14ac:dyDescent="0.3">
      <c r="A2095" s="54">
        <v>419</v>
      </c>
      <c r="B2095" s="55" t="s">
        <v>158</v>
      </c>
      <c r="S2095" s="38">
        <v>2</v>
      </c>
      <c r="T2095" s="38">
        <v>14</v>
      </c>
      <c r="V2095" s="38" t="s">
        <v>3504</v>
      </c>
      <c r="X2095" s="39">
        <f>A2095</f>
        <v>419</v>
      </c>
      <c r="Y2095" s="39" t="s">
        <v>3505</v>
      </c>
      <c r="Z2095" s="39" t="s">
        <v>3506</v>
      </c>
      <c r="AA2095" s="39" t="s">
        <v>2987</v>
      </c>
      <c r="AB2095" s="39" t="s">
        <v>2988</v>
      </c>
      <c r="AE2095" s="38" t="s">
        <v>2988</v>
      </c>
      <c r="AH2095" s="38" t="s">
        <v>2988</v>
      </c>
      <c r="AK2095" s="38" t="s">
        <v>2988</v>
      </c>
      <c r="AN2095" s="38" t="s">
        <v>2988</v>
      </c>
      <c r="AQ2095" s="38" t="s">
        <v>2988</v>
      </c>
      <c r="AT2095" s="38" t="s">
        <v>2988</v>
      </c>
      <c r="AV2095" s="38"/>
      <c r="AW2095" s="39"/>
    </row>
    <row r="2096" spans="1:49" x14ac:dyDescent="0.3">
      <c r="A2096" s="26"/>
      <c r="B2096" s="56" t="s">
        <v>3144</v>
      </c>
      <c r="Y2096" s="57"/>
      <c r="Z2096" s="57" t="str">
        <f>CONCATENATE(A2096,Y2096)</f>
        <v/>
      </c>
      <c r="AA2096" s="58">
        <f>IF(Z2096="xok",1,0)</f>
        <v>0</v>
      </c>
      <c r="AB2096" s="58">
        <f>IF(Z2096="x",1,0)</f>
        <v>0</v>
      </c>
      <c r="AE2096" s="60">
        <v>1</v>
      </c>
      <c r="AH2096" s="38">
        <v>0</v>
      </c>
      <c r="AK2096" s="38">
        <v>0</v>
      </c>
      <c r="AN2096" s="38">
        <v>0</v>
      </c>
      <c r="AQ2096" s="38">
        <v>0</v>
      </c>
      <c r="AT2096" s="38">
        <v>0</v>
      </c>
      <c r="AV2096" s="38"/>
    </row>
    <row r="2097" spans="1:49" x14ac:dyDescent="0.3">
      <c r="A2097" s="26"/>
      <c r="B2097" s="56" t="s">
        <v>3112</v>
      </c>
      <c r="Y2097" s="57"/>
      <c r="Z2097" s="57" t="str">
        <f>CONCATENATE(A2097,Y2097)</f>
        <v/>
      </c>
      <c r="AA2097" s="58">
        <f>IF(Z2097="xok",1,0)</f>
        <v>0</v>
      </c>
      <c r="AB2097" s="58">
        <f>IF(Z2097="x",1,0)</f>
        <v>0</v>
      </c>
      <c r="AE2097" s="38">
        <v>0</v>
      </c>
      <c r="AH2097" s="38">
        <v>0</v>
      </c>
      <c r="AK2097" s="38">
        <v>0</v>
      </c>
      <c r="AN2097" s="38">
        <v>0</v>
      </c>
      <c r="AQ2097" s="60">
        <v>1</v>
      </c>
      <c r="AT2097" s="38">
        <v>0</v>
      </c>
      <c r="AV2097" s="38"/>
    </row>
    <row r="2098" spans="1:49" ht="21.75" thickBot="1" x14ac:dyDescent="0.35">
      <c r="A2098" s="27"/>
      <c r="B2098" s="59" t="s">
        <v>3111</v>
      </c>
      <c r="Y2098" s="57" t="s">
        <v>3571</v>
      </c>
      <c r="Z2098" s="57" t="str">
        <f>CONCATENATE(A2098,Y2098)</f>
        <v>ok</v>
      </c>
      <c r="AA2098" s="58">
        <f>IF(Z2098="xok",1,0)</f>
        <v>0</v>
      </c>
      <c r="AB2098" s="58">
        <f>IF(Z2098="x",1,0)</f>
        <v>0</v>
      </c>
      <c r="AE2098" s="38">
        <v>0</v>
      </c>
      <c r="AH2098" s="38">
        <v>0</v>
      </c>
      <c r="AK2098" s="38">
        <v>0</v>
      </c>
      <c r="AN2098" s="38">
        <v>0</v>
      </c>
      <c r="AQ2098" s="38">
        <v>0</v>
      </c>
      <c r="AT2098" s="38">
        <v>0</v>
      </c>
      <c r="AV2098" s="38"/>
    </row>
    <row r="2099" spans="1:49" ht="21.75" thickBot="1" x14ac:dyDescent="0.35">
      <c r="AV2099" s="38"/>
    </row>
    <row r="2100" spans="1:49" x14ac:dyDescent="0.3">
      <c r="A2100" s="54">
        <v>420</v>
      </c>
      <c r="B2100" s="55" t="s">
        <v>494</v>
      </c>
      <c r="S2100" s="38">
        <v>2</v>
      </c>
      <c r="T2100" s="38">
        <v>15</v>
      </c>
      <c r="V2100" s="38" t="s">
        <v>3504</v>
      </c>
      <c r="X2100" s="39">
        <f>A2100</f>
        <v>420</v>
      </c>
      <c r="Y2100" s="39" t="s">
        <v>3505</v>
      </c>
      <c r="Z2100" s="39" t="s">
        <v>3506</v>
      </c>
      <c r="AA2100" s="39" t="s">
        <v>2987</v>
      </c>
      <c r="AB2100" s="39" t="s">
        <v>2988</v>
      </c>
      <c r="AE2100" s="38" t="s">
        <v>2988</v>
      </c>
      <c r="AH2100" s="38" t="s">
        <v>2988</v>
      </c>
      <c r="AK2100" s="38" t="s">
        <v>2988</v>
      </c>
      <c r="AN2100" s="38" t="s">
        <v>2988</v>
      </c>
      <c r="AQ2100" s="38" t="s">
        <v>2988</v>
      </c>
      <c r="AT2100" s="38" t="s">
        <v>2988</v>
      </c>
      <c r="AV2100" s="38"/>
      <c r="AW2100" s="39"/>
    </row>
    <row r="2101" spans="1:49" x14ac:dyDescent="0.3">
      <c r="A2101" s="26"/>
      <c r="B2101" s="56" t="s">
        <v>159</v>
      </c>
      <c r="Y2101" s="57"/>
      <c r="Z2101" s="57" t="str">
        <f>CONCATENATE(A2101,Y2101)</f>
        <v/>
      </c>
      <c r="AA2101" s="58">
        <f>IF(Z2101="xok",1,0)</f>
        <v>0</v>
      </c>
      <c r="AB2101" s="58">
        <f>IF(Z2101="x",1,0)</f>
        <v>0</v>
      </c>
      <c r="AE2101" s="38">
        <v>0</v>
      </c>
      <c r="AH2101" s="38">
        <v>0</v>
      </c>
      <c r="AK2101" s="38">
        <v>0</v>
      </c>
      <c r="AN2101" s="38">
        <v>0</v>
      </c>
      <c r="AQ2101" s="38">
        <v>0</v>
      </c>
      <c r="AT2101" s="38">
        <v>0</v>
      </c>
      <c r="AV2101" s="38"/>
    </row>
    <row r="2102" spans="1:49" x14ac:dyDescent="0.3">
      <c r="A2102" s="26"/>
      <c r="B2102" s="56" t="s">
        <v>3160</v>
      </c>
      <c r="Y2102" s="57"/>
      <c r="Z2102" s="57" t="str">
        <f>CONCATENATE(A2102,Y2102)</f>
        <v/>
      </c>
      <c r="AA2102" s="58">
        <f>IF(Z2102="xok",1,0)</f>
        <v>0</v>
      </c>
      <c r="AB2102" s="58">
        <f>IF(Z2102="x",1,0)</f>
        <v>0</v>
      </c>
      <c r="AE2102" s="38">
        <v>0</v>
      </c>
      <c r="AH2102" s="38">
        <v>0</v>
      </c>
      <c r="AK2102" s="38">
        <v>0</v>
      </c>
      <c r="AN2102" s="38">
        <v>0</v>
      </c>
      <c r="AQ2102" s="38">
        <v>0</v>
      </c>
      <c r="AT2102" s="38">
        <v>0</v>
      </c>
      <c r="AV2102" s="38"/>
    </row>
    <row r="2103" spans="1:49" ht="21.75" thickBot="1" x14ac:dyDescent="0.35">
      <c r="A2103" s="27"/>
      <c r="B2103" s="59" t="s">
        <v>78</v>
      </c>
      <c r="Y2103" s="57" t="s">
        <v>3571</v>
      </c>
      <c r="Z2103" s="57" t="str">
        <f>CONCATENATE(A2103,Y2103)</f>
        <v>ok</v>
      </c>
      <c r="AA2103" s="58">
        <f>IF(Z2103="xok",1,0)</f>
        <v>0</v>
      </c>
      <c r="AB2103" s="58">
        <f>IF(Z2103="x",1,0)</f>
        <v>0</v>
      </c>
      <c r="AE2103" s="38">
        <v>0</v>
      </c>
      <c r="AH2103" s="38">
        <v>0</v>
      </c>
      <c r="AK2103" s="38">
        <v>0</v>
      </c>
      <c r="AN2103" s="38">
        <v>0</v>
      </c>
      <c r="AQ2103" s="38">
        <v>0</v>
      </c>
      <c r="AT2103" s="38">
        <v>0</v>
      </c>
      <c r="AV2103" s="38"/>
    </row>
    <row r="2104" spans="1:49" ht="21.75" thickBot="1" x14ac:dyDescent="0.35">
      <c r="AV2104" s="38"/>
    </row>
    <row r="2105" spans="1:49" x14ac:dyDescent="0.3">
      <c r="A2105" s="54">
        <v>421</v>
      </c>
      <c r="B2105" s="55" t="s">
        <v>160</v>
      </c>
      <c r="S2105" s="38">
        <v>3</v>
      </c>
      <c r="T2105" s="38">
        <v>5</v>
      </c>
      <c r="V2105" s="38" t="s">
        <v>3504</v>
      </c>
      <c r="X2105" s="39">
        <f>A2105</f>
        <v>421</v>
      </c>
      <c r="Y2105" s="39" t="s">
        <v>3505</v>
      </c>
      <c r="Z2105" s="39" t="s">
        <v>3506</v>
      </c>
      <c r="AA2105" s="39" t="s">
        <v>2987</v>
      </c>
      <c r="AB2105" s="39" t="s">
        <v>2988</v>
      </c>
      <c r="AE2105" s="38" t="s">
        <v>2988</v>
      </c>
      <c r="AH2105" s="38" t="s">
        <v>2988</v>
      </c>
      <c r="AK2105" s="38" t="s">
        <v>2988</v>
      </c>
      <c r="AN2105" s="38" t="s">
        <v>2988</v>
      </c>
      <c r="AQ2105" s="38" t="s">
        <v>2988</v>
      </c>
      <c r="AT2105" s="38" t="s">
        <v>2988</v>
      </c>
      <c r="AV2105" s="38"/>
      <c r="AW2105" s="39"/>
    </row>
    <row r="2106" spans="1:49" x14ac:dyDescent="0.3">
      <c r="A2106" s="26"/>
      <c r="B2106" s="56" t="s">
        <v>3287</v>
      </c>
      <c r="Y2106" s="57"/>
      <c r="Z2106" s="57" t="str">
        <f>CONCATENATE(A2106,Y2106)</f>
        <v/>
      </c>
      <c r="AA2106" s="58">
        <f>IF(Z2106="xok",1,0)</f>
        <v>0</v>
      </c>
      <c r="AB2106" s="58">
        <f>IF(Z2106="x",1,0)</f>
        <v>0</v>
      </c>
      <c r="AE2106" s="38">
        <v>0</v>
      </c>
      <c r="AH2106" s="38">
        <v>0</v>
      </c>
      <c r="AK2106" s="38">
        <v>0</v>
      </c>
      <c r="AN2106" s="38">
        <v>0</v>
      </c>
      <c r="AQ2106" s="38">
        <v>0</v>
      </c>
      <c r="AT2106" s="38">
        <v>0</v>
      </c>
      <c r="AV2106" s="38"/>
    </row>
    <row r="2107" spans="1:49" x14ac:dyDescent="0.3">
      <c r="A2107" s="26"/>
      <c r="B2107" s="56" t="s">
        <v>161</v>
      </c>
      <c r="Y2107" s="57" t="s">
        <v>3571</v>
      </c>
      <c r="Z2107" s="57" t="str">
        <f>CONCATENATE(A2107,Y2107)</f>
        <v>ok</v>
      </c>
      <c r="AA2107" s="58">
        <f>IF(Z2107="xok",1,0)</f>
        <v>0</v>
      </c>
      <c r="AB2107" s="58">
        <f>IF(Z2107="x",1,0)</f>
        <v>0</v>
      </c>
      <c r="AE2107" s="38">
        <v>0</v>
      </c>
      <c r="AH2107" s="38">
        <v>0</v>
      </c>
      <c r="AK2107" s="38">
        <v>0</v>
      </c>
      <c r="AN2107" s="38">
        <v>0</v>
      </c>
      <c r="AQ2107" s="38">
        <v>0</v>
      </c>
      <c r="AT2107" s="38">
        <v>0</v>
      </c>
      <c r="AV2107" s="38"/>
    </row>
    <row r="2108" spans="1:49" ht="21.75" thickBot="1" x14ac:dyDescent="0.35">
      <c r="A2108" s="27"/>
      <c r="B2108" s="59" t="s">
        <v>162</v>
      </c>
      <c r="Y2108" s="57"/>
      <c r="Z2108" s="57" t="str">
        <f>CONCATENATE(A2108,Y2108)</f>
        <v/>
      </c>
      <c r="AA2108" s="58">
        <f>IF(Z2108="xok",1,0)</f>
        <v>0</v>
      </c>
      <c r="AB2108" s="58">
        <f>IF(Z2108="x",1,0)</f>
        <v>0</v>
      </c>
      <c r="AE2108" s="60">
        <v>1</v>
      </c>
      <c r="AH2108" s="60">
        <v>1</v>
      </c>
      <c r="AK2108" s="38">
        <v>0</v>
      </c>
      <c r="AN2108" s="38">
        <v>0</v>
      </c>
      <c r="AQ2108" s="38">
        <v>0</v>
      </c>
      <c r="AT2108" s="38">
        <v>0</v>
      </c>
      <c r="AV2108" s="38"/>
    </row>
    <row r="2109" spans="1:49" ht="21.75" thickBot="1" x14ac:dyDescent="0.35">
      <c r="AV2109" s="38"/>
    </row>
    <row r="2110" spans="1:49" x14ac:dyDescent="0.3">
      <c r="A2110" s="54">
        <v>422</v>
      </c>
      <c r="B2110" s="55" t="s">
        <v>163</v>
      </c>
      <c r="S2110" s="38">
        <v>3</v>
      </c>
      <c r="T2110" s="38">
        <v>7</v>
      </c>
      <c r="V2110" s="38" t="s">
        <v>3504</v>
      </c>
      <c r="X2110" s="39">
        <f>A2110</f>
        <v>422</v>
      </c>
      <c r="Y2110" s="39" t="s">
        <v>3505</v>
      </c>
      <c r="Z2110" s="39" t="s">
        <v>3506</v>
      </c>
      <c r="AA2110" s="39" t="s">
        <v>2987</v>
      </c>
      <c r="AB2110" s="39" t="s">
        <v>2988</v>
      </c>
      <c r="AE2110" s="38" t="s">
        <v>2988</v>
      </c>
      <c r="AH2110" s="38" t="s">
        <v>2988</v>
      </c>
      <c r="AK2110" s="38" t="s">
        <v>2988</v>
      </c>
      <c r="AN2110" s="38" t="s">
        <v>2988</v>
      </c>
      <c r="AQ2110" s="38" t="s">
        <v>2988</v>
      </c>
      <c r="AT2110" s="38" t="s">
        <v>2988</v>
      </c>
      <c r="AV2110" s="38"/>
      <c r="AW2110" s="39"/>
    </row>
    <row r="2111" spans="1:49" x14ac:dyDescent="0.3">
      <c r="A2111" s="26"/>
      <c r="B2111" s="65" t="s">
        <v>164</v>
      </c>
      <c r="Y2111" s="57" t="s">
        <v>3571</v>
      </c>
      <c r="Z2111" s="57" t="str">
        <f>CONCATENATE(A2111,Y2111)</f>
        <v>ok</v>
      </c>
      <c r="AA2111" s="58">
        <f>IF(Z2111="xok",1,0)</f>
        <v>0</v>
      </c>
      <c r="AB2111" s="58">
        <f>IF(Z2111="x",1,0)</f>
        <v>0</v>
      </c>
      <c r="AE2111" s="38">
        <v>0</v>
      </c>
      <c r="AH2111" s="38">
        <v>0</v>
      </c>
      <c r="AK2111" s="38">
        <v>0</v>
      </c>
      <c r="AN2111" s="38">
        <v>0</v>
      </c>
      <c r="AQ2111" s="38">
        <v>0</v>
      </c>
      <c r="AT2111" s="38">
        <v>0</v>
      </c>
      <c r="AV2111" s="38"/>
    </row>
    <row r="2112" spans="1:49" x14ac:dyDescent="0.3">
      <c r="A2112" s="26"/>
      <c r="B2112" s="65" t="s">
        <v>165</v>
      </c>
      <c r="Y2112" s="57"/>
      <c r="Z2112" s="57" t="str">
        <f>CONCATENATE(A2112,Y2112)</f>
        <v/>
      </c>
      <c r="AA2112" s="58">
        <f>IF(Z2112="xok",1,0)</f>
        <v>0</v>
      </c>
      <c r="AB2112" s="58">
        <f>IF(Z2112="x",1,0)</f>
        <v>0</v>
      </c>
      <c r="AE2112" s="60">
        <v>1</v>
      </c>
      <c r="AH2112" s="38">
        <v>0</v>
      </c>
      <c r="AK2112" s="38">
        <v>0</v>
      </c>
      <c r="AN2112" s="38">
        <v>0</v>
      </c>
      <c r="AQ2112" s="38">
        <v>0</v>
      </c>
      <c r="AT2112" s="38">
        <v>0</v>
      </c>
      <c r="AV2112" s="38"/>
    </row>
    <row r="2113" spans="1:49" ht="21.75" thickBot="1" x14ac:dyDescent="0.35">
      <c r="A2113" s="27"/>
      <c r="B2113" s="66" t="s">
        <v>166</v>
      </c>
      <c r="Y2113" s="57"/>
      <c r="Z2113" s="57" t="str">
        <f>CONCATENATE(A2113,Y2113)</f>
        <v/>
      </c>
      <c r="AA2113" s="58">
        <f>IF(Z2113="xok",1,0)</f>
        <v>0</v>
      </c>
      <c r="AB2113" s="58">
        <f>IF(Z2113="x",1,0)</f>
        <v>0</v>
      </c>
      <c r="AE2113" s="38">
        <v>0</v>
      </c>
      <c r="AH2113" s="60">
        <v>1</v>
      </c>
      <c r="AK2113" s="60">
        <v>1</v>
      </c>
      <c r="AN2113" s="38">
        <v>0</v>
      </c>
      <c r="AQ2113" s="38">
        <v>0</v>
      </c>
      <c r="AT2113" s="38">
        <v>0</v>
      </c>
      <c r="AV2113" s="38"/>
    </row>
    <row r="2114" spans="1:49" ht="21.75" thickBot="1" x14ac:dyDescent="0.35">
      <c r="AV2114" s="38"/>
    </row>
    <row r="2115" spans="1:49" x14ac:dyDescent="0.3">
      <c r="A2115" s="54">
        <v>423</v>
      </c>
      <c r="B2115" s="55" t="s">
        <v>13459</v>
      </c>
      <c r="S2115" s="38">
        <v>3</v>
      </c>
      <c r="T2115" s="38">
        <v>11</v>
      </c>
      <c r="V2115" s="38" t="s">
        <v>3504</v>
      </c>
      <c r="X2115" s="39">
        <f>A2115</f>
        <v>423</v>
      </c>
      <c r="Y2115" s="39" t="s">
        <v>3505</v>
      </c>
      <c r="Z2115" s="39" t="s">
        <v>3506</v>
      </c>
      <c r="AA2115" s="39" t="s">
        <v>2987</v>
      </c>
      <c r="AB2115" s="39" t="s">
        <v>2988</v>
      </c>
      <c r="AE2115" s="38" t="s">
        <v>2988</v>
      </c>
      <c r="AH2115" s="38" t="s">
        <v>2988</v>
      </c>
      <c r="AK2115" s="38" t="s">
        <v>2988</v>
      </c>
      <c r="AN2115" s="38" t="s">
        <v>2988</v>
      </c>
      <c r="AQ2115" s="38" t="s">
        <v>2988</v>
      </c>
      <c r="AT2115" s="38" t="s">
        <v>2988</v>
      </c>
      <c r="AV2115" s="38"/>
      <c r="AW2115" s="39"/>
    </row>
    <row r="2116" spans="1:49" x14ac:dyDescent="0.3">
      <c r="A2116" s="26"/>
      <c r="B2116" s="56" t="s">
        <v>3570</v>
      </c>
      <c r="Y2116" s="57"/>
      <c r="Z2116" s="57" t="str">
        <f>CONCATENATE(A2116,Y2116)</f>
        <v/>
      </c>
      <c r="AA2116" s="58">
        <f>IF(Z2116="xok",1,0)</f>
        <v>0</v>
      </c>
      <c r="AB2116" s="58">
        <f>IF(Z2116="x",1,0)</f>
        <v>0</v>
      </c>
      <c r="AE2116" s="38">
        <v>0</v>
      </c>
      <c r="AH2116" s="38">
        <v>0</v>
      </c>
      <c r="AK2116" s="38">
        <v>0</v>
      </c>
      <c r="AN2116" s="38">
        <v>0</v>
      </c>
      <c r="AQ2116" s="38">
        <v>0</v>
      </c>
      <c r="AT2116" s="38">
        <v>0</v>
      </c>
      <c r="AV2116" s="38"/>
    </row>
    <row r="2117" spans="1:49" x14ac:dyDescent="0.3">
      <c r="A2117" s="26"/>
      <c r="B2117" s="56" t="s">
        <v>167</v>
      </c>
      <c r="Y2117" s="57" t="s">
        <v>3571</v>
      </c>
      <c r="Z2117" s="57" t="str">
        <f>CONCATENATE(A2117,Y2117)</f>
        <v>ok</v>
      </c>
      <c r="AA2117" s="58">
        <f>IF(Z2117="xok",1,0)</f>
        <v>0</v>
      </c>
      <c r="AB2117" s="58">
        <f>IF(Z2117="x",1,0)</f>
        <v>0</v>
      </c>
      <c r="AE2117" s="38">
        <v>0</v>
      </c>
      <c r="AH2117" s="38">
        <v>0</v>
      </c>
      <c r="AK2117" s="38">
        <v>0</v>
      </c>
      <c r="AN2117" s="38">
        <v>0</v>
      </c>
      <c r="AQ2117" s="38">
        <v>0</v>
      </c>
      <c r="AT2117" s="38">
        <v>0</v>
      </c>
      <c r="AV2117" s="38"/>
    </row>
    <row r="2118" spans="1:49" ht="21.75" thickBot="1" x14ac:dyDescent="0.35">
      <c r="A2118" s="27"/>
      <c r="B2118" s="59" t="s">
        <v>3708</v>
      </c>
      <c r="Y2118" s="57"/>
      <c r="Z2118" s="57" t="str">
        <f>CONCATENATE(A2118,Y2118)</f>
        <v/>
      </c>
      <c r="AA2118" s="58">
        <f>IF(Z2118="xok",1,0)</f>
        <v>0</v>
      </c>
      <c r="AB2118" s="58">
        <f>IF(Z2118="x",1,0)</f>
        <v>0</v>
      </c>
      <c r="AE2118" s="38">
        <v>0</v>
      </c>
      <c r="AH2118" s="38">
        <v>0</v>
      </c>
      <c r="AK2118" s="38">
        <v>0</v>
      </c>
      <c r="AN2118" s="38">
        <v>0</v>
      </c>
      <c r="AQ2118" s="38">
        <v>0</v>
      </c>
      <c r="AT2118" s="38">
        <v>0</v>
      </c>
      <c r="AV2118" s="38"/>
    </row>
    <row r="2119" spans="1:49" ht="21.75" thickBot="1" x14ac:dyDescent="0.35">
      <c r="AV2119" s="38"/>
    </row>
    <row r="2120" spans="1:49" x14ac:dyDescent="0.3">
      <c r="A2120" s="54">
        <v>424</v>
      </c>
      <c r="B2120" s="55" t="s">
        <v>168</v>
      </c>
      <c r="S2120" s="38">
        <v>8</v>
      </c>
      <c r="T2120" s="38">
        <v>5</v>
      </c>
      <c r="V2120" s="38" t="s">
        <v>3504</v>
      </c>
      <c r="X2120" s="39">
        <f>A2120</f>
        <v>424</v>
      </c>
      <c r="Y2120" s="39" t="s">
        <v>3505</v>
      </c>
      <c r="Z2120" s="39" t="s">
        <v>3506</v>
      </c>
      <c r="AA2120" s="39" t="s">
        <v>2987</v>
      </c>
      <c r="AB2120" s="39" t="s">
        <v>2988</v>
      </c>
      <c r="AE2120" s="38" t="s">
        <v>2988</v>
      </c>
      <c r="AH2120" s="38" t="s">
        <v>2988</v>
      </c>
      <c r="AK2120" s="38" t="s">
        <v>2988</v>
      </c>
      <c r="AN2120" s="38" t="s">
        <v>2988</v>
      </c>
      <c r="AQ2120" s="38" t="s">
        <v>2988</v>
      </c>
      <c r="AT2120" s="38" t="s">
        <v>2988</v>
      </c>
      <c r="AV2120" s="38"/>
      <c r="AW2120" s="39"/>
    </row>
    <row r="2121" spans="1:49" x14ac:dyDescent="0.3">
      <c r="A2121" s="26"/>
      <c r="B2121" s="56" t="s">
        <v>3466</v>
      </c>
      <c r="Y2121" s="57"/>
      <c r="Z2121" s="57" t="str">
        <f>CONCATENATE(A2121,Y2121)</f>
        <v/>
      </c>
      <c r="AA2121" s="58">
        <f>IF(Z2121="xok",1,0)</f>
        <v>0</v>
      </c>
      <c r="AB2121" s="58">
        <f>IF(Z2121="x",1,0)</f>
        <v>0</v>
      </c>
      <c r="AE2121" s="38">
        <v>0</v>
      </c>
      <c r="AH2121" s="38">
        <v>0</v>
      </c>
      <c r="AK2121" s="38">
        <v>0</v>
      </c>
      <c r="AN2121" s="38">
        <v>0</v>
      </c>
      <c r="AQ2121" s="38">
        <v>0</v>
      </c>
      <c r="AT2121" s="38">
        <v>0</v>
      </c>
      <c r="AV2121" s="38"/>
    </row>
    <row r="2122" spans="1:49" x14ac:dyDescent="0.3">
      <c r="A2122" s="26"/>
      <c r="B2122" s="56" t="s">
        <v>2740</v>
      </c>
      <c r="Y2122" s="57" t="s">
        <v>3571</v>
      </c>
      <c r="Z2122" s="57" t="str">
        <f>CONCATENATE(A2122,Y2122)</f>
        <v>ok</v>
      </c>
      <c r="AA2122" s="58">
        <f>IF(Z2122="xok",1,0)</f>
        <v>0</v>
      </c>
      <c r="AB2122" s="58">
        <f>IF(Z2122="x",1,0)</f>
        <v>0</v>
      </c>
      <c r="AE2122" s="38">
        <v>0</v>
      </c>
      <c r="AH2122" s="38">
        <v>0</v>
      </c>
      <c r="AK2122" s="38">
        <v>0</v>
      </c>
      <c r="AN2122" s="38">
        <v>0</v>
      </c>
      <c r="AQ2122" s="38">
        <v>0</v>
      </c>
      <c r="AT2122" s="38">
        <v>0</v>
      </c>
      <c r="AV2122" s="38"/>
    </row>
    <row r="2123" spans="1:49" ht="21.75" thickBot="1" x14ac:dyDescent="0.35">
      <c r="A2123" s="27"/>
      <c r="B2123" s="59" t="s">
        <v>2741</v>
      </c>
      <c r="Y2123" s="57"/>
      <c r="Z2123" s="57" t="str">
        <f>CONCATENATE(A2123,Y2123)</f>
        <v/>
      </c>
      <c r="AA2123" s="58">
        <f>IF(Z2123="xok",1,0)</f>
        <v>0</v>
      </c>
      <c r="AB2123" s="58">
        <f>IF(Z2123="x",1,0)</f>
        <v>0</v>
      </c>
      <c r="AE2123" s="38">
        <v>0</v>
      </c>
      <c r="AH2123" s="38">
        <v>0</v>
      </c>
      <c r="AK2123" s="38">
        <v>0</v>
      </c>
      <c r="AN2123" s="38">
        <v>0</v>
      </c>
      <c r="AQ2123" s="38">
        <v>0</v>
      </c>
      <c r="AT2123" s="38">
        <v>0</v>
      </c>
      <c r="AV2123" s="38"/>
    </row>
    <row r="2124" spans="1:49" ht="21.75" thickBot="1" x14ac:dyDescent="0.35">
      <c r="AV2124" s="38"/>
    </row>
    <row r="2125" spans="1:49" x14ac:dyDescent="0.3">
      <c r="A2125" s="54">
        <v>425</v>
      </c>
      <c r="B2125" s="55" t="s">
        <v>169</v>
      </c>
      <c r="S2125" s="38">
        <v>8</v>
      </c>
      <c r="T2125" s="38">
        <v>9</v>
      </c>
      <c r="V2125" s="38" t="s">
        <v>3504</v>
      </c>
      <c r="X2125" s="39">
        <f>A2125</f>
        <v>425</v>
      </c>
      <c r="Y2125" s="39" t="s">
        <v>3505</v>
      </c>
      <c r="Z2125" s="39" t="s">
        <v>3506</v>
      </c>
      <c r="AA2125" s="39" t="s">
        <v>2987</v>
      </c>
      <c r="AB2125" s="39" t="s">
        <v>2988</v>
      </c>
      <c r="AE2125" s="38" t="s">
        <v>2988</v>
      </c>
      <c r="AH2125" s="38" t="s">
        <v>2988</v>
      </c>
      <c r="AK2125" s="38" t="s">
        <v>2988</v>
      </c>
      <c r="AN2125" s="38" t="s">
        <v>2988</v>
      </c>
      <c r="AQ2125" s="38" t="s">
        <v>2988</v>
      </c>
      <c r="AT2125" s="38" t="s">
        <v>2988</v>
      </c>
      <c r="AW2125" s="39"/>
    </row>
    <row r="2126" spans="1:49" x14ac:dyDescent="0.3">
      <c r="A2126" s="26"/>
      <c r="B2126" s="56" t="s">
        <v>170</v>
      </c>
      <c r="Y2126" s="57"/>
      <c r="Z2126" s="57" t="str">
        <f>CONCATENATE(A2126,Y2126)</f>
        <v/>
      </c>
      <c r="AA2126" s="58">
        <f>IF(Z2126="xok",1,0)</f>
        <v>0</v>
      </c>
      <c r="AB2126" s="58">
        <f>IF(Z2126="x",1,0)</f>
        <v>0</v>
      </c>
      <c r="AE2126" s="60">
        <v>1</v>
      </c>
      <c r="AH2126" s="60">
        <v>1</v>
      </c>
      <c r="AK2126" s="38">
        <v>0</v>
      </c>
      <c r="AN2126" s="38">
        <v>0</v>
      </c>
      <c r="AQ2126" s="38">
        <v>0</v>
      </c>
      <c r="AT2126" s="38">
        <v>0</v>
      </c>
    </row>
    <row r="2127" spans="1:49" x14ac:dyDescent="0.3">
      <c r="A2127" s="26"/>
      <c r="B2127" s="56" t="s">
        <v>171</v>
      </c>
      <c r="Y2127" s="57"/>
      <c r="Z2127" s="57" t="str">
        <f>CONCATENATE(A2127,Y2127)</f>
        <v/>
      </c>
      <c r="AA2127" s="58">
        <f>IF(Z2127="xok",1,0)</f>
        <v>0</v>
      </c>
      <c r="AB2127" s="58">
        <f>IF(Z2127="x",1,0)</f>
        <v>0</v>
      </c>
      <c r="AE2127" s="38">
        <v>0</v>
      </c>
      <c r="AH2127" s="38">
        <v>0</v>
      </c>
      <c r="AK2127" s="38">
        <v>0</v>
      </c>
      <c r="AN2127" s="38">
        <v>0</v>
      </c>
      <c r="AQ2127" s="38">
        <v>0</v>
      </c>
      <c r="AT2127" s="38">
        <v>0</v>
      </c>
    </row>
    <row r="2128" spans="1:49" ht="21.75" thickBot="1" x14ac:dyDescent="0.35">
      <c r="A2128" s="27"/>
      <c r="B2128" s="59" t="s">
        <v>172</v>
      </c>
      <c r="Y2128" s="57" t="s">
        <v>3571</v>
      </c>
      <c r="Z2128" s="57" t="str">
        <f>CONCATENATE(A2128,Y2128)</f>
        <v>ok</v>
      </c>
      <c r="AA2128" s="58">
        <f>IF(Z2128="xok",1,0)</f>
        <v>0</v>
      </c>
      <c r="AB2128" s="58">
        <f>IF(Z2128="x",1,0)</f>
        <v>0</v>
      </c>
      <c r="AE2128" s="38">
        <v>0</v>
      </c>
      <c r="AH2128" s="38">
        <v>0</v>
      </c>
      <c r="AK2128" s="38">
        <v>0</v>
      </c>
      <c r="AN2128" s="38">
        <v>0</v>
      </c>
      <c r="AQ2128" s="38">
        <v>0</v>
      </c>
      <c r="AT2128" s="38">
        <v>0</v>
      </c>
    </row>
    <row r="2129" spans="1:49" ht="21.75" thickBot="1" x14ac:dyDescent="0.35">
      <c r="AV2129" s="38"/>
    </row>
    <row r="2130" spans="1:49" x14ac:dyDescent="0.3">
      <c r="A2130" s="54">
        <v>426</v>
      </c>
      <c r="B2130" s="55" t="s">
        <v>173</v>
      </c>
      <c r="S2130" s="38">
        <v>8</v>
      </c>
      <c r="T2130" s="38">
        <v>11</v>
      </c>
      <c r="V2130" s="38" t="s">
        <v>3504</v>
      </c>
      <c r="X2130" s="39">
        <f>A2130</f>
        <v>426</v>
      </c>
      <c r="Y2130" s="39" t="s">
        <v>3505</v>
      </c>
      <c r="Z2130" s="39" t="s">
        <v>3506</v>
      </c>
      <c r="AA2130" s="39" t="s">
        <v>2987</v>
      </c>
      <c r="AB2130" s="39" t="s">
        <v>2988</v>
      </c>
      <c r="AE2130" s="38" t="s">
        <v>2988</v>
      </c>
      <c r="AH2130" s="38" t="s">
        <v>2988</v>
      </c>
      <c r="AK2130" s="38" t="s">
        <v>2988</v>
      </c>
      <c r="AN2130" s="38" t="s">
        <v>2988</v>
      </c>
      <c r="AQ2130" s="38" t="s">
        <v>2988</v>
      </c>
      <c r="AT2130" s="38" t="s">
        <v>2988</v>
      </c>
      <c r="AW2130" s="39"/>
    </row>
    <row r="2131" spans="1:49" x14ac:dyDescent="0.3">
      <c r="A2131" s="26"/>
      <c r="B2131" s="56" t="s">
        <v>174</v>
      </c>
      <c r="Y2131" s="57" t="s">
        <v>3571</v>
      </c>
      <c r="Z2131" s="57" t="str">
        <f>CONCATENATE(A2131,Y2131)</f>
        <v>ok</v>
      </c>
      <c r="AA2131" s="58">
        <f>IF(Z2131="xok",1,0)</f>
        <v>0</v>
      </c>
      <c r="AB2131" s="58">
        <f>IF(Z2131="x",1,0)</f>
        <v>0</v>
      </c>
      <c r="AE2131" s="38">
        <v>0</v>
      </c>
      <c r="AH2131" s="38">
        <v>0</v>
      </c>
      <c r="AK2131" s="38">
        <v>0</v>
      </c>
      <c r="AN2131" s="38">
        <v>0</v>
      </c>
      <c r="AQ2131" s="38">
        <v>0</v>
      </c>
      <c r="AT2131" s="38">
        <v>0</v>
      </c>
    </row>
    <row r="2132" spans="1:49" x14ac:dyDescent="0.3">
      <c r="A2132" s="26"/>
      <c r="B2132" s="56" t="s">
        <v>175</v>
      </c>
      <c r="Y2132" s="57"/>
      <c r="Z2132" s="57" t="str">
        <f>CONCATENATE(A2132,Y2132)</f>
        <v/>
      </c>
      <c r="AA2132" s="58">
        <f>IF(Z2132="xok",1,0)</f>
        <v>0</v>
      </c>
      <c r="AB2132" s="58">
        <f>IF(Z2132="x",1,0)</f>
        <v>0</v>
      </c>
      <c r="AE2132" s="38">
        <v>0</v>
      </c>
      <c r="AH2132" s="38">
        <v>0</v>
      </c>
      <c r="AK2132" s="38">
        <v>0</v>
      </c>
      <c r="AN2132" s="38">
        <v>0</v>
      </c>
      <c r="AQ2132" s="38">
        <v>0</v>
      </c>
      <c r="AT2132" s="38">
        <v>0</v>
      </c>
    </row>
    <row r="2133" spans="1:49" ht="21.75" thickBot="1" x14ac:dyDescent="0.35">
      <c r="A2133" s="27"/>
      <c r="B2133" s="59" t="s">
        <v>176</v>
      </c>
      <c r="Y2133" s="57"/>
      <c r="Z2133" s="57" t="str">
        <f>CONCATENATE(A2133,Y2133)</f>
        <v/>
      </c>
      <c r="AA2133" s="58">
        <f>IF(Z2133="xok",1,0)</f>
        <v>0</v>
      </c>
      <c r="AB2133" s="58">
        <f>IF(Z2133="x",1,0)</f>
        <v>0</v>
      </c>
      <c r="AE2133" s="60">
        <v>1</v>
      </c>
      <c r="AH2133" s="38">
        <v>0</v>
      </c>
      <c r="AK2133" s="38">
        <v>0</v>
      </c>
      <c r="AN2133" s="38">
        <v>0</v>
      </c>
      <c r="AQ2133" s="38">
        <v>0</v>
      </c>
      <c r="AT2133" s="38">
        <v>0</v>
      </c>
    </row>
    <row r="2134" spans="1:49" ht="21.75" thickBot="1" x14ac:dyDescent="0.35">
      <c r="AV2134" s="38"/>
    </row>
    <row r="2135" spans="1:49" x14ac:dyDescent="0.3">
      <c r="A2135" s="54">
        <v>427</v>
      </c>
      <c r="B2135" s="55" t="s">
        <v>177</v>
      </c>
      <c r="S2135" s="38">
        <v>8</v>
      </c>
      <c r="T2135" s="38">
        <v>12</v>
      </c>
      <c r="V2135" s="38" t="s">
        <v>3504</v>
      </c>
      <c r="X2135" s="39">
        <f>A2135</f>
        <v>427</v>
      </c>
      <c r="Y2135" s="39" t="s">
        <v>3505</v>
      </c>
      <c r="Z2135" s="39" t="s">
        <v>3506</v>
      </c>
      <c r="AA2135" s="39" t="s">
        <v>2987</v>
      </c>
      <c r="AB2135" s="39" t="s">
        <v>2988</v>
      </c>
      <c r="AE2135" s="38" t="s">
        <v>2988</v>
      </c>
      <c r="AH2135" s="38" t="s">
        <v>2988</v>
      </c>
      <c r="AK2135" s="38" t="s">
        <v>2988</v>
      </c>
      <c r="AN2135" s="38" t="s">
        <v>2988</v>
      </c>
      <c r="AQ2135" s="38" t="s">
        <v>2988</v>
      </c>
      <c r="AT2135" s="38" t="s">
        <v>2988</v>
      </c>
      <c r="AV2135" s="38"/>
      <c r="AW2135" s="39"/>
    </row>
    <row r="2136" spans="1:49" x14ac:dyDescent="0.3">
      <c r="A2136" s="26"/>
      <c r="B2136" s="56" t="s">
        <v>178</v>
      </c>
      <c r="Y2136" s="57" t="s">
        <v>3571</v>
      </c>
      <c r="Z2136" s="57" t="str">
        <f>CONCATENATE(A2136,Y2136)</f>
        <v>ok</v>
      </c>
      <c r="AA2136" s="58">
        <f>IF(Z2136="xok",1,0)</f>
        <v>0</v>
      </c>
      <c r="AB2136" s="58">
        <f>IF(Z2136="x",1,0)</f>
        <v>0</v>
      </c>
      <c r="AE2136" s="38">
        <v>0</v>
      </c>
      <c r="AH2136" s="38">
        <v>0</v>
      </c>
      <c r="AK2136" s="38">
        <v>0</v>
      </c>
      <c r="AN2136" s="38">
        <v>0</v>
      </c>
      <c r="AQ2136" s="38">
        <v>0</v>
      </c>
      <c r="AT2136" s="38">
        <v>0</v>
      </c>
      <c r="AV2136" s="38"/>
    </row>
    <row r="2137" spans="1:49" x14ac:dyDescent="0.3">
      <c r="A2137" s="26"/>
      <c r="B2137" s="56" t="s">
        <v>179</v>
      </c>
      <c r="Y2137" s="57"/>
      <c r="Z2137" s="57" t="str">
        <f>CONCATENATE(A2137,Y2137)</f>
        <v/>
      </c>
      <c r="AA2137" s="58">
        <f>IF(Z2137="xok",1,0)</f>
        <v>0</v>
      </c>
      <c r="AB2137" s="58">
        <f>IF(Z2137="x",1,0)</f>
        <v>0</v>
      </c>
      <c r="AE2137" s="38">
        <v>0</v>
      </c>
      <c r="AH2137" s="38">
        <v>0</v>
      </c>
      <c r="AK2137" s="38">
        <v>0</v>
      </c>
      <c r="AN2137" s="38">
        <v>0</v>
      </c>
      <c r="AQ2137" s="38">
        <v>0</v>
      </c>
      <c r="AT2137" s="38">
        <v>0</v>
      </c>
      <c r="AV2137" s="38"/>
    </row>
    <row r="2138" spans="1:49" ht="21.75" thickBot="1" x14ac:dyDescent="0.35">
      <c r="A2138" s="27"/>
      <c r="B2138" s="59" t="s">
        <v>2716</v>
      </c>
      <c r="Y2138" s="57"/>
      <c r="Z2138" s="57" t="str">
        <f>CONCATENATE(A2138,Y2138)</f>
        <v/>
      </c>
      <c r="AA2138" s="58">
        <f>IF(Z2138="xok",1,0)</f>
        <v>0</v>
      </c>
      <c r="AB2138" s="58">
        <f>IF(Z2138="x",1,0)</f>
        <v>0</v>
      </c>
      <c r="AE2138" s="38">
        <v>0</v>
      </c>
      <c r="AH2138" s="38">
        <v>0</v>
      </c>
      <c r="AK2138" s="38">
        <v>0</v>
      </c>
      <c r="AN2138" s="38">
        <v>0</v>
      </c>
      <c r="AQ2138" s="38">
        <v>0</v>
      </c>
      <c r="AT2138" s="38">
        <v>0</v>
      </c>
      <c r="AV2138" s="38"/>
    </row>
    <row r="2139" spans="1:49" ht="21.75" thickBot="1" x14ac:dyDescent="0.35">
      <c r="AV2139" s="38"/>
    </row>
    <row r="2140" spans="1:49" x14ac:dyDescent="0.3">
      <c r="A2140" s="54">
        <v>428</v>
      </c>
      <c r="B2140" s="55" t="s">
        <v>495</v>
      </c>
      <c r="S2140" s="38">
        <v>8</v>
      </c>
      <c r="T2140" s="38">
        <v>13</v>
      </c>
      <c r="V2140" s="38" t="s">
        <v>3504</v>
      </c>
      <c r="X2140" s="39">
        <f>A2140</f>
        <v>428</v>
      </c>
      <c r="Y2140" s="39" t="s">
        <v>3505</v>
      </c>
      <c r="Z2140" s="39" t="s">
        <v>3506</v>
      </c>
      <c r="AA2140" s="39" t="s">
        <v>2987</v>
      </c>
      <c r="AB2140" s="39" t="s">
        <v>2988</v>
      </c>
      <c r="AE2140" s="38" t="s">
        <v>2988</v>
      </c>
      <c r="AH2140" s="38" t="s">
        <v>2988</v>
      </c>
      <c r="AK2140" s="38" t="s">
        <v>2988</v>
      </c>
      <c r="AN2140" s="38" t="s">
        <v>2988</v>
      </c>
      <c r="AQ2140" s="38" t="s">
        <v>2988</v>
      </c>
      <c r="AT2140" s="38" t="s">
        <v>2988</v>
      </c>
      <c r="AV2140" s="38"/>
      <c r="AW2140" s="39"/>
    </row>
    <row r="2141" spans="1:49" x14ac:dyDescent="0.3">
      <c r="A2141" s="26"/>
      <c r="B2141" s="56" t="s">
        <v>2685</v>
      </c>
      <c r="Y2141" s="57"/>
      <c r="Z2141" s="57" t="str">
        <f>CONCATENATE(A2141,Y2141)</f>
        <v/>
      </c>
      <c r="AA2141" s="58">
        <f>IF(Z2141="xok",1,0)</f>
        <v>0</v>
      </c>
      <c r="AB2141" s="58">
        <f>IF(Z2141="x",1,0)</f>
        <v>0</v>
      </c>
      <c r="AE2141" s="38">
        <v>0</v>
      </c>
      <c r="AH2141" s="38">
        <v>0</v>
      </c>
      <c r="AK2141" s="38">
        <v>0</v>
      </c>
      <c r="AN2141" s="38">
        <v>0</v>
      </c>
      <c r="AQ2141" s="38">
        <v>0</v>
      </c>
      <c r="AT2141" s="38">
        <v>0</v>
      </c>
      <c r="AV2141" s="38"/>
    </row>
    <row r="2142" spans="1:49" x14ac:dyDescent="0.3">
      <c r="A2142" s="26"/>
      <c r="B2142" s="56" t="s">
        <v>2686</v>
      </c>
      <c r="Y2142" s="57" t="s">
        <v>3571</v>
      </c>
      <c r="Z2142" s="57" t="str">
        <f>CONCATENATE(A2142,Y2142)</f>
        <v>ok</v>
      </c>
      <c r="AA2142" s="58">
        <f>IF(Z2142="xok",1,0)</f>
        <v>0</v>
      </c>
      <c r="AB2142" s="58">
        <f>IF(Z2142="x",1,0)</f>
        <v>0</v>
      </c>
      <c r="AE2142" s="38">
        <v>0</v>
      </c>
      <c r="AH2142" s="38">
        <v>0</v>
      </c>
      <c r="AK2142" s="38">
        <v>0</v>
      </c>
      <c r="AN2142" s="38">
        <v>0</v>
      </c>
      <c r="AQ2142" s="38">
        <v>0</v>
      </c>
      <c r="AT2142" s="38">
        <v>0</v>
      </c>
      <c r="AV2142" s="38"/>
    </row>
    <row r="2143" spans="1:49" ht="21.75" thickBot="1" x14ac:dyDescent="0.35">
      <c r="A2143" s="27"/>
      <c r="B2143" s="59" t="s">
        <v>180</v>
      </c>
      <c r="Y2143" s="57"/>
      <c r="Z2143" s="57" t="str">
        <f>CONCATENATE(A2143,Y2143)</f>
        <v/>
      </c>
      <c r="AA2143" s="58">
        <f>IF(Z2143="xok",1,0)</f>
        <v>0</v>
      </c>
      <c r="AB2143" s="58">
        <f>IF(Z2143="x",1,0)</f>
        <v>0</v>
      </c>
      <c r="AE2143" s="38">
        <v>0</v>
      </c>
      <c r="AH2143" s="38">
        <v>0</v>
      </c>
      <c r="AK2143" s="38">
        <v>0</v>
      </c>
      <c r="AN2143" s="38">
        <v>0</v>
      </c>
      <c r="AQ2143" s="38">
        <v>0</v>
      </c>
      <c r="AT2143" s="38">
        <v>0</v>
      </c>
      <c r="AV2143" s="38"/>
    </row>
    <row r="2144" spans="1:49" ht="21.75" thickBot="1" x14ac:dyDescent="0.35">
      <c r="AV2144" s="38"/>
    </row>
    <row r="2145" spans="1:49" x14ac:dyDescent="0.3">
      <c r="A2145" s="54">
        <v>429</v>
      </c>
      <c r="B2145" s="55" t="s">
        <v>181</v>
      </c>
      <c r="S2145" s="38">
        <v>8</v>
      </c>
      <c r="T2145" s="38">
        <v>14</v>
      </c>
      <c r="V2145" s="38" t="s">
        <v>3504</v>
      </c>
      <c r="X2145" s="39">
        <f>A2145</f>
        <v>429</v>
      </c>
      <c r="Y2145" s="39" t="s">
        <v>3505</v>
      </c>
      <c r="Z2145" s="39" t="s">
        <v>3506</v>
      </c>
      <c r="AA2145" s="39" t="s">
        <v>2987</v>
      </c>
      <c r="AB2145" s="39" t="s">
        <v>2988</v>
      </c>
      <c r="AE2145" s="38" t="s">
        <v>2988</v>
      </c>
      <c r="AH2145" s="38" t="s">
        <v>2988</v>
      </c>
      <c r="AK2145" s="38" t="s">
        <v>2988</v>
      </c>
      <c r="AN2145" s="38" t="s">
        <v>2988</v>
      </c>
      <c r="AQ2145" s="38" t="s">
        <v>2988</v>
      </c>
      <c r="AT2145" s="38" t="s">
        <v>2988</v>
      </c>
      <c r="AV2145" s="38"/>
      <c r="AW2145" s="39"/>
    </row>
    <row r="2146" spans="1:49" x14ac:dyDescent="0.3">
      <c r="A2146" s="26"/>
      <c r="B2146" s="56" t="s">
        <v>3144</v>
      </c>
      <c r="Y2146" s="57" t="s">
        <v>3571</v>
      </c>
      <c r="Z2146" s="57" t="str">
        <f>CONCATENATE(A2146,Y2146)</f>
        <v>ok</v>
      </c>
      <c r="AA2146" s="58">
        <f>IF(Z2146="xok",1,0)</f>
        <v>0</v>
      </c>
      <c r="AB2146" s="58">
        <f>IF(Z2146="x",1,0)</f>
        <v>0</v>
      </c>
      <c r="AE2146" s="38">
        <v>0</v>
      </c>
      <c r="AH2146" s="38">
        <v>0</v>
      </c>
      <c r="AK2146" s="38">
        <v>0</v>
      </c>
      <c r="AN2146" s="38">
        <v>0</v>
      </c>
      <c r="AQ2146" s="38">
        <v>0</v>
      </c>
      <c r="AT2146" s="38">
        <v>0</v>
      </c>
      <c r="AV2146" s="38"/>
    </row>
    <row r="2147" spans="1:49" x14ac:dyDescent="0.3">
      <c r="A2147" s="26"/>
      <c r="B2147" s="56" t="s">
        <v>3173</v>
      </c>
      <c r="Y2147" s="57"/>
      <c r="Z2147" s="57" t="str">
        <f>CONCATENATE(A2147,Y2147)</f>
        <v/>
      </c>
      <c r="AA2147" s="58">
        <f>IF(Z2147="xok",1,0)</f>
        <v>0</v>
      </c>
      <c r="AB2147" s="58">
        <f>IF(Z2147="x",1,0)</f>
        <v>0</v>
      </c>
      <c r="AE2147" s="38">
        <v>0</v>
      </c>
      <c r="AH2147" s="38">
        <v>0</v>
      </c>
      <c r="AK2147" s="38">
        <v>0</v>
      </c>
      <c r="AN2147" s="38">
        <v>0</v>
      </c>
      <c r="AQ2147" s="38">
        <v>0</v>
      </c>
      <c r="AT2147" s="38">
        <v>0</v>
      </c>
      <c r="AV2147" s="38"/>
    </row>
    <row r="2148" spans="1:49" ht="21.75" thickBot="1" x14ac:dyDescent="0.35">
      <c r="A2148" s="27"/>
      <c r="B2148" s="59" t="s">
        <v>3246</v>
      </c>
      <c r="Y2148" s="57"/>
      <c r="Z2148" s="57" t="str">
        <f>CONCATENATE(A2148,Y2148)</f>
        <v/>
      </c>
      <c r="AA2148" s="58">
        <f>IF(Z2148="xok",1,0)</f>
        <v>0</v>
      </c>
      <c r="AB2148" s="58">
        <f>IF(Z2148="x",1,0)</f>
        <v>0</v>
      </c>
      <c r="AE2148" s="38">
        <v>0</v>
      </c>
      <c r="AH2148" s="38">
        <v>0</v>
      </c>
      <c r="AK2148" s="38">
        <v>0</v>
      </c>
      <c r="AN2148" s="38">
        <v>0</v>
      </c>
      <c r="AQ2148" s="38">
        <v>0</v>
      </c>
      <c r="AT2148" s="38">
        <v>0</v>
      </c>
      <c r="AV2148" s="38"/>
    </row>
    <row r="2149" spans="1:49" ht="21.75" thickBot="1" x14ac:dyDescent="0.35">
      <c r="AV2149" s="38"/>
    </row>
    <row r="2150" spans="1:49" x14ac:dyDescent="0.3">
      <c r="A2150" s="54">
        <v>430</v>
      </c>
      <c r="B2150" s="55" t="s">
        <v>182</v>
      </c>
      <c r="S2150" s="38">
        <v>9</v>
      </c>
      <c r="T2150" s="38">
        <v>2</v>
      </c>
      <c r="V2150" s="38" t="s">
        <v>3504</v>
      </c>
      <c r="X2150" s="39">
        <f>A2150</f>
        <v>430</v>
      </c>
      <c r="Y2150" s="39" t="s">
        <v>3505</v>
      </c>
      <c r="Z2150" s="39" t="s">
        <v>3506</v>
      </c>
      <c r="AA2150" s="39" t="s">
        <v>2987</v>
      </c>
      <c r="AB2150" s="39" t="s">
        <v>2988</v>
      </c>
      <c r="AE2150" s="38" t="s">
        <v>2988</v>
      </c>
      <c r="AH2150" s="38" t="s">
        <v>2988</v>
      </c>
      <c r="AK2150" s="38" t="s">
        <v>2988</v>
      </c>
      <c r="AN2150" s="38" t="s">
        <v>2988</v>
      </c>
      <c r="AQ2150" s="38" t="s">
        <v>2988</v>
      </c>
      <c r="AT2150" s="38" t="s">
        <v>2988</v>
      </c>
      <c r="AV2150" s="38"/>
      <c r="AW2150" s="39"/>
    </row>
    <row r="2151" spans="1:49" x14ac:dyDescent="0.3">
      <c r="A2151" s="26"/>
      <c r="B2151" s="56" t="s">
        <v>183</v>
      </c>
      <c r="Y2151" s="57"/>
      <c r="Z2151" s="57" t="str">
        <f>CONCATENATE(A2151,Y2151)</f>
        <v/>
      </c>
      <c r="AA2151" s="58">
        <f>IF(Z2151="xok",1,0)</f>
        <v>0</v>
      </c>
      <c r="AB2151" s="58">
        <f>IF(Z2151="x",1,0)</f>
        <v>0</v>
      </c>
      <c r="AE2151" s="60">
        <v>1</v>
      </c>
      <c r="AH2151" s="38">
        <v>0</v>
      </c>
      <c r="AK2151" s="38">
        <v>0</v>
      </c>
      <c r="AN2151" s="38">
        <v>0</v>
      </c>
      <c r="AQ2151" s="38">
        <v>0</v>
      </c>
      <c r="AT2151" s="38">
        <v>0</v>
      </c>
      <c r="AV2151" s="38"/>
    </row>
    <row r="2152" spans="1:49" x14ac:dyDescent="0.3">
      <c r="A2152" s="26"/>
      <c r="B2152" s="56" t="s">
        <v>185</v>
      </c>
      <c r="Y2152" s="57" t="s">
        <v>3571</v>
      </c>
      <c r="Z2152" s="57" t="str">
        <f>CONCATENATE(A2152,Y2152)</f>
        <v>ok</v>
      </c>
      <c r="AA2152" s="58">
        <f>IF(Z2152="xok",1,0)</f>
        <v>0</v>
      </c>
      <c r="AB2152" s="58">
        <f>IF(Z2152="x",1,0)</f>
        <v>0</v>
      </c>
      <c r="AE2152" s="38">
        <v>0</v>
      </c>
      <c r="AH2152" s="38">
        <v>0</v>
      </c>
      <c r="AK2152" s="38">
        <v>0</v>
      </c>
      <c r="AN2152" s="38">
        <v>0</v>
      </c>
      <c r="AQ2152" s="38">
        <v>0</v>
      </c>
      <c r="AT2152" s="38">
        <v>0</v>
      </c>
      <c r="AV2152" s="38"/>
    </row>
    <row r="2153" spans="1:49" ht="21.75" thickBot="1" x14ac:dyDescent="0.35">
      <c r="A2153" s="27"/>
      <c r="B2153" s="59" t="s">
        <v>184</v>
      </c>
      <c r="Y2153" s="57"/>
      <c r="Z2153" s="57" t="str">
        <f>CONCATENATE(A2153,Y2153)</f>
        <v/>
      </c>
      <c r="AA2153" s="58">
        <f>IF(Z2153="xok",1,0)</f>
        <v>0</v>
      </c>
      <c r="AB2153" s="58">
        <f>IF(Z2153="x",1,0)</f>
        <v>0</v>
      </c>
      <c r="AE2153" s="38">
        <v>0</v>
      </c>
      <c r="AH2153" s="38">
        <v>0</v>
      </c>
      <c r="AK2153" s="38">
        <v>0</v>
      </c>
      <c r="AN2153" s="38">
        <v>0</v>
      </c>
      <c r="AQ2153" s="38">
        <v>0</v>
      </c>
      <c r="AT2153" s="38">
        <v>0</v>
      </c>
      <c r="AV2153" s="38"/>
    </row>
    <row r="2154" spans="1:49" ht="21.75" thickBot="1" x14ac:dyDescent="0.35">
      <c r="AV2154" s="38"/>
    </row>
    <row r="2155" spans="1:49" x14ac:dyDescent="0.3">
      <c r="A2155" s="54">
        <v>431</v>
      </c>
      <c r="B2155" s="55" t="s">
        <v>186</v>
      </c>
      <c r="S2155" s="38">
        <v>9</v>
      </c>
      <c r="T2155" s="38">
        <v>6</v>
      </c>
      <c r="V2155" s="38" t="s">
        <v>3504</v>
      </c>
      <c r="X2155" s="39">
        <f>A2155</f>
        <v>431</v>
      </c>
      <c r="Y2155" s="39" t="s">
        <v>3505</v>
      </c>
      <c r="Z2155" s="39" t="s">
        <v>3506</v>
      </c>
      <c r="AA2155" s="39" t="s">
        <v>2987</v>
      </c>
      <c r="AB2155" s="39" t="s">
        <v>2988</v>
      </c>
      <c r="AE2155" s="38" t="s">
        <v>2988</v>
      </c>
      <c r="AH2155" s="38" t="s">
        <v>2988</v>
      </c>
      <c r="AK2155" s="38" t="s">
        <v>2988</v>
      </c>
      <c r="AN2155" s="38" t="s">
        <v>2988</v>
      </c>
      <c r="AQ2155" s="38" t="s">
        <v>2988</v>
      </c>
      <c r="AT2155" s="38" t="s">
        <v>2988</v>
      </c>
      <c r="AV2155" s="38"/>
      <c r="AW2155" s="39"/>
    </row>
    <row r="2156" spans="1:49" x14ac:dyDescent="0.3">
      <c r="A2156" s="26"/>
      <c r="B2156" s="56" t="s">
        <v>187</v>
      </c>
      <c r="Y2156" s="57" t="s">
        <v>3571</v>
      </c>
      <c r="Z2156" s="57" t="str">
        <f>CONCATENATE(A2156,Y2156)</f>
        <v>ok</v>
      </c>
      <c r="AA2156" s="58">
        <f>IF(Z2156="xok",1,0)</f>
        <v>0</v>
      </c>
      <c r="AB2156" s="58">
        <f>IF(Z2156="x",1,0)</f>
        <v>0</v>
      </c>
      <c r="AE2156" s="38">
        <v>0</v>
      </c>
      <c r="AH2156" s="38">
        <v>0</v>
      </c>
      <c r="AK2156" s="38">
        <v>0</v>
      </c>
      <c r="AN2156" s="38">
        <v>0</v>
      </c>
      <c r="AQ2156" s="38">
        <v>0</v>
      </c>
      <c r="AT2156" s="38">
        <v>0</v>
      </c>
      <c r="AV2156" s="38"/>
    </row>
    <row r="2157" spans="1:49" x14ac:dyDescent="0.3">
      <c r="A2157" s="26"/>
      <c r="B2157" s="56" t="s">
        <v>188</v>
      </c>
      <c r="Y2157" s="57"/>
      <c r="Z2157" s="57" t="str">
        <f>CONCATENATE(A2157,Y2157)</f>
        <v/>
      </c>
      <c r="AA2157" s="58">
        <f>IF(Z2157="xok",1,0)</f>
        <v>0</v>
      </c>
      <c r="AB2157" s="58">
        <f>IF(Z2157="x",1,0)</f>
        <v>0</v>
      </c>
      <c r="AE2157" s="38">
        <v>0</v>
      </c>
      <c r="AH2157" s="38">
        <v>0</v>
      </c>
      <c r="AK2157" s="38">
        <v>0</v>
      </c>
      <c r="AN2157" s="38">
        <v>0</v>
      </c>
      <c r="AQ2157" s="38">
        <v>0</v>
      </c>
      <c r="AT2157" s="38">
        <v>0</v>
      </c>
      <c r="AV2157" s="38"/>
    </row>
    <row r="2158" spans="1:49" ht="21.75" thickBot="1" x14ac:dyDescent="0.35">
      <c r="A2158" s="27"/>
      <c r="B2158" s="59" t="s">
        <v>159</v>
      </c>
      <c r="Y2158" s="57"/>
      <c r="Z2158" s="57" t="str">
        <f>CONCATENATE(A2158,Y2158)</f>
        <v/>
      </c>
      <c r="AA2158" s="58">
        <f>IF(Z2158="xok",1,0)</f>
        <v>0</v>
      </c>
      <c r="AB2158" s="58">
        <f>IF(Z2158="x",1,0)</f>
        <v>0</v>
      </c>
      <c r="AE2158" s="38">
        <v>0</v>
      </c>
      <c r="AH2158" s="38">
        <v>0</v>
      </c>
      <c r="AK2158" s="38">
        <v>0</v>
      </c>
      <c r="AN2158" s="38">
        <v>0</v>
      </c>
      <c r="AQ2158" s="38">
        <v>0</v>
      </c>
      <c r="AT2158" s="38">
        <v>0</v>
      </c>
      <c r="AV2158" s="38"/>
    </row>
    <row r="2159" spans="1:49" ht="21.75" thickBot="1" x14ac:dyDescent="0.35">
      <c r="AV2159" s="38"/>
    </row>
    <row r="2160" spans="1:49" x14ac:dyDescent="0.3">
      <c r="A2160" s="54">
        <v>432</v>
      </c>
      <c r="B2160" s="55" t="s">
        <v>189</v>
      </c>
      <c r="S2160" s="38">
        <v>9</v>
      </c>
      <c r="T2160" s="38">
        <v>9</v>
      </c>
      <c r="V2160" s="38" t="s">
        <v>3504</v>
      </c>
      <c r="X2160" s="39">
        <f>A2160</f>
        <v>432</v>
      </c>
      <c r="Y2160" s="39" t="s">
        <v>3505</v>
      </c>
      <c r="Z2160" s="39" t="s">
        <v>3506</v>
      </c>
      <c r="AA2160" s="39" t="s">
        <v>2987</v>
      </c>
      <c r="AB2160" s="39" t="s">
        <v>2988</v>
      </c>
      <c r="AE2160" s="38" t="s">
        <v>2988</v>
      </c>
      <c r="AH2160" s="38" t="s">
        <v>2988</v>
      </c>
      <c r="AK2160" s="38" t="s">
        <v>2988</v>
      </c>
      <c r="AN2160" s="38" t="s">
        <v>2988</v>
      </c>
      <c r="AQ2160" s="38" t="s">
        <v>2988</v>
      </c>
      <c r="AT2160" s="38" t="s">
        <v>2988</v>
      </c>
      <c r="AV2160" s="38"/>
      <c r="AW2160" s="39"/>
    </row>
    <row r="2161" spans="1:49" x14ac:dyDescent="0.3">
      <c r="A2161" s="26"/>
      <c r="B2161" s="56" t="s">
        <v>190</v>
      </c>
      <c r="Y2161" s="57" t="s">
        <v>3571</v>
      </c>
      <c r="Z2161" s="57" t="str">
        <f>CONCATENATE(A2161,Y2161)</f>
        <v>ok</v>
      </c>
      <c r="AA2161" s="58">
        <f>IF(Z2161="xok",1,0)</f>
        <v>0</v>
      </c>
      <c r="AB2161" s="58">
        <f>IF(Z2161="x",1,0)</f>
        <v>0</v>
      </c>
      <c r="AE2161" s="38">
        <v>0</v>
      </c>
      <c r="AH2161" s="38">
        <v>0</v>
      </c>
      <c r="AK2161" s="38">
        <v>0</v>
      </c>
      <c r="AN2161" s="38">
        <v>0</v>
      </c>
      <c r="AQ2161" s="38">
        <v>0</v>
      </c>
      <c r="AT2161" s="38">
        <v>0</v>
      </c>
      <c r="AV2161" s="38"/>
    </row>
    <row r="2162" spans="1:49" x14ac:dyDescent="0.3">
      <c r="A2162" s="26"/>
      <c r="B2162" s="56" t="s">
        <v>191</v>
      </c>
      <c r="Y2162" s="57"/>
      <c r="Z2162" s="57" t="str">
        <f>CONCATENATE(A2162,Y2162)</f>
        <v/>
      </c>
      <c r="AA2162" s="58">
        <f>IF(Z2162="xok",1,0)</f>
        <v>0</v>
      </c>
      <c r="AB2162" s="58">
        <f>IF(Z2162="x",1,0)</f>
        <v>0</v>
      </c>
      <c r="AE2162" s="38">
        <v>0</v>
      </c>
      <c r="AH2162" s="38">
        <v>0</v>
      </c>
      <c r="AK2162" s="38">
        <v>0</v>
      </c>
      <c r="AN2162" s="38">
        <v>0</v>
      </c>
      <c r="AQ2162" s="38">
        <v>0</v>
      </c>
      <c r="AT2162" s="38">
        <v>0</v>
      </c>
      <c r="AV2162" s="38"/>
    </row>
    <row r="2163" spans="1:49" ht="21.75" thickBot="1" x14ac:dyDescent="0.35">
      <c r="A2163" s="27"/>
      <c r="B2163" s="59" t="s">
        <v>192</v>
      </c>
      <c r="Y2163" s="57"/>
      <c r="Z2163" s="57" t="str">
        <f>CONCATENATE(A2163,Y2163)</f>
        <v/>
      </c>
      <c r="AA2163" s="58">
        <f>IF(Z2163="xok",1,0)</f>
        <v>0</v>
      </c>
      <c r="AB2163" s="58">
        <f>IF(Z2163="x",1,0)</f>
        <v>0</v>
      </c>
      <c r="AE2163" s="38">
        <v>0</v>
      </c>
      <c r="AH2163" s="38">
        <v>0</v>
      </c>
      <c r="AK2163" s="38">
        <v>0</v>
      </c>
      <c r="AN2163" s="38">
        <v>0</v>
      </c>
      <c r="AQ2163" s="38">
        <v>0</v>
      </c>
      <c r="AT2163" s="38">
        <v>0</v>
      </c>
      <c r="AV2163" s="38"/>
    </row>
    <row r="2164" spans="1:49" ht="21.75" thickBot="1" x14ac:dyDescent="0.35">
      <c r="AV2164" s="38"/>
    </row>
    <row r="2165" spans="1:49" x14ac:dyDescent="0.3">
      <c r="A2165" s="54">
        <v>433</v>
      </c>
      <c r="B2165" s="55" t="s">
        <v>193</v>
      </c>
      <c r="S2165" s="38">
        <v>9</v>
      </c>
      <c r="T2165" s="38">
        <v>10</v>
      </c>
      <c r="V2165" s="38" t="s">
        <v>3504</v>
      </c>
      <c r="X2165" s="39">
        <f>A2165</f>
        <v>433</v>
      </c>
      <c r="Y2165" s="39" t="s">
        <v>3505</v>
      </c>
      <c r="Z2165" s="39" t="s">
        <v>3506</v>
      </c>
      <c r="AA2165" s="39" t="s">
        <v>2987</v>
      </c>
      <c r="AB2165" s="39" t="s">
        <v>2988</v>
      </c>
      <c r="AE2165" s="38" t="s">
        <v>2988</v>
      </c>
      <c r="AH2165" s="38" t="s">
        <v>2988</v>
      </c>
      <c r="AK2165" s="38" t="s">
        <v>2988</v>
      </c>
      <c r="AN2165" s="38" t="s">
        <v>2988</v>
      </c>
      <c r="AQ2165" s="38" t="s">
        <v>2988</v>
      </c>
      <c r="AT2165" s="38" t="s">
        <v>2988</v>
      </c>
      <c r="AV2165" s="38"/>
      <c r="AW2165" s="39"/>
    </row>
    <row r="2166" spans="1:49" x14ac:dyDescent="0.3">
      <c r="A2166" s="26"/>
      <c r="B2166" s="56" t="s">
        <v>194</v>
      </c>
      <c r="Y2166" s="57"/>
      <c r="Z2166" s="57" t="str">
        <f>CONCATENATE(A2166,Y2166)</f>
        <v/>
      </c>
      <c r="AA2166" s="58">
        <f>IF(Z2166="xok",1,0)</f>
        <v>0</v>
      </c>
      <c r="AB2166" s="58">
        <f>IF(Z2166="x",1,0)</f>
        <v>0</v>
      </c>
      <c r="AE2166" s="38">
        <v>0</v>
      </c>
      <c r="AH2166" s="38">
        <v>0</v>
      </c>
      <c r="AK2166" s="38">
        <v>0</v>
      </c>
      <c r="AN2166" s="38">
        <v>0</v>
      </c>
      <c r="AQ2166" s="38">
        <v>0</v>
      </c>
      <c r="AT2166" s="38">
        <v>0</v>
      </c>
      <c r="AV2166" s="38"/>
    </row>
    <row r="2167" spans="1:49" x14ac:dyDescent="0.3">
      <c r="A2167" s="26"/>
      <c r="B2167" s="56" t="s">
        <v>195</v>
      </c>
      <c r="Y2167" s="57" t="s">
        <v>3571</v>
      </c>
      <c r="Z2167" s="57" t="str">
        <f>CONCATENATE(A2167,Y2167)</f>
        <v>ok</v>
      </c>
      <c r="AA2167" s="58">
        <f>IF(Z2167="xok",1,0)</f>
        <v>0</v>
      </c>
      <c r="AB2167" s="58">
        <f>IF(Z2167="x",1,0)</f>
        <v>0</v>
      </c>
      <c r="AE2167" s="38">
        <v>0</v>
      </c>
      <c r="AH2167" s="38">
        <v>0</v>
      </c>
      <c r="AK2167" s="38">
        <v>0</v>
      </c>
      <c r="AN2167" s="38">
        <v>0</v>
      </c>
      <c r="AQ2167" s="38">
        <v>0</v>
      </c>
      <c r="AT2167" s="38">
        <v>0</v>
      </c>
      <c r="AV2167" s="38"/>
    </row>
    <row r="2168" spans="1:49" ht="21.75" thickBot="1" x14ac:dyDescent="0.35">
      <c r="A2168" s="27"/>
      <c r="B2168" s="59" t="s">
        <v>196</v>
      </c>
      <c r="Y2168" s="57"/>
      <c r="Z2168" s="57" t="str">
        <f>CONCATENATE(A2168,Y2168)</f>
        <v/>
      </c>
      <c r="AA2168" s="58">
        <f>IF(Z2168="xok",1,0)</f>
        <v>0</v>
      </c>
      <c r="AB2168" s="58">
        <f>IF(Z2168="x",1,0)</f>
        <v>0</v>
      </c>
      <c r="AE2168" s="38">
        <v>0</v>
      </c>
      <c r="AH2168" s="38">
        <v>0</v>
      </c>
      <c r="AK2168" s="38">
        <v>0</v>
      </c>
      <c r="AN2168" s="38">
        <v>0</v>
      </c>
      <c r="AQ2168" s="38">
        <v>0</v>
      </c>
      <c r="AT2168" s="38">
        <v>0</v>
      </c>
      <c r="AV2168" s="38"/>
    </row>
    <row r="2169" spans="1:49" ht="21.75" thickBot="1" x14ac:dyDescent="0.35">
      <c r="AV2169" s="38"/>
    </row>
    <row r="2170" spans="1:49" x14ac:dyDescent="0.3">
      <c r="A2170" s="54">
        <v>434</v>
      </c>
      <c r="B2170" s="55" t="s">
        <v>197</v>
      </c>
      <c r="S2170" s="38">
        <v>9</v>
      </c>
      <c r="T2170" s="38">
        <v>11</v>
      </c>
      <c r="V2170" s="38" t="s">
        <v>3504</v>
      </c>
      <c r="X2170" s="39">
        <f>A2170</f>
        <v>434</v>
      </c>
      <c r="Y2170" s="39" t="s">
        <v>3505</v>
      </c>
      <c r="Z2170" s="39" t="s">
        <v>3506</v>
      </c>
      <c r="AA2170" s="39" t="s">
        <v>2987</v>
      </c>
      <c r="AB2170" s="39" t="s">
        <v>2988</v>
      </c>
      <c r="AE2170" s="38" t="s">
        <v>2988</v>
      </c>
      <c r="AH2170" s="38" t="s">
        <v>2988</v>
      </c>
      <c r="AK2170" s="38" t="s">
        <v>2988</v>
      </c>
      <c r="AN2170" s="38" t="s">
        <v>2988</v>
      </c>
      <c r="AQ2170" s="38" t="s">
        <v>2988</v>
      </c>
      <c r="AT2170" s="38" t="s">
        <v>2988</v>
      </c>
      <c r="AV2170" s="38"/>
      <c r="AW2170" s="39"/>
    </row>
    <row r="2171" spans="1:49" x14ac:dyDescent="0.3">
      <c r="A2171" s="26"/>
      <c r="B2171" s="56" t="s">
        <v>198</v>
      </c>
      <c r="Y2171" s="57"/>
      <c r="Z2171" s="57" t="str">
        <f>CONCATENATE(A2171,Y2171)</f>
        <v/>
      </c>
      <c r="AA2171" s="58">
        <f>IF(Z2171="xok",1,0)</f>
        <v>0</v>
      </c>
      <c r="AB2171" s="58">
        <f>IF(Z2171="x",1,0)</f>
        <v>0</v>
      </c>
      <c r="AE2171" s="38">
        <v>0</v>
      </c>
      <c r="AH2171" s="38">
        <v>0</v>
      </c>
      <c r="AK2171" s="38">
        <v>0</v>
      </c>
      <c r="AN2171" s="38">
        <v>0</v>
      </c>
      <c r="AQ2171" s="38">
        <v>0</v>
      </c>
      <c r="AT2171" s="38">
        <v>0</v>
      </c>
      <c r="AV2171" s="38"/>
    </row>
    <row r="2172" spans="1:49" x14ac:dyDescent="0.3">
      <c r="A2172" s="26"/>
      <c r="B2172" s="56" t="s">
        <v>199</v>
      </c>
      <c r="Y2172" s="57" t="s">
        <v>3571</v>
      </c>
      <c r="Z2172" s="57" t="str">
        <f>CONCATENATE(A2172,Y2172)</f>
        <v>ok</v>
      </c>
      <c r="AA2172" s="58">
        <f>IF(Z2172="xok",1,0)</f>
        <v>0</v>
      </c>
      <c r="AB2172" s="58">
        <f>IF(Z2172="x",1,0)</f>
        <v>0</v>
      </c>
      <c r="AE2172" s="38">
        <v>0</v>
      </c>
      <c r="AH2172" s="38">
        <v>0</v>
      </c>
      <c r="AK2172" s="38">
        <v>0</v>
      </c>
      <c r="AN2172" s="38">
        <v>0</v>
      </c>
      <c r="AQ2172" s="38">
        <v>0</v>
      </c>
      <c r="AT2172" s="38">
        <v>0</v>
      </c>
      <c r="AV2172" s="38"/>
    </row>
    <row r="2173" spans="1:49" ht="21.75" thickBot="1" x14ac:dyDescent="0.35">
      <c r="A2173" s="27"/>
      <c r="B2173" s="59" t="s">
        <v>200</v>
      </c>
      <c r="Y2173" s="57"/>
      <c r="Z2173" s="57" t="str">
        <f>CONCATENATE(A2173,Y2173)</f>
        <v/>
      </c>
      <c r="AA2173" s="58">
        <f>IF(Z2173="xok",1,0)</f>
        <v>0</v>
      </c>
      <c r="AB2173" s="58">
        <f>IF(Z2173="x",1,0)</f>
        <v>0</v>
      </c>
      <c r="AE2173" s="38">
        <v>0</v>
      </c>
      <c r="AH2173" s="38">
        <v>0</v>
      </c>
      <c r="AK2173" s="38">
        <v>0</v>
      </c>
      <c r="AN2173" s="38">
        <v>0</v>
      </c>
      <c r="AQ2173" s="38">
        <v>0</v>
      </c>
      <c r="AT2173" s="38">
        <v>0</v>
      </c>
      <c r="AV2173" s="38"/>
    </row>
    <row r="2174" spans="1:49" ht="21.75" thickBot="1" x14ac:dyDescent="0.35">
      <c r="AV2174" s="38"/>
    </row>
    <row r="2175" spans="1:49" x14ac:dyDescent="0.3">
      <c r="A2175" s="54">
        <v>435</v>
      </c>
      <c r="B2175" s="55" t="s">
        <v>201</v>
      </c>
      <c r="S2175" s="38">
        <v>9</v>
      </c>
      <c r="T2175" s="38">
        <v>15</v>
      </c>
      <c r="V2175" s="38" t="s">
        <v>3504</v>
      </c>
      <c r="X2175" s="39">
        <f>A2175</f>
        <v>435</v>
      </c>
      <c r="Y2175" s="39" t="s">
        <v>3505</v>
      </c>
      <c r="Z2175" s="39" t="s">
        <v>3506</v>
      </c>
      <c r="AA2175" s="39" t="s">
        <v>2987</v>
      </c>
      <c r="AB2175" s="39" t="s">
        <v>2988</v>
      </c>
      <c r="AE2175" s="38" t="s">
        <v>2988</v>
      </c>
      <c r="AH2175" s="38" t="s">
        <v>2988</v>
      </c>
      <c r="AK2175" s="38" t="s">
        <v>2988</v>
      </c>
      <c r="AN2175" s="38" t="s">
        <v>2988</v>
      </c>
      <c r="AQ2175" s="38" t="s">
        <v>2988</v>
      </c>
      <c r="AT2175" s="38" t="s">
        <v>2988</v>
      </c>
      <c r="AV2175" s="38"/>
      <c r="AW2175" s="39"/>
    </row>
    <row r="2176" spans="1:49" x14ac:dyDescent="0.3">
      <c r="A2176" s="26"/>
      <c r="B2176" s="56" t="s">
        <v>202</v>
      </c>
      <c r="Y2176" s="57" t="s">
        <v>3571</v>
      </c>
      <c r="Z2176" s="57" t="str">
        <f>CONCATENATE(A2176,Y2176)</f>
        <v>ok</v>
      </c>
      <c r="AA2176" s="58">
        <f>IF(Z2176="xok",1,0)</f>
        <v>0</v>
      </c>
      <c r="AB2176" s="58">
        <f>IF(Z2176="x",1,0)</f>
        <v>0</v>
      </c>
      <c r="AE2176" s="38">
        <v>0</v>
      </c>
      <c r="AH2176" s="38">
        <v>0</v>
      </c>
      <c r="AK2176" s="38">
        <v>0</v>
      </c>
      <c r="AN2176" s="38">
        <v>0</v>
      </c>
      <c r="AQ2176" s="38">
        <v>0</v>
      </c>
      <c r="AT2176" s="38">
        <v>0</v>
      </c>
      <c r="AV2176" s="38"/>
    </row>
    <row r="2177" spans="1:49" x14ac:dyDescent="0.3">
      <c r="A2177" s="26"/>
      <c r="B2177" s="56" t="s">
        <v>203</v>
      </c>
      <c r="Y2177" s="57"/>
      <c r="Z2177" s="57" t="str">
        <f>CONCATENATE(A2177,Y2177)</f>
        <v/>
      </c>
      <c r="AA2177" s="58">
        <f>IF(Z2177="xok",1,0)</f>
        <v>0</v>
      </c>
      <c r="AB2177" s="58">
        <f>IF(Z2177="x",1,0)</f>
        <v>0</v>
      </c>
      <c r="AE2177" s="38">
        <v>0</v>
      </c>
      <c r="AH2177" s="38">
        <v>0</v>
      </c>
      <c r="AK2177" s="38">
        <v>0</v>
      </c>
      <c r="AN2177" s="38">
        <v>0</v>
      </c>
      <c r="AQ2177" s="38">
        <v>0</v>
      </c>
      <c r="AT2177" s="38">
        <v>0</v>
      </c>
      <c r="AV2177" s="38"/>
    </row>
    <row r="2178" spans="1:49" ht="21.75" thickBot="1" x14ac:dyDescent="0.35">
      <c r="A2178" s="27"/>
      <c r="B2178" s="59" t="s">
        <v>204</v>
      </c>
      <c r="Y2178" s="57"/>
      <c r="Z2178" s="57" t="str">
        <f>CONCATENATE(A2178,Y2178)</f>
        <v/>
      </c>
      <c r="AA2178" s="58">
        <f>IF(Z2178="xok",1,0)</f>
        <v>0</v>
      </c>
      <c r="AB2178" s="58">
        <f>IF(Z2178="x",1,0)</f>
        <v>0</v>
      </c>
      <c r="AE2178" s="38">
        <v>0</v>
      </c>
      <c r="AH2178" s="38">
        <v>0</v>
      </c>
      <c r="AK2178" s="38">
        <v>0</v>
      </c>
      <c r="AN2178" s="38">
        <v>0</v>
      </c>
      <c r="AQ2178" s="38">
        <v>0</v>
      </c>
      <c r="AT2178" s="38">
        <v>0</v>
      </c>
      <c r="AV2178" s="38"/>
    </row>
    <row r="2179" spans="1:49" ht="21.75" thickBot="1" x14ac:dyDescent="0.35">
      <c r="AV2179" s="38"/>
    </row>
    <row r="2180" spans="1:49" x14ac:dyDescent="0.3">
      <c r="A2180" s="54">
        <v>436</v>
      </c>
      <c r="B2180" s="55" t="s">
        <v>205</v>
      </c>
      <c r="S2180" s="38">
        <v>10</v>
      </c>
      <c r="T2180" s="38">
        <v>4</v>
      </c>
      <c r="V2180" s="38" t="s">
        <v>3504</v>
      </c>
      <c r="X2180" s="39">
        <f>A2180</f>
        <v>436</v>
      </c>
      <c r="Y2180" s="39" t="s">
        <v>3505</v>
      </c>
      <c r="Z2180" s="39" t="s">
        <v>3506</v>
      </c>
      <c r="AA2180" s="39" t="s">
        <v>2987</v>
      </c>
      <c r="AB2180" s="39" t="s">
        <v>2988</v>
      </c>
      <c r="AE2180" s="38" t="s">
        <v>2988</v>
      </c>
      <c r="AH2180" s="38" t="s">
        <v>2988</v>
      </c>
      <c r="AK2180" s="38" t="s">
        <v>2988</v>
      </c>
      <c r="AN2180" s="38" t="s">
        <v>2988</v>
      </c>
      <c r="AQ2180" s="38" t="s">
        <v>2988</v>
      </c>
      <c r="AT2180" s="38" t="s">
        <v>2988</v>
      </c>
      <c r="AW2180" s="39"/>
    </row>
    <row r="2181" spans="1:49" x14ac:dyDescent="0.3">
      <c r="A2181" s="26"/>
      <c r="B2181" s="56" t="s">
        <v>3198</v>
      </c>
      <c r="Y2181" s="57"/>
      <c r="Z2181" s="57" t="str">
        <f>CONCATENATE(A2181,Y2181)</f>
        <v/>
      </c>
      <c r="AA2181" s="58">
        <f>IF(Z2181="xok",1,0)</f>
        <v>0</v>
      </c>
      <c r="AB2181" s="58">
        <f>IF(Z2181="x",1,0)</f>
        <v>0</v>
      </c>
      <c r="AE2181" s="60">
        <v>1</v>
      </c>
      <c r="AH2181" s="38">
        <v>0</v>
      </c>
      <c r="AK2181" s="38">
        <v>0</v>
      </c>
      <c r="AN2181" s="38">
        <v>0</v>
      </c>
      <c r="AQ2181" s="38">
        <v>0</v>
      </c>
      <c r="AT2181" s="38">
        <v>0</v>
      </c>
    </row>
    <row r="2182" spans="1:49" x14ac:dyDescent="0.3">
      <c r="A2182" s="26"/>
      <c r="B2182" s="56" t="s">
        <v>3111</v>
      </c>
      <c r="Y2182" s="57"/>
      <c r="Z2182" s="57" t="str">
        <f>CONCATENATE(A2182,Y2182)</f>
        <v/>
      </c>
      <c r="AA2182" s="58">
        <f>IF(Z2182="xok",1,0)</f>
        <v>0</v>
      </c>
      <c r="AB2182" s="58">
        <f>IF(Z2182="x",1,0)</f>
        <v>0</v>
      </c>
      <c r="AE2182" s="38">
        <v>0</v>
      </c>
      <c r="AH2182" s="60">
        <v>1</v>
      </c>
      <c r="AK2182" s="38">
        <v>0</v>
      </c>
      <c r="AN2182" s="38">
        <v>0</v>
      </c>
      <c r="AQ2182" s="60">
        <v>1</v>
      </c>
      <c r="AT2182" s="60">
        <v>1</v>
      </c>
    </row>
    <row r="2183" spans="1:49" ht="21.75" thickBot="1" x14ac:dyDescent="0.35">
      <c r="A2183" s="27"/>
      <c r="B2183" s="59" t="s">
        <v>3112</v>
      </c>
      <c r="Y2183" s="57" t="s">
        <v>3571</v>
      </c>
      <c r="Z2183" s="57" t="str">
        <f>CONCATENATE(A2183,Y2183)</f>
        <v>ok</v>
      </c>
      <c r="AA2183" s="58">
        <f>IF(Z2183="xok",1,0)</f>
        <v>0</v>
      </c>
      <c r="AB2183" s="58">
        <f>IF(Z2183="x",1,0)</f>
        <v>0</v>
      </c>
      <c r="AE2183" s="38">
        <v>0</v>
      </c>
      <c r="AH2183" s="38">
        <v>0</v>
      </c>
      <c r="AK2183" s="38">
        <v>0</v>
      </c>
      <c r="AN2183" s="38">
        <v>0</v>
      </c>
      <c r="AQ2183" s="38">
        <v>0</v>
      </c>
      <c r="AT2183" s="38">
        <v>0</v>
      </c>
    </row>
    <row r="2184" spans="1:49" ht="21.75" thickBot="1" x14ac:dyDescent="0.35">
      <c r="AV2184" s="38"/>
    </row>
    <row r="2185" spans="1:49" x14ac:dyDescent="0.3">
      <c r="A2185" s="54">
        <v>437</v>
      </c>
      <c r="B2185" s="55" t="s">
        <v>206</v>
      </c>
      <c r="S2185" s="38">
        <v>10</v>
      </c>
      <c r="T2185" s="38">
        <v>5</v>
      </c>
      <c r="V2185" s="38" t="s">
        <v>3504</v>
      </c>
      <c r="X2185" s="39">
        <f>A2185</f>
        <v>437</v>
      </c>
      <c r="Y2185" s="39" t="s">
        <v>3505</v>
      </c>
      <c r="Z2185" s="39" t="s">
        <v>3506</v>
      </c>
      <c r="AA2185" s="39" t="s">
        <v>2987</v>
      </c>
      <c r="AB2185" s="39" t="s">
        <v>2988</v>
      </c>
      <c r="AE2185" s="38" t="s">
        <v>2988</v>
      </c>
      <c r="AH2185" s="38" t="s">
        <v>2988</v>
      </c>
      <c r="AK2185" s="38" t="s">
        <v>2988</v>
      </c>
      <c r="AN2185" s="38" t="s">
        <v>2988</v>
      </c>
      <c r="AQ2185" s="38" t="s">
        <v>2988</v>
      </c>
      <c r="AT2185" s="38" t="s">
        <v>2988</v>
      </c>
      <c r="AV2185" s="38"/>
      <c r="AW2185" s="39"/>
    </row>
    <row r="2186" spans="1:49" x14ac:dyDescent="0.3">
      <c r="A2186" s="26"/>
      <c r="B2186" s="56" t="s">
        <v>3111</v>
      </c>
      <c r="Y2186" s="57"/>
      <c r="Z2186" s="57" t="str">
        <f>CONCATENATE(A2186,Y2186)</f>
        <v/>
      </c>
      <c r="AA2186" s="58">
        <f>IF(Z2186="xok",1,0)</f>
        <v>0</v>
      </c>
      <c r="AB2186" s="58">
        <f>IF(Z2186="x",1,0)</f>
        <v>0</v>
      </c>
      <c r="AE2186" s="60">
        <v>1</v>
      </c>
      <c r="AH2186" s="60">
        <v>1</v>
      </c>
      <c r="AK2186" s="38">
        <v>0</v>
      </c>
      <c r="AN2186" s="38">
        <v>0</v>
      </c>
      <c r="AQ2186" s="60">
        <v>1</v>
      </c>
      <c r="AT2186" s="60">
        <v>1</v>
      </c>
      <c r="AV2186" s="38"/>
    </row>
    <row r="2187" spans="1:49" x14ac:dyDescent="0.3">
      <c r="A2187" s="26"/>
      <c r="B2187" s="56" t="s">
        <v>3112</v>
      </c>
      <c r="Y2187" s="57"/>
      <c r="Z2187" s="57" t="str">
        <f>CONCATENATE(A2187,Y2187)</f>
        <v/>
      </c>
      <c r="AA2187" s="58">
        <f>IF(Z2187="xok",1,0)</f>
        <v>0</v>
      </c>
      <c r="AB2187" s="58">
        <f>IF(Z2187="x",1,0)</f>
        <v>0</v>
      </c>
      <c r="AE2187" s="38">
        <v>0</v>
      </c>
      <c r="AH2187" s="38">
        <v>0</v>
      </c>
      <c r="AK2187" s="38">
        <v>0</v>
      </c>
      <c r="AN2187" s="38">
        <v>0</v>
      </c>
      <c r="AQ2187" s="38">
        <v>0</v>
      </c>
      <c r="AT2187" s="38">
        <v>0</v>
      </c>
      <c r="AV2187" s="38"/>
    </row>
    <row r="2188" spans="1:49" ht="21.75" thickBot="1" x14ac:dyDescent="0.35">
      <c r="A2188" s="27"/>
      <c r="B2188" s="59" t="s">
        <v>3198</v>
      </c>
      <c r="Y2188" s="57" t="s">
        <v>3571</v>
      </c>
      <c r="Z2188" s="57" t="str">
        <f>CONCATENATE(A2188,Y2188)</f>
        <v>ok</v>
      </c>
      <c r="AA2188" s="58">
        <f>IF(Z2188="xok",1,0)</f>
        <v>0</v>
      </c>
      <c r="AB2188" s="58">
        <f>IF(Z2188="x",1,0)</f>
        <v>0</v>
      </c>
      <c r="AE2188" s="38">
        <v>0</v>
      </c>
      <c r="AH2188" s="38">
        <v>0</v>
      </c>
      <c r="AK2188" s="38">
        <v>0</v>
      </c>
      <c r="AN2188" s="38">
        <v>0</v>
      </c>
      <c r="AQ2188" s="38">
        <v>0</v>
      </c>
      <c r="AT2188" s="38">
        <v>0</v>
      </c>
      <c r="AV2188" s="38"/>
    </row>
    <row r="2189" spans="1:49" ht="21.75" thickBot="1" x14ac:dyDescent="0.35">
      <c r="AV2189" s="38"/>
    </row>
    <row r="2190" spans="1:49" x14ac:dyDescent="0.3">
      <c r="A2190" s="54">
        <v>438</v>
      </c>
      <c r="B2190" s="55" t="s">
        <v>207</v>
      </c>
      <c r="S2190" s="38">
        <v>10</v>
      </c>
      <c r="T2190" s="38">
        <v>6</v>
      </c>
      <c r="V2190" s="38" t="s">
        <v>3504</v>
      </c>
      <c r="X2190" s="39">
        <f>A2190</f>
        <v>438</v>
      </c>
      <c r="Y2190" s="39" t="s">
        <v>3505</v>
      </c>
      <c r="Z2190" s="39" t="s">
        <v>3506</v>
      </c>
      <c r="AA2190" s="39" t="s">
        <v>2987</v>
      </c>
      <c r="AB2190" s="39" t="s">
        <v>2988</v>
      </c>
      <c r="AE2190" s="38" t="s">
        <v>2988</v>
      </c>
      <c r="AH2190" s="38" t="s">
        <v>2988</v>
      </c>
      <c r="AK2190" s="38" t="s">
        <v>2988</v>
      </c>
      <c r="AN2190" s="38" t="s">
        <v>2988</v>
      </c>
      <c r="AQ2190" s="38" t="s">
        <v>2988</v>
      </c>
      <c r="AT2190" s="38" t="s">
        <v>2988</v>
      </c>
      <c r="AV2190" s="38"/>
      <c r="AW2190" s="39"/>
    </row>
    <row r="2191" spans="1:49" x14ac:dyDescent="0.3">
      <c r="A2191" s="26"/>
      <c r="B2191" s="56" t="s">
        <v>208</v>
      </c>
      <c r="Y2191" s="57" t="s">
        <v>3571</v>
      </c>
      <c r="Z2191" s="57" t="str">
        <f>CONCATENATE(A2191,Y2191)</f>
        <v>ok</v>
      </c>
      <c r="AA2191" s="58">
        <f>IF(Z2191="xok",1,0)</f>
        <v>0</v>
      </c>
      <c r="AB2191" s="58">
        <f>IF(Z2191="x",1,0)</f>
        <v>0</v>
      </c>
      <c r="AE2191" s="38">
        <v>0</v>
      </c>
      <c r="AH2191" s="38">
        <v>0</v>
      </c>
      <c r="AK2191" s="38">
        <v>0</v>
      </c>
      <c r="AN2191" s="38">
        <v>0</v>
      </c>
      <c r="AQ2191" s="38">
        <v>0</v>
      </c>
      <c r="AT2191" s="38">
        <v>0</v>
      </c>
      <c r="AV2191" s="38"/>
    </row>
    <row r="2192" spans="1:49" x14ac:dyDescent="0.3">
      <c r="A2192" s="26"/>
      <c r="B2192" s="56" t="s">
        <v>209</v>
      </c>
      <c r="Y2192" s="57"/>
      <c r="Z2192" s="57" t="str">
        <f>CONCATENATE(A2192,Y2192)</f>
        <v/>
      </c>
      <c r="AA2192" s="58">
        <f>IF(Z2192="xok",1,0)</f>
        <v>0</v>
      </c>
      <c r="AB2192" s="58">
        <f>IF(Z2192="x",1,0)</f>
        <v>0</v>
      </c>
      <c r="AE2192" s="38">
        <v>0</v>
      </c>
      <c r="AH2192" s="38">
        <v>0</v>
      </c>
      <c r="AK2192" s="38">
        <v>0</v>
      </c>
      <c r="AN2192" s="38">
        <v>0</v>
      </c>
      <c r="AQ2192" s="38">
        <v>0</v>
      </c>
      <c r="AT2192" s="38">
        <v>0</v>
      </c>
      <c r="AV2192" s="38"/>
    </row>
    <row r="2193" spans="1:49" ht="21.75" thickBot="1" x14ac:dyDescent="0.35">
      <c r="A2193" s="27"/>
      <c r="B2193" s="59" t="s">
        <v>210</v>
      </c>
      <c r="Y2193" s="57"/>
      <c r="Z2193" s="57" t="str">
        <f>CONCATENATE(A2193,Y2193)</f>
        <v/>
      </c>
      <c r="AA2193" s="58">
        <f>IF(Z2193="xok",1,0)</f>
        <v>0</v>
      </c>
      <c r="AB2193" s="58">
        <f>IF(Z2193="x",1,0)</f>
        <v>0</v>
      </c>
      <c r="AE2193" s="38">
        <v>0</v>
      </c>
      <c r="AH2193" s="38">
        <v>0</v>
      </c>
      <c r="AK2193" s="38">
        <v>0</v>
      </c>
      <c r="AN2193" s="38">
        <v>0</v>
      </c>
      <c r="AQ2193" s="38">
        <v>0</v>
      </c>
      <c r="AT2193" s="38">
        <v>0</v>
      </c>
      <c r="AV2193" s="38"/>
    </row>
    <row r="2194" spans="1:49" ht="21.75" thickBot="1" x14ac:dyDescent="0.35">
      <c r="AV2194" s="38"/>
    </row>
    <row r="2195" spans="1:49" x14ac:dyDescent="0.3">
      <c r="A2195" s="54">
        <v>439</v>
      </c>
      <c r="B2195" s="55" t="s">
        <v>211</v>
      </c>
      <c r="S2195" s="38">
        <v>10</v>
      </c>
      <c r="T2195" s="38">
        <v>7</v>
      </c>
      <c r="V2195" s="38" t="s">
        <v>3504</v>
      </c>
      <c r="X2195" s="39">
        <f>A2195</f>
        <v>439</v>
      </c>
      <c r="Y2195" s="39" t="s">
        <v>3505</v>
      </c>
      <c r="Z2195" s="39" t="s">
        <v>3506</v>
      </c>
      <c r="AA2195" s="39" t="s">
        <v>2987</v>
      </c>
      <c r="AB2195" s="39" t="s">
        <v>2988</v>
      </c>
      <c r="AE2195" s="38" t="s">
        <v>2988</v>
      </c>
      <c r="AH2195" s="38" t="s">
        <v>2988</v>
      </c>
      <c r="AK2195" s="38" t="s">
        <v>2988</v>
      </c>
      <c r="AN2195" s="38" t="s">
        <v>2988</v>
      </c>
      <c r="AQ2195" s="38" t="s">
        <v>2988</v>
      </c>
      <c r="AT2195" s="38" t="s">
        <v>2988</v>
      </c>
      <c r="AV2195" s="38"/>
      <c r="AW2195" s="39"/>
    </row>
    <row r="2196" spans="1:49" x14ac:dyDescent="0.3">
      <c r="A2196" s="26"/>
      <c r="B2196" s="56" t="s">
        <v>212</v>
      </c>
      <c r="Y2196" s="57"/>
      <c r="Z2196" s="57" t="str">
        <f>CONCATENATE(A2196,Y2196)</f>
        <v/>
      </c>
      <c r="AA2196" s="58">
        <f>IF(Z2196="xok",1,0)</f>
        <v>0</v>
      </c>
      <c r="AB2196" s="58">
        <f>IF(Z2196="x",1,0)</f>
        <v>0</v>
      </c>
      <c r="AE2196" s="60">
        <v>1</v>
      </c>
      <c r="AH2196" s="38">
        <v>0</v>
      </c>
      <c r="AK2196" s="38">
        <v>0</v>
      </c>
      <c r="AN2196" s="38">
        <v>0</v>
      </c>
      <c r="AQ2196" s="38">
        <v>0</v>
      </c>
      <c r="AT2196" s="38">
        <v>0</v>
      </c>
      <c r="AV2196" s="38"/>
    </row>
    <row r="2197" spans="1:49" x14ac:dyDescent="0.3">
      <c r="A2197" s="26"/>
      <c r="B2197" s="56" t="s">
        <v>213</v>
      </c>
      <c r="Y2197" s="57"/>
      <c r="Z2197" s="57" t="str">
        <f>CONCATENATE(A2197,Y2197)</f>
        <v/>
      </c>
      <c r="AA2197" s="58">
        <f>IF(Z2197="xok",1,0)</f>
        <v>0</v>
      </c>
      <c r="AB2197" s="58">
        <f>IF(Z2197="x",1,0)</f>
        <v>0</v>
      </c>
      <c r="AE2197" s="38">
        <v>0</v>
      </c>
      <c r="AH2197" s="38">
        <v>0</v>
      </c>
      <c r="AK2197" s="38">
        <v>0</v>
      </c>
      <c r="AN2197" s="38">
        <v>0</v>
      </c>
      <c r="AQ2197" s="38">
        <v>0</v>
      </c>
      <c r="AT2197" s="38">
        <v>0</v>
      </c>
      <c r="AV2197" s="38"/>
    </row>
    <row r="2198" spans="1:49" ht="21.75" thickBot="1" x14ac:dyDescent="0.35">
      <c r="A2198" s="27"/>
      <c r="B2198" s="59" t="s">
        <v>214</v>
      </c>
      <c r="Y2198" s="57" t="s">
        <v>3571</v>
      </c>
      <c r="Z2198" s="57" t="str">
        <f>CONCATENATE(A2198,Y2198)</f>
        <v>ok</v>
      </c>
      <c r="AA2198" s="58">
        <f>IF(Z2198="xok",1,0)</f>
        <v>0</v>
      </c>
      <c r="AB2198" s="58">
        <f>IF(Z2198="x",1,0)</f>
        <v>0</v>
      </c>
      <c r="AE2198" s="38">
        <v>0</v>
      </c>
      <c r="AH2198" s="38">
        <v>0</v>
      </c>
      <c r="AK2198" s="38">
        <v>0</v>
      </c>
      <c r="AN2198" s="38">
        <v>0</v>
      </c>
      <c r="AQ2198" s="38">
        <v>0</v>
      </c>
      <c r="AT2198" s="38">
        <v>0</v>
      </c>
      <c r="AV2198" s="38"/>
    </row>
    <row r="2199" spans="1:49" ht="21.75" thickBot="1" x14ac:dyDescent="0.35">
      <c r="AV2199" s="38"/>
    </row>
    <row r="2200" spans="1:49" x14ac:dyDescent="0.3">
      <c r="A2200" s="54">
        <v>440</v>
      </c>
      <c r="B2200" s="55" t="s">
        <v>215</v>
      </c>
      <c r="S2200" s="38">
        <v>10</v>
      </c>
      <c r="T2200" s="38">
        <v>8</v>
      </c>
      <c r="V2200" s="38" t="s">
        <v>3504</v>
      </c>
      <c r="X2200" s="39">
        <f>A2200</f>
        <v>440</v>
      </c>
      <c r="Y2200" s="39" t="s">
        <v>3505</v>
      </c>
      <c r="Z2200" s="39" t="s">
        <v>3506</v>
      </c>
      <c r="AA2200" s="39" t="s">
        <v>2987</v>
      </c>
      <c r="AB2200" s="39" t="s">
        <v>2988</v>
      </c>
      <c r="AE2200" s="38" t="s">
        <v>2988</v>
      </c>
      <c r="AH2200" s="38" t="s">
        <v>2988</v>
      </c>
      <c r="AK2200" s="38" t="s">
        <v>2988</v>
      </c>
      <c r="AN2200" s="38" t="s">
        <v>2988</v>
      </c>
      <c r="AQ2200" s="38" t="s">
        <v>2988</v>
      </c>
      <c r="AT2200" s="38" t="s">
        <v>2988</v>
      </c>
      <c r="AV2200" s="38"/>
      <c r="AW2200" s="39"/>
    </row>
    <row r="2201" spans="1:49" x14ac:dyDescent="0.3">
      <c r="A2201" s="26"/>
      <c r="B2201" s="56" t="s">
        <v>216</v>
      </c>
      <c r="Y2201" s="57"/>
      <c r="Z2201" s="57" t="str">
        <f>CONCATENATE(A2201,Y2201)</f>
        <v/>
      </c>
      <c r="AA2201" s="58">
        <f>IF(Z2201="xok",1,0)</f>
        <v>0</v>
      </c>
      <c r="AB2201" s="58">
        <f>IF(Z2201="x",1,0)</f>
        <v>0</v>
      </c>
      <c r="AE2201" s="60">
        <v>1</v>
      </c>
      <c r="AH2201" s="38">
        <v>0</v>
      </c>
      <c r="AK2201" s="38">
        <v>0</v>
      </c>
      <c r="AN2201" s="38">
        <v>0</v>
      </c>
      <c r="AQ2201" s="38">
        <v>0</v>
      </c>
      <c r="AT2201" s="38">
        <v>0</v>
      </c>
      <c r="AV2201" s="38"/>
    </row>
    <row r="2202" spans="1:49" x14ac:dyDescent="0.3">
      <c r="A2202" s="26"/>
      <c r="B2202" s="56" t="s">
        <v>217</v>
      </c>
      <c r="Y2202" s="57" t="s">
        <v>3571</v>
      </c>
      <c r="Z2202" s="57" t="str">
        <f>CONCATENATE(A2202,Y2202)</f>
        <v>ok</v>
      </c>
      <c r="AA2202" s="58">
        <f>IF(Z2202="xok",1,0)</f>
        <v>0</v>
      </c>
      <c r="AB2202" s="58">
        <f>IF(Z2202="x",1,0)</f>
        <v>0</v>
      </c>
      <c r="AE2202" s="38">
        <v>0</v>
      </c>
      <c r="AH2202" s="38">
        <v>0</v>
      </c>
      <c r="AK2202" s="38">
        <v>0</v>
      </c>
      <c r="AN2202" s="38">
        <v>0</v>
      </c>
      <c r="AQ2202" s="38">
        <v>0</v>
      </c>
      <c r="AT2202" s="38">
        <v>0</v>
      </c>
      <c r="AV2202" s="38"/>
    </row>
    <row r="2203" spans="1:49" ht="21.75" thickBot="1" x14ac:dyDescent="0.35">
      <c r="A2203" s="27"/>
      <c r="B2203" s="59" t="s">
        <v>218</v>
      </c>
      <c r="Y2203" s="57"/>
      <c r="Z2203" s="57" t="str">
        <f>CONCATENATE(A2203,Y2203)</f>
        <v/>
      </c>
      <c r="AA2203" s="58">
        <f>IF(Z2203="xok",1,0)</f>
        <v>0</v>
      </c>
      <c r="AB2203" s="58">
        <f>IF(Z2203="x",1,0)</f>
        <v>0</v>
      </c>
      <c r="AE2203" s="38">
        <v>0</v>
      </c>
      <c r="AH2203" s="38">
        <v>0</v>
      </c>
      <c r="AK2203" s="38">
        <v>0</v>
      </c>
      <c r="AN2203" s="38">
        <v>0</v>
      </c>
      <c r="AQ2203" s="38">
        <v>0</v>
      </c>
      <c r="AT2203" s="38">
        <v>0</v>
      </c>
      <c r="AV2203" s="38"/>
    </row>
    <row r="2204" spans="1:49" ht="21.75" thickBot="1" x14ac:dyDescent="0.35">
      <c r="AV2204" s="38"/>
    </row>
    <row r="2205" spans="1:49" x14ac:dyDescent="0.3">
      <c r="A2205" s="54">
        <v>441</v>
      </c>
      <c r="B2205" s="55" t="s">
        <v>219</v>
      </c>
      <c r="S2205" s="38">
        <v>10</v>
      </c>
      <c r="T2205" s="38">
        <v>10</v>
      </c>
      <c r="V2205" s="38" t="s">
        <v>3504</v>
      </c>
      <c r="X2205" s="39">
        <f>A2205</f>
        <v>441</v>
      </c>
      <c r="Y2205" s="39" t="s">
        <v>3505</v>
      </c>
      <c r="Z2205" s="39" t="s">
        <v>3506</v>
      </c>
      <c r="AA2205" s="39" t="s">
        <v>2987</v>
      </c>
      <c r="AB2205" s="39" t="s">
        <v>2988</v>
      </c>
      <c r="AE2205" s="38" t="s">
        <v>2988</v>
      </c>
      <c r="AH2205" s="38" t="s">
        <v>2988</v>
      </c>
      <c r="AK2205" s="38" t="s">
        <v>2988</v>
      </c>
      <c r="AN2205" s="38" t="s">
        <v>2988</v>
      </c>
      <c r="AQ2205" s="38" t="s">
        <v>2988</v>
      </c>
      <c r="AT2205" s="38" t="s">
        <v>2988</v>
      </c>
      <c r="AV2205" s="38"/>
      <c r="AW2205" s="39"/>
    </row>
    <row r="2206" spans="1:49" x14ac:dyDescent="0.3">
      <c r="A2206" s="26"/>
      <c r="B2206" s="56" t="s">
        <v>220</v>
      </c>
      <c r="Y2206" s="57"/>
      <c r="Z2206" s="57" t="str">
        <f>CONCATENATE(A2206,Y2206)</f>
        <v/>
      </c>
      <c r="AA2206" s="58">
        <f>IF(Z2206="xok",1,0)</f>
        <v>0</v>
      </c>
      <c r="AB2206" s="58">
        <f>IF(Z2206="x",1,0)</f>
        <v>0</v>
      </c>
      <c r="AE2206" s="38">
        <v>0</v>
      </c>
      <c r="AH2206" s="38">
        <v>0</v>
      </c>
      <c r="AK2206" s="38">
        <v>0</v>
      </c>
      <c r="AN2206" s="38">
        <v>0</v>
      </c>
      <c r="AQ2206" s="38">
        <v>0</v>
      </c>
      <c r="AT2206" s="38">
        <v>0</v>
      </c>
      <c r="AV2206" s="38"/>
    </row>
    <row r="2207" spans="1:49" x14ac:dyDescent="0.3">
      <c r="A2207" s="26"/>
      <c r="B2207" s="56" t="s">
        <v>221</v>
      </c>
      <c r="Y2207" s="57" t="s">
        <v>3571</v>
      </c>
      <c r="Z2207" s="57" t="str">
        <f>CONCATENATE(A2207,Y2207)</f>
        <v>ok</v>
      </c>
      <c r="AA2207" s="58">
        <f>IF(Z2207="xok",1,0)</f>
        <v>0</v>
      </c>
      <c r="AB2207" s="58">
        <f>IF(Z2207="x",1,0)</f>
        <v>0</v>
      </c>
      <c r="AE2207" s="38">
        <v>0</v>
      </c>
      <c r="AH2207" s="38">
        <v>0</v>
      </c>
      <c r="AK2207" s="38">
        <v>0</v>
      </c>
      <c r="AN2207" s="38">
        <v>0</v>
      </c>
      <c r="AQ2207" s="38">
        <v>0</v>
      </c>
      <c r="AT2207" s="38">
        <v>0</v>
      </c>
      <c r="AV2207" s="38"/>
    </row>
    <row r="2208" spans="1:49" ht="21.75" thickBot="1" x14ac:dyDescent="0.35">
      <c r="A2208" s="27"/>
      <c r="B2208" s="59" t="s">
        <v>222</v>
      </c>
      <c r="Y2208" s="57"/>
      <c r="Z2208" s="57" t="str">
        <f>CONCATENATE(A2208,Y2208)</f>
        <v/>
      </c>
      <c r="AA2208" s="58">
        <f>IF(Z2208="xok",1,0)</f>
        <v>0</v>
      </c>
      <c r="AB2208" s="58">
        <f>IF(Z2208="x",1,0)</f>
        <v>0</v>
      </c>
      <c r="AE2208" s="38">
        <v>0</v>
      </c>
      <c r="AH2208" s="60">
        <v>1</v>
      </c>
      <c r="AK2208" s="38">
        <v>0</v>
      </c>
      <c r="AN2208" s="38">
        <v>0</v>
      </c>
      <c r="AQ2208" s="38">
        <v>0</v>
      </c>
      <c r="AT2208" s="38">
        <v>0</v>
      </c>
      <c r="AV2208" s="38"/>
    </row>
    <row r="2209" spans="1:49" ht="21.75" thickBot="1" x14ac:dyDescent="0.35">
      <c r="AV2209" s="38"/>
    </row>
    <row r="2210" spans="1:49" x14ac:dyDescent="0.3">
      <c r="A2210" s="54">
        <v>442</v>
      </c>
      <c r="B2210" s="55" t="s">
        <v>223</v>
      </c>
      <c r="S2210" s="38">
        <v>10</v>
      </c>
      <c r="T2210" s="38">
        <v>11</v>
      </c>
      <c r="V2210" s="38" t="s">
        <v>3504</v>
      </c>
      <c r="X2210" s="39">
        <f>A2210</f>
        <v>442</v>
      </c>
      <c r="Y2210" s="39" t="s">
        <v>3505</v>
      </c>
      <c r="Z2210" s="39" t="s">
        <v>3506</v>
      </c>
      <c r="AA2210" s="39" t="s">
        <v>2987</v>
      </c>
      <c r="AB2210" s="39" t="s">
        <v>2988</v>
      </c>
      <c r="AE2210" s="38" t="s">
        <v>2988</v>
      </c>
      <c r="AH2210" s="38" t="s">
        <v>2988</v>
      </c>
      <c r="AK2210" s="38" t="s">
        <v>2988</v>
      </c>
      <c r="AN2210" s="38" t="s">
        <v>2988</v>
      </c>
      <c r="AQ2210" s="38" t="s">
        <v>2988</v>
      </c>
      <c r="AT2210" s="38" t="s">
        <v>2988</v>
      </c>
      <c r="AV2210" s="38"/>
      <c r="AW2210" s="39"/>
    </row>
    <row r="2211" spans="1:49" x14ac:dyDescent="0.3">
      <c r="A2211" s="26"/>
      <c r="B2211" s="56" t="s">
        <v>224</v>
      </c>
      <c r="Y2211" s="57"/>
      <c r="Z2211" s="57" t="str">
        <f>CONCATENATE(A2211,Y2211)</f>
        <v/>
      </c>
      <c r="AA2211" s="58">
        <f>IF(Z2211="xok",1,0)</f>
        <v>0</v>
      </c>
      <c r="AB2211" s="58">
        <f>IF(Z2211="x",1,0)</f>
        <v>0</v>
      </c>
      <c r="AE2211" s="38">
        <v>0</v>
      </c>
      <c r="AH2211" s="38">
        <v>0</v>
      </c>
      <c r="AK2211" s="38">
        <v>0</v>
      </c>
      <c r="AN2211" s="38">
        <v>0</v>
      </c>
      <c r="AQ2211" s="38">
        <v>0</v>
      </c>
      <c r="AT2211" s="38">
        <v>0</v>
      </c>
      <c r="AV2211" s="38"/>
    </row>
    <row r="2212" spans="1:49" x14ac:dyDescent="0.3">
      <c r="A2212" s="26"/>
      <c r="B2212" s="56" t="s">
        <v>225</v>
      </c>
      <c r="Y2212" s="57"/>
      <c r="Z2212" s="57" t="str">
        <f>CONCATENATE(A2212,Y2212)</f>
        <v/>
      </c>
      <c r="AA2212" s="58">
        <f>IF(Z2212="xok",1,0)</f>
        <v>0</v>
      </c>
      <c r="AB2212" s="58">
        <f>IF(Z2212="x",1,0)</f>
        <v>0</v>
      </c>
      <c r="AE2212" s="60">
        <v>1</v>
      </c>
      <c r="AH2212" s="60">
        <v>1</v>
      </c>
      <c r="AK2212" s="38">
        <v>0</v>
      </c>
      <c r="AN2212" s="60">
        <v>1</v>
      </c>
      <c r="AQ2212" s="38">
        <v>0</v>
      </c>
      <c r="AT2212" s="60">
        <v>1</v>
      </c>
      <c r="AV2212" s="38"/>
    </row>
    <row r="2213" spans="1:49" ht="21.75" thickBot="1" x14ac:dyDescent="0.35">
      <c r="A2213" s="27"/>
      <c r="B2213" s="59" t="s">
        <v>2685</v>
      </c>
      <c r="Y2213" s="57" t="s">
        <v>3571</v>
      </c>
      <c r="Z2213" s="57" t="str">
        <f>CONCATENATE(A2213,Y2213)</f>
        <v>ok</v>
      </c>
      <c r="AA2213" s="58">
        <f>IF(Z2213="xok",1,0)</f>
        <v>0</v>
      </c>
      <c r="AB2213" s="58">
        <f>IF(Z2213="x",1,0)</f>
        <v>0</v>
      </c>
      <c r="AE2213" s="38">
        <v>0</v>
      </c>
      <c r="AH2213" s="38">
        <v>0</v>
      </c>
      <c r="AK2213" s="38">
        <v>0</v>
      </c>
      <c r="AN2213" s="38">
        <v>0</v>
      </c>
      <c r="AQ2213" s="38">
        <v>0</v>
      </c>
      <c r="AT2213" s="38">
        <v>0</v>
      </c>
      <c r="AV2213" s="38"/>
    </row>
    <row r="2214" spans="1:49" ht="21.75" thickBot="1" x14ac:dyDescent="0.35">
      <c r="AV2214" s="38"/>
    </row>
    <row r="2215" spans="1:49" x14ac:dyDescent="0.3">
      <c r="A2215" s="54">
        <v>443</v>
      </c>
      <c r="B2215" s="55" t="s">
        <v>226</v>
      </c>
      <c r="S2215" s="38">
        <v>10</v>
      </c>
      <c r="T2215" s="38">
        <v>12</v>
      </c>
      <c r="V2215" s="38" t="s">
        <v>3504</v>
      </c>
      <c r="X2215" s="39">
        <f>A2215</f>
        <v>443</v>
      </c>
      <c r="Y2215" s="39" t="s">
        <v>3505</v>
      </c>
      <c r="Z2215" s="39" t="s">
        <v>3506</v>
      </c>
      <c r="AA2215" s="39" t="s">
        <v>2987</v>
      </c>
      <c r="AB2215" s="39" t="s">
        <v>2988</v>
      </c>
      <c r="AE2215" s="38" t="s">
        <v>2988</v>
      </c>
      <c r="AH2215" s="38" t="s">
        <v>2988</v>
      </c>
      <c r="AK2215" s="38" t="s">
        <v>2988</v>
      </c>
      <c r="AN2215" s="38" t="s">
        <v>2988</v>
      </c>
      <c r="AQ2215" s="38" t="s">
        <v>2988</v>
      </c>
      <c r="AT2215" s="38" t="s">
        <v>2988</v>
      </c>
      <c r="AW2215" s="39"/>
    </row>
    <row r="2216" spans="1:49" x14ac:dyDescent="0.3">
      <c r="A2216" s="26"/>
      <c r="B2216" s="56" t="s">
        <v>227</v>
      </c>
      <c r="Y2216" s="57" t="s">
        <v>3571</v>
      </c>
      <c r="Z2216" s="57" t="str">
        <f>CONCATENATE(A2216,Y2216)</f>
        <v>ok</v>
      </c>
      <c r="AA2216" s="58">
        <f>IF(Z2216="xok",1,0)</f>
        <v>0</v>
      </c>
      <c r="AB2216" s="58">
        <f>IF(Z2216="x",1,0)</f>
        <v>0</v>
      </c>
      <c r="AE2216" s="38">
        <v>0</v>
      </c>
      <c r="AH2216" s="38">
        <v>0</v>
      </c>
      <c r="AK2216" s="38">
        <v>0</v>
      </c>
      <c r="AN2216" s="38">
        <v>0</v>
      </c>
      <c r="AQ2216" s="38">
        <v>0</v>
      </c>
      <c r="AT2216" s="38">
        <v>0</v>
      </c>
    </row>
    <row r="2217" spans="1:49" x14ac:dyDescent="0.3">
      <c r="A2217" s="26"/>
      <c r="B2217" s="56" t="s">
        <v>228</v>
      </c>
      <c r="Y2217" s="57"/>
      <c r="Z2217" s="57" t="str">
        <f>CONCATENATE(A2217,Y2217)</f>
        <v/>
      </c>
      <c r="AA2217" s="58">
        <f>IF(Z2217="xok",1,0)</f>
        <v>0</v>
      </c>
      <c r="AB2217" s="58">
        <f>IF(Z2217="x",1,0)</f>
        <v>0</v>
      </c>
      <c r="AE2217" s="38">
        <v>0</v>
      </c>
      <c r="AH2217" s="60">
        <v>1</v>
      </c>
      <c r="AK2217" s="38">
        <v>0</v>
      </c>
      <c r="AN2217" s="38">
        <v>0</v>
      </c>
      <c r="AQ2217" s="38">
        <v>0</v>
      </c>
      <c r="AT2217" s="38">
        <v>0</v>
      </c>
    </row>
    <row r="2218" spans="1:49" ht="21.75" thickBot="1" x14ac:dyDescent="0.35">
      <c r="A2218" s="27"/>
      <c r="B2218" s="59" t="s">
        <v>229</v>
      </c>
      <c r="Y2218" s="57"/>
      <c r="Z2218" s="57" t="str">
        <f>CONCATENATE(A2218,Y2218)</f>
        <v/>
      </c>
      <c r="AA2218" s="58">
        <f>IF(Z2218="xok",1,0)</f>
        <v>0</v>
      </c>
      <c r="AB2218" s="58">
        <f>IF(Z2218="x",1,0)</f>
        <v>0</v>
      </c>
      <c r="AE2218" s="60">
        <v>1</v>
      </c>
      <c r="AH2218" s="38">
        <v>0</v>
      </c>
      <c r="AK2218" s="38">
        <v>0</v>
      </c>
      <c r="AN2218" s="38">
        <v>0</v>
      </c>
      <c r="AQ2218" s="38">
        <v>0</v>
      </c>
      <c r="AT2218" s="38">
        <v>0</v>
      </c>
    </row>
    <row r="2219" spans="1:49" ht="21.75" thickBot="1" x14ac:dyDescent="0.35">
      <c r="AV2219" s="38"/>
    </row>
    <row r="2220" spans="1:49" x14ac:dyDescent="0.3">
      <c r="A2220" s="54">
        <v>444</v>
      </c>
      <c r="B2220" s="55" t="s">
        <v>230</v>
      </c>
      <c r="S2220" s="38">
        <v>10</v>
      </c>
      <c r="T2220" s="38">
        <v>13</v>
      </c>
      <c r="V2220" s="38" t="s">
        <v>3504</v>
      </c>
      <c r="X2220" s="39">
        <f>A2220</f>
        <v>444</v>
      </c>
      <c r="Y2220" s="39" t="s">
        <v>3505</v>
      </c>
      <c r="Z2220" s="39" t="s">
        <v>3506</v>
      </c>
      <c r="AA2220" s="39" t="s">
        <v>2987</v>
      </c>
      <c r="AB2220" s="39" t="s">
        <v>2988</v>
      </c>
      <c r="AE2220" s="38" t="s">
        <v>2988</v>
      </c>
      <c r="AH2220" s="38" t="s">
        <v>2988</v>
      </c>
      <c r="AK2220" s="38" t="s">
        <v>2988</v>
      </c>
      <c r="AN2220" s="38" t="s">
        <v>2988</v>
      </c>
      <c r="AQ2220" s="38" t="s">
        <v>2988</v>
      </c>
      <c r="AT2220" s="38" t="s">
        <v>2988</v>
      </c>
      <c r="AV2220" s="38"/>
      <c r="AW2220" s="39"/>
    </row>
    <row r="2221" spans="1:49" x14ac:dyDescent="0.3">
      <c r="A2221" s="26"/>
      <c r="B2221" s="65" t="s">
        <v>231</v>
      </c>
      <c r="Y2221" s="57"/>
      <c r="Z2221" s="57" t="str">
        <f>CONCATENATE(A2221,Y2221)</f>
        <v/>
      </c>
      <c r="AA2221" s="58">
        <f>IF(Z2221="xok",1,0)</f>
        <v>0</v>
      </c>
      <c r="AB2221" s="58">
        <f>IF(Z2221="x",1,0)</f>
        <v>0</v>
      </c>
      <c r="AE2221" s="60">
        <v>1</v>
      </c>
      <c r="AH2221" s="38">
        <v>0</v>
      </c>
      <c r="AK2221" s="38">
        <v>0</v>
      </c>
      <c r="AN2221" s="38">
        <v>0</v>
      </c>
      <c r="AQ2221" s="38">
        <v>0</v>
      </c>
      <c r="AT2221" s="38">
        <v>0</v>
      </c>
      <c r="AV2221" s="38"/>
    </row>
    <row r="2222" spans="1:49" x14ac:dyDescent="0.3">
      <c r="A2222" s="26"/>
      <c r="B2222" s="65" t="s">
        <v>232</v>
      </c>
      <c r="Y2222" s="57" t="s">
        <v>3571</v>
      </c>
      <c r="Z2222" s="57" t="str">
        <f>CONCATENATE(A2222,Y2222)</f>
        <v>ok</v>
      </c>
      <c r="AA2222" s="58">
        <f>IF(Z2222="xok",1,0)</f>
        <v>0</v>
      </c>
      <c r="AB2222" s="58">
        <f>IF(Z2222="x",1,0)</f>
        <v>0</v>
      </c>
      <c r="AE2222" s="38">
        <v>0</v>
      </c>
      <c r="AH2222" s="38">
        <v>0</v>
      </c>
      <c r="AK2222" s="38">
        <v>0</v>
      </c>
      <c r="AN2222" s="38">
        <v>0</v>
      </c>
      <c r="AQ2222" s="38">
        <v>0</v>
      </c>
      <c r="AT2222" s="38">
        <v>0</v>
      </c>
      <c r="AV2222" s="38"/>
    </row>
    <row r="2223" spans="1:49" ht="21.75" thickBot="1" x14ac:dyDescent="0.35">
      <c r="A2223" s="27"/>
      <c r="B2223" s="66" t="s">
        <v>233</v>
      </c>
      <c r="Y2223" s="57"/>
      <c r="Z2223" s="57" t="str">
        <f>CONCATENATE(A2223,Y2223)</f>
        <v/>
      </c>
      <c r="AA2223" s="58">
        <f>IF(Z2223="xok",1,0)</f>
        <v>0</v>
      </c>
      <c r="AB2223" s="58">
        <f>IF(Z2223="x",1,0)</f>
        <v>0</v>
      </c>
      <c r="AE2223" s="38">
        <v>0</v>
      </c>
      <c r="AH2223" s="38">
        <v>0</v>
      </c>
      <c r="AK2223" s="38">
        <v>0</v>
      </c>
      <c r="AN2223" s="38">
        <v>0</v>
      </c>
      <c r="AQ2223" s="38">
        <v>0</v>
      </c>
      <c r="AT2223" s="38">
        <v>0</v>
      </c>
      <c r="AV2223" s="38"/>
    </row>
    <row r="2224" spans="1:49" ht="21.75" thickBot="1" x14ac:dyDescent="0.35">
      <c r="AV2224" s="38"/>
    </row>
    <row r="2225" spans="1:49" x14ac:dyDescent="0.3">
      <c r="A2225" s="54">
        <v>445</v>
      </c>
      <c r="B2225" s="55" t="s">
        <v>234</v>
      </c>
      <c r="S2225" s="38">
        <v>10</v>
      </c>
      <c r="T2225" s="38">
        <v>14</v>
      </c>
      <c r="V2225" s="38" t="s">
        <v>3504</v>
      </c>
      <c r="X2225" s="39">
        <f>A2225</f>
        <v>445</v>
      </c>
      <c r="Y2225" s="39" t="s">
        <v>3505</v>
      </c>
      <c r="Z2225" s="39" t="s">
        <v>3506</v>
      </c>
      <c r="AA2225" s="39" t="s">
        <v>2987</v>
      </c>
      <c r="AB2225" s="39" t="s">
        <v>2988</v>
      </c>
      <c r="AE2225" s="38" t="s">
        <v>2988</v>
      </c>
      <c r="AH2225" s="38" t="s">
        <v>2988</v>
      </c>
      <c r="AK2225" s="38" t="s">
        <v>2988</v>
      </c>
      <c r="AN2225" s="38" t="s">
        <v>2988</v>
      </c>
      <c r="AQ2225" s="38" t="s">
        <v>2988</v>
      </c>
      <c r="AT2225" s="38" t="s">
        <v>2988</v>
      </c>
      <c r="AV2225" s="38"/>
      <c r="AW2225" s="39"/>
    </row>
    <row r="2226" spans="1:49" x14ac:dyDescent="0.3">
      <c r="A2226" s="26"/>
      <c r="B2226" s="56" t="s">
        <v>235</v>
      </c>
      <c r="Y2226" s="57" t="s">
        <v>3571</v>
      </c>
      <c r="Z2226" s="57" t="str">
        <f>CONCATENATE(A2226,Y2226)</f>
        <v>ok</v>
      </c>
      <c r="AA2226" s="58">
        <f>IF(Z2226="xok",1,0)</f>
        <v>0</v>
      </c>
      <c r="AB2226" s="58">
        <f>IF(Z2226="x",1,0)</f>
        <v>0</v>
      </c>
      <c r="AE2226" s="38">
        <v>0</v>
      </c>
      <c r="AH2226" s="38">
        <v>0</v>
      </c>
      <c r="AK2226" s="38">
        <v>0</v>
      </c>
      <c r="AN2226" s="38">
        <v>0</v>
      </c>
      <c r="AQ2226" s="38">
        <v>0</v>
      </c>
      <c r="AT2226" s="38">
        <v>0</v>
      </c>
      <c r="AV2226" s="38"/>
    </row>
    <row r="2227" spans="1:49" x14ac:dyDescent="0.3">
      <c r="A2227" s="26"/>
      <c r="B2227" s="56" t="s">
        <v>13458</v>
      </c>
      <c r="Y2227" s="57"/>
      <c r="Z2227" s="57" t="str">
        <f>CONCATENATE(A2227,Y2227)</f>
        <v/>
      </c>
      <c r="AA2227" s="58">
        <f>IF(Z2227="xok",1,0)</f>
        <v>0</v>
      </c>
      <c r="AB2227" s="58">
        <f>IF(Z2227="x",1,0)</f>
        <v>0</v>
      </c>
      <c r="AE2227" s="60">
        <v>1</v>
      </c>
      <c r="AH2227" s="38">
        <v>0</v>
      </c>
      <c r="AK2227" s="38">
        <v>0</v>
      </c>
      <c r="AN2227" s="38">
        <v>0</v>
      </c>
      <c r="AQ2227" s="38">
        <v>0</v>
      </c>
      <c r="AT2227" s="38">
        <v>0</v>
      </c>
      <c r="AV2227" s="38"/>
    </row>
    <row r="2228" spans="1:49" ht="21.75" thickBot="1" x14ac:dyDescent="0.35">
      <c r="A2228" s="27"/>
      <c r="B2228" s="59" t="s">
        <v>236</v>
      </c>
      <c r="Y2228" s="57"/>
      <c r="Z2228" s="57" t="str">
        <f>CONCATENATE(A2228,Y2228)</f>
        <v/>
      </c>
      <c r="AA2228" s="58">
        <f>IF(Z2228="xok",1,0)</f>
        <v>0</v>
      </c>
      <c r="AB2228" s="58">
        <f>IF(Z2228="x",1,0)</f>
        <v>0</v>
      </c>
      <c r="AE2228" s="38">
        <v>0</v>
      </c>
      <c r="AH2228" s="38">
        <v>0</v>
      </c>
      <c r="AK2228" s="38">
        <v>0</v>
      </c>
      <c r="AN2228" s="38">
        <v>0</v>
      </c>
      <c r="AQ2228" s="38">
        <v>0</v>
      </c>
      <c r="AT2228" s="38">
        <v>0</v>
      </c>
      <c r="AV2228" s="38"/>
    </row>
    <row r="2229" spans="1:49" ht="21.75" thickBot="1" x14ac:dyDescent="0.35">
      <c r="AV2229" s="38"/>
    </row>
    <row r="2230" spans="1:49" x14ac:dyDescent="0.3">
      <c r="A2230" s="54">
        <v>446</v>
      </c>
      <c r="B2230" s="55" t="s">
        <v>237</v>
      </c>
      <c r="S2230" s="38">
        <v>10</v>
      </c>
      <c r="T2230" s="38">
        <v>15</v>
      </c>
      <c r="V2230" s="38" t="s">
        <v>3504</v>
      </c>
      <c r="X2230" s="39">
        <f>A2230</f>
        <v>446</v>
      </c>
      <c r="Y2230" s="39" t="s">
        <v>3505</v>
      </c>
      <c r="Z2230" s="39" t="s">
        <v>3506</v>
      </c>
      <c r="AA2230" s="39" t="s">
        <v>2987</v>
      </c>
      <c r="AB2230" s="39" t="s">
        <v>2988</v>
      </c>
      <c r="AE2230" s="38" t="s">
        <v>2988</v>
      </c>
      <c r="AH2230" s="38" t="s">
        <v>2988</v>
      </c>
      <c r="AK2230" s="38" t="s">
        <v>2988</v>
      </c>
      <c r="AN2230" s="38" t="s">
        <v>2988</v>
      </c>
      <c r="AQ2230" s="38" t="s">
        <v>2988</v>
      </c>
      <c r="AT2230" s="38" t="s">
        <v>2988</v>
      </c>
      <c r="AV2230" s="38"/>
      <c r="AW2230" s="39"/>
    </row>
    <row r="2231" spans="1:49" x14ac:dyDescent="0.3">
      <c r="A2231" s="26"/>
      <c r="B2231" s="56" t="s">
        <v>238</v>
      </c>
      <c r="Y2231" s="57"/>
      <c r="Z2231" s="57" t="str">
        <f>CONCATENATE(A2231,Y2231)</f>
        <v/>
      </c>
      <c r="AA2231" s="58">
        <f>IF(Z2231="xok",1,0)</f>
        <v>0</v>
      </c>
      <c r="AB2231" s="58">
        <f>IF(Z2231="x",1,0)</f>
        <v>0</v>
      </c>
      <c r="AE2231" s="38">
        <v>0</v>
      </c>
      <c r="AH2231" s="38">
        <v>0</v>
      </c>
      <c r="AK2231" s="38">
        <v>0</v>
      </c>
      <c r="AN2231" s="38">
        <v>0</v>
      </c>
      <c r="AQ2231" s="38">
        <v>0</v>
      </c>
      <c r="AT2231" s="38">
        <v>0</v>
      </c>
      <c r="AV2231" s="38"/>
    </row>
    <row r="2232" spans="1:49" x14ac:dyDescent="0.3">
      <c r="A2232" s="26"/>
      <c r="B2232" s="56" t="s">
        <v>239</v>
      </c>
      <c r="Y2232" s="57"/>
      <c r="Z2232" s="57" t="str">
        <f>CONCATENATE(A2232,Y2232)</f>
        <v/>
      </c>
      <c r="AA2232" s="58">
        <f>IF(Z2232="xok",1,0)</f>
        <v>0</v>
      </c>
      <c r="AB2232" s="58">
        <f>IF(Z2232="x",1,0)</f>
        <v>0</v>
      </c>
      <c r="AE2232" s="38">
        <v>0</v>
      </c>
      <c r="AH2232" s="38">
        <v>0</v>
      </c>
      <c r="AK2232" s="38">
        <v>0</v>
      </c>
      <c r="AN2232" s="38">
        <v>0</v>
      </c>
      <c r="AQ2232" s="38">
        <v>0</v>
      </c>
      <c r="AT2232" s="38">
        <v>0</v>
      </c>
      <c r="AV2232" s="38"/>
    </row>
    <row r="2233" spans="1:49" ht="21.75" thickBot="1" x14ac:dyDescent="0.35">
      <c r="A2233" s="27"/>
      <c r="B2233" s="59" t="s">
        <v>240</v>
      </c>
      <c r="Y2233" s="57" t="s">
        <v>3571</v>
      </c>
      <c r="Z2233" s="57" t="str">
        <f>CONCATENATE(A2233,Y2233)</f>
        <v>ok</v>
      </c>
      <c r="AA2233" s="58">
        <f>IF(Z2233="xok",1,0)</f>
        <v>0</v>
      </c>
      <c r="AB2233" s="58">
        <f>IF(Z2233="x",1,0)</f>
        <v>0</v>
      </c>
      <c r="AE2233" s="38">
        <v>0</v>
      </c>
      <c r="AH2233" s="38">
        <v>0</v>
      </c>
      <c r="AK2233" s="38">
        <v>0</v>
      </c>
      <c r="AN2233" s="38">
        <v>0</v>
      </c>
      <c r="AQ2233" s="38">
        <v>0</v>
      </c>
      <c r="AT2233" s="38">
        <v>0</v>
      </c>
      <c r="AV2233" s="38"/>
    </row>
    <row r="2234" spans="1:49" ht="21.75" thickBot="1" x14ac:dyDescent="0.35">
      <c r="AV2234" s="38"/>
    </row>
    <row r="2235" spans="1:49" x14ac:dyDescent="0.3">
      <c r="A2235" s="54">
        <v>447</v>
      </c>
      <c r="B2235" s="55" t="s">
        <v>241</v>
      </c>
      <c r="S2235" s="38">
        <v>10</v>
      </c>
      <c r="T2235" s="38">
        <v>16</v>
      </c>
      <c r="V2235" s="38" t="s">
        <v>3504</v>
      </c>
      <c r="X2235" s="39">
        <f>A2235</f>
        <v>447</v>
      </c>
      <c r="Y2235" s="39" t="s">
        <v>3505</v>
      </c>
      <c r="Z2235" s="39" t="s">
        <v>3506</v>
      </c>
      <c r="AA2235" s="39" t="s">
        <v>2987</v>
      </c>
      <c r="AB2235" s="39" t="s">
        <v>2988</v>
      </c>
      <c r="AE2235" s="38" t="s">
        <v>2988</v>
      </c>
      <c r="AH2235" s="38" t="s">
        <v>2988</v>
      </c>
      <c r="AK2235" s="38" t="s">
        <v>2988</v>
      </c>
      <c r="AN2235" s="38" t="s">
        <v>2988</v>
      </c>
      <c r="AQ2235" s="38" t="s">
        <v>2988</v>
      </c>
      <c r="AT2235" s="38" t="s">
        <v>2988</v>
      </c>
      <c r="AV2235" s="38"/>
      <c r="AW2235" s="39"/>
    </row>
    <row r="2236" spans="1:49" x14ac:dyDescent="0.3">
      <c r="A2236" s="26"/>
      <c r="B2236" s="56" t="s">
        <v>3246</v>
      </c>
      <c r="Y2236" s="57"/>
      <c r="Z2236" s="57" t="str">
        <f>CONCATENATE(A2236,Y2236)</f>
        <v/>
      </c>
      <c r="AA2236" s="58">
        <f>IF(Z2236="xok",1,0)</f>
        <v>0</v>
      </c>
      <c r="AB2236" s="58">
        <f>IF(Z2236="x",1,0)</f>
        <v>0</v>
      </c>
      <c r="AE2236" s="60">
        <v>1</v>
      </c>
      <c r="AH2236" s="60">
        <v>1</v>
      </c>
      <c r="AK2236" s="38">
        <v>0</v>
      </c>
      <c r="AN2236" s="38">
        <v>0</v>
      </c>
      <c r="AQ2236" s="38">
        <v>0</v>
      </c>
      <c r="AT2236" s="38">
        <v>0</v>
      </c>
      <c r="AV2236" s="38"/>
    </row>
    <row r="2237" spans="1:49" x14ac:dyDescent="0.3">
      <c r="A2237" s="26"/>
      <c r="B2237" s="56" t="s">
        <v>242</v>
      </c>
      <c r="Y2237" s="57" t="s">
        <v>3571</v>
      </c>
      <c r="Z2237" s="57" t="str">
        <f>CONCATENATE(A2237,Y2237)</f>
        <v>ok</v>
      </c>
      <c r="AA2237" s="58">
        <f>IF(Z2237="xok",1,0)</f>
        <v>0</v>
      </c>
      <c r="AB2237" s="58">
        <f>IF(Z2237="x",1,0)</f>
        <v>0</v>
      </c>
      <c r="AE2237" s="38">
        <v>0</v>
      </c>
      <c r="AH2237" s="38">
        <v>0</v>
      </c>
      <c r="AK2237" s="38">
        <v>0</v>
      </c>
      <c r="AN2237" s="38">
        <v>0</v>
      </c>
      <c r="AQ2237" s="38">
        <v>0</v>
      </c>
      <c r="AT2237" s="38">
        <v>0</v>
      </c>
      <c r="AV2237" s="38"/>
    </row>
    <row r="2238" spans="1:49" ht="21.75" thickBot="1" x14ac:dyDescent="0.35">
      <c r="A2238" s="27"/>
      <c r="B2238" s="59" t="s">
        <v>2676</v>
      </c>
      <c r="Y2238" s="57"/>
      <c r="Z2238" s="57" t="str">
        <f>CONCATENATE(A2238,Y2238)</f>
        <v/>
      </c>
      <c r="AA2238" s="58">
        <f>IF(Z2238="xok",1,0)</f>
        <v>0</v>
      </c>
      <c r="AB2238" s="58">
        <f>IF(Z2238="x",1,0)</f>
        <v>0</v>
      </c>
      <c r="AE2238" s="38">
        <v>0</v>
      </c>
      <c r="AH2238" s="38">
        <v>0</v>
      </c>
      <c r="AK2238" s="38">
        <v>0</v>
      </c>
      <c r="AN2238" s="38">
        <v>0</v>
      </c>
      <c r="AQ2238" s="38">
        <v>0</v>
      </c>
      <c r="AT2238" s="38">
        <v>0</v>
      </c>
      <c r="AV2238" s="38"/>
    </row>
    <row r="2239" spans="1:49" ht="21.75" thickBot="1" x14ac:dyDescent="0.35">
      <c r="AV2239" s="38"/>
    </row>
    <row r="2240" spans="1:49" x14ac:dyDescent="0.3">
      <c r="A2240" s="54">
        <v>448</v>
      </c>
      <c r="B2240" s="55" t="s">
        <v>243</v>
      </c>
      <c r="S2240" s="38">
        <v>11</v>
      </c>
      <c r="T2240" s="38">
        <v>1</v>
      </c>
      <c r="V2240" s="38" t="s">
        <v>3504</v>
      </c>
      <c r="X2240" s="39">
        <f>A2240</f>
        <v>448</v>
      </c>
      <c r="Y2240" s="39" t="s">
        <v>3505</v>
      </c>
      <c r="Z2240" s="39" t="s">
        <v>3506</v>
      </c>
      <c r="AA2240" s="39" t="s">
        <v>2987</v>
      </c>
      <c r="AB2240" s="39" t="s">
        <v>2988</v>
      </c>
      <c r="AE2240" s="38" t="s">
        <v>2988</v>
      </c>
      <c r="AH2240" s="38" t="s">
        <v>2988</v>
      </c>
      <c r="AK2240" s="38" t="s">
        <v>2988</v>
      </c>
      <c r="AN2240" s="38" t="s">
        <v>2988</v>
      </c>
      <c r="AQ2240" s="38" t="s">
        <v>2988</v>
      </c>
      <c r="AT2240" s="38" t="s">
        <v>2988</v>
      </c>
      <c r="AV2240" s="38"/>
      <c r="AW2240" s="39"/>
    </row>
    <row r="2241" spans="1:49" x14ac:dyDescent="0.3">
      <c r="A2241" s="26"/>
      <c r="B2241" s="56" t="s">
        <v>244</v>
      </c>
      <c r="Y2241" s="57" t="s">
        <v>3571</v>
      </c>
      <c r="Z2241" s="57" t="str">
        <f>CONCATENATE(A2241,Y2241)</f>
        <v>ok</v>
      </c>
      <c r="AA2241" s="58">
        <f>IF(Z2241="xok",1,0)</f>
        <v>0</v>
      </c>
      <c r="AB2241" s="58">
        <f>IF(Z2241="x",1,0)</f>
        <v>0</v>
      </c>
      <c r="AE2241" s="38">
        <v>0</v>
      </c>
      <c r="AH2241" s="38">
        <v>0</v>
      </c>
      <c r="AK2241" s="38">
        <v>0</v>
      </c>
      <c r="AN2241" s="38">
        <v>0</v>
      </c>
      <c r="AQ2241" s="38">
        <v>0</v>
      </c>
      <c r="AT2241" s="38">
        <v>0</v>
      </c>
      <c r="AV2241" s="38"/>
    </row>
    <row r="2242" spans="1:49" x14ac:dyDescent="0.3">
      <c r="A2242" s="26"/>
      <c r="B2242" s="56" t="s">
        <v>245</v>
      </c>
      <c r="Y2242" s="57"/>
      <c r="Z2242" s="57" t="str">
        <f>CONCATENATE(A2242,Y2242)</f>
        <v/>
      </c>
      <c r="AA2242" s="58">
        <f>IF(Z2242="xok",1,0)</f>
        <v>0</v>
      </c>
      <c r="AB2242" s="58">
        <f>IF(Z2242="x",1,0)</f>
        <v>0</v>
      </c>
      <c r="AE2242" s="38">
        <v>0</v>
      </c>
      <c r="AH2242" s="38">
        <v>0</v>
      </c>
      <c r="AK2242" s="38">
        <v>0</v>
      </c>
      <c r="AN2242" s="38">
        <v>0</v>
      </c>
      <c r="AQ2242" s="38">
        <v>0</v>
      </c>
      <c r="AT2242" s="38">
        <v>0</v>
      </c>
      <c r="AV2242" s="38"/>
    </row>
    <row r="2243" spans="1:49" ht="21.75" thickBot="1" x14ac:dyDescent="0.35">
      <c r="A2243" s="27"/>
      <c r="B2243" s="59" t="s">
        <v>246</v>
      </c>
      <c r="Y2243" s="57"/>
      <c r="Z2243" s="57" t="str">
        <f>CONCATENATE(A2243,Y2243)</f>
        <v/>
      </c>
      <c r="AA2243" s="58">
        <f>IF(Z2243="xok",1,0)</f>
        <v>0</v>
      </c>
      <c r="AB2243" s="58">
        <f>IF(Z2243="x",1,0)</f>
        <v>0</v>
      </c>
      <c r="AE2243" s="60">
        <v>1</v>
      </c>
      <c r="AH2243" s="38">
        <v>0</v>
      </c>
      <c r="AK2243" s="38">
        <v>0</v>
      </c>
      <c r="AN2243" s="38">
        <v>0</v>
      </c>
      <c r="AQ2243" s="38">
        <v>0</v>
      </c>
      <c r="AT2243" s="38">
        <v>0</v>
      </c>
      <c r="AV2243" s="38"/>
    </row>
    <row r="2244" spans="1:49" ht="21.75" thickBot="1" x14ac:dyDescent="0.35">
      <c r="AV2244" s="38"/>
    </row>
    <row r="2245" spans="1:49" x14ac:dyDescent="0.3">
      <c r="A2245" s="54">
        <v>449</v>
      </c>
      <c r="B2245" s="55" t="s">
        <v>247</v>
      </c>
      <c r="S2245" s="38">
        <v>11</v>
      </c>
      <c r="T2245" s="38">
        <v>3</v>
      </c>
      <c r="V2245" s="38" t="s">
        <v>3504</v>
      </c>
      <c r="X2245" s="39">
        <f>A2245</f>
        <v>449</v>
      </c>
      <c r="Y2245" s="39" t="s">
        <v>3505</v>
      </c>
      <c r="Z2245" s="39" t="s">
        <v>3506</v>
      </c>
      <c r="AA2245" s="39" t="s">
        <v>2987</v>
      </c>
      <c r="AB2245" s="39" t="s">
        <v>2988</v>
      </c>
      <c r="AE2245" s="38" t="s">
        <v>2988</v>
      </c>
      <c r="AH2245" s="38" t="s">
        <v>2988</v>
      </c>
      <c r="AK2245" s="38" t="s">
        <v>2988</v>
      </c>
      <c r="AN2245" s="38" t="s">
        <v>2988</v>
      </c>
      <c r="AQ2245" s="38" t="s">
        <v>2988</v>
      </c>
      <c r="AT2245" s="38" t="s">
        <v>2988</v>
      </c>
      <c r="AV2245" s="38"/>
      <c r="AW2245" s="39"/>
    </row>
    <row r="2246" spans="1:49" x14ac:dyDescent="0.3">
      <c r="A2246" s="26"/>
      <c r="B2246" s="56" t="s">
        <v>248</v>
      </c>
      <c r="Y2246" s="57"/>
      <c r="Z2246" s="57" t="str">
        <f>CONCATENATE(A2246,Y2246)</f>
        <v/>
      </c>
      <c r="AA2246" s="58">
        <f>IF(Z2246="xok",1,0)</f>
        <v>0</v>
      </c>
      <c r="AB2246" s="58">
        <f>IF(Z2246="x",1,0)</f>
        <v>0</v>
      </c>
      <c r="AE2246" s="60">
        <v>1</v>
      </c>
      <c r="AH2246" s="60">
        <v>1</v>
      </c>
      <c r="AK2246" s="38">
        <v>0</v>
      </c>
      <c r="AN2246" s="38">
        <v>0</v>
      </c>
      <c r="AQ2246" s="38">
        <v>0</v>
      </c>
      <c r="AT2246" s="38">
        <v>0</v>
      </c>
      <c r="AV2246" s="38"/>
    </row>
    <row r="2247" spans="1:49" x14ac:dyDescent="0.3">
      <c r="A2247" s="26"/>
      <c r="B2247" s="56" t="s">
        <v>249</v>
      </c>
      <c r="Y2247" s="57" t="s">
        <v>3571</v>
      </c>
      <c r="Z2247" s="57" t="str">
        <f>CONCATENATE(A2247,Y2247)</f>
        <v>ok</v>
      </c>
      <c r="AA2247" s="58">
        <f>IF(Z2247="xok",1,0)</f>
        <v>0</v>
      </c>
      <c r="AB2247" s="58">
        <f>IF(Z2247="x",1,0)</f>
        <v>0</v>
      </c>
      <c r="AE2247" s="38">
        <v>0</v>
      </c>
      <c r="AH2247" s="38">
        <v>0</v>
      </c>
      <c r="AK2247" s="38">
        <v>0</v>
      </c>
      <c r="AN2247" s="38">
        <v>0</v>
      </c>
      <c r="AQ2247" s="38">
        <v>0</v>
      </c>
      <c r="AT2247" s="38">
        <v>0</v>
      </c>
      <c r="AV2247" s="38"/>
    </row>
    <row r="2248" spans="1:49" ht="21.75" thickBot="1" x14ac:dyDescent="0.35">
      <c r="A2248" s="27"/>
      <c r="B2248" s="59" t="s">
        <v>250</v>
      </c>
      <c r="Y2248" s="57"/>
      <c r="Z2248" s="57" t="str">
        <f>CONCATENATE(A2248,Y2248)</f>
        <v/>
      </c>
      <c r="AA2248" s="58">
        <f>IF(Z2248="xok",1,0)</f>
        <v>0</v>
      </c>
      <c r="AB2248" s="58">
        <f>IF(Z2248="x",1,0)</f>
        <v>0</v>
      </c>
      <c r="AE2248" s="38">
        <v>0</v>
      </c>
      <c r="AH2248" s="38">
        <v>0</v>
      </c>
      <c r="AK2248" s="38">
        <v>0</v>
      </c>
      <c r="AN2248" s="38">
        <v>0</v>
      </c>
      <c r="AQ2248" s="38">
        <v>0</v>
      </c>
      <c r="AT2248" s="38">
        <v>0</v>
      </c>
      <c r="AV2248" s="38"/>
    </row>
    <row r="2249" spans="1:49" ht="21.75" thickBot="1" x14ac:dyDescent="0.35">
      <c r="AV2249" s="38"/>
    </row>
    <row r="2250" spans="1:49" x14ac:dyDescent="0.3">
      <c r="A2250" s="54">
        <v>450</v>
      </c>
      <c r="B2250" s="55" t="s">
        <v>251</v>
      </c>
      <c r="S2250" s="38">
        <v>11</v>
      </c>
      <c r="T2250" s="38">
        <v>5</v>
      </c>
      <c r="V2250" s="38" t="s">
        <v>3504</v>
      </c>
      <c r="X2250" s="39">
        <f>A2250</f>
        <v>450</v>
      </c>
      <c r="Y2250" s="39" t="s">
        <v>3505</v>
      </c>
      <c r="Z2250" s="39" t="s">
        <v>3506</v>
      </c>
      <c r="AA2250" s="39" t="s">
        <v>2987</v>
      </c>
      <c r="AB2250" s="39" t="s">
        <v>2988</v>
      </c>
      <c r="AE2250" s="38" t="s">
        <v>2988</v>
      </c>
      <c r="AH2250" s="38" t="s">
        <v>2988</v>
      </c>
      <c r="AK2250" s="38" t="s">
        <v>2988</v>
      </c>
      <c r="AN2250" s="38" t="s">
        <v>2988</v>
      </c>
      <c r="AQ2250" s="38" t="s">
        <v>2988</v>
      </c>
      <c r="AT2250" s="38" t="s">
        <v>2988</v>
      </c>
      <c r="AV2250" s="38"/>
      <c r="AW2250" s="39"/>
    </row>
    <row r="2251" spans="1:49" x14ac:dyDescent="0.3">
      <c r="A2251" s="26"/>
      <c r="B2251" s="56" t="s">
        <v>2686</v>
      </c>
      <c r="Y2251" s="57"/>
      <c r="Z2251" s="57" t="str">
        <f>CONCATENATE(A2251,Y2251)</f>
        <v/>
      </c>
      <c r="AA2251" s="58">
        <f>IF(Z2251="xok",1,0)</f>
        <v>0</v>
      </c>
      <c r="AB2251" s="58">
        <f>IF(Z2251="x",1,0)</f>
        <v>0</v>
      </c>
      <c r="AE2251" s="38">
        <v>0</v>
      </c>
      <c r="AH2251" s="38">
        <v>0</v>
      </c>
      <c r="AK2251" s="38">
        <v>0</v>
      </c>
      <c r="AN2251" s="38">
        <v>0</v>
      </c>
      <c r="AQ2251" s="38">
        <v>0</v>
      </c>
      <c r="AT2251" s="38">
        <v>0</v>
      </c>
      <c r="AV2251" s="38"/>
    </row>
    <row r="2252" spans="1:49" x14ac:dyDescent="0.3">
      <c r="A2252" s="26"/>
      <c r="B2252" s="56" t="s">
        <v>180</v>
      </c>
      <c r="Y2252" s="57"/>
      <c r="Z2252" s="57" t="str">
        <f>CONCATENATE(A2252,Y2252)</f>
        <v/>
      </c>
      <c r="AA2252" s="58">
        <f>IF(Z2252="xok",1,0)</f>
        <v>0</v>
      </c>
      <c r="AB2252" s="58">
        <f>IF(Z2252="x",1,0)</f>
        <v>0</v>
      </c>
      <c r="AE2252" s="38">
        <v>0</v>
      </c>
      <c r="AH2252" s="38">
        <v>0</v>
      </c>
      <c r="AK2252" s="38">
        <v>0</v>
      </c>
      <c r="AN2252" s="38">
        <v>0</v>
      </c>
      <c r="AQ2252" s="38">
        <v>0</v>
      </c>
      <c r="AT2252" s="38">
        <v>0</v>
      </c>
      <c r="AV2252" s="38"/>
    </row>
    <row r="2253" spans="1:49" ht="21.75" thickBot="1" x14ac:dyDescent="0.35">
      <c r="A2253" s="27"/>
      <c r="B2253" s="59" t="s">
        <v>252</v>
      </c>
      <c r="Y2253" s="57" t="s">
        <v>3571</v>
      </c>
      <c r="Z2253" s="57" t="str">
        <f>CONCATENATE(A2253,Y2253)</f>
        <v>ok</v>
      </c>
      <c r="AA2253" s="58">
        <f>IF(Z2253="xok",1,0)</f>
        <v>0</v>
      </c>
      <c r="AB2253" s="58">
        <f>IF(Z2253="x",1,0)</f>
        <v>0</v>
      </c>
      <c r="AE2253" s="38">
        <v>0</v>
      </c>
      <c r="AH2253" s="38">
        <v>0</v>
      </c>
      <c r="AK2253" s="38">
        <v>0</v>
      </c>
      <c r="AN2253" s="38">
        <v>0</v>
      </c>
      <c r="AQ2253" s="38">
        <v>0</v>
      </c>
      <c r="AT2253" s="38">
        <v>0</v>
      </c>
      <c r="AV2253" s="38"/>
    </row>
    <row r="2254" spans="1:49" ht="21.75" thickBot="1" x14ac:dyDescent="0.35">
      <c r="AV2254" s="38"/>
    </row>
    <row r="2255" spans="1:49" x14ac:dyDescent="0.3">
      <c r="A2255" s="54">
        <v>451</v>
      </c>
      <c r="B2255" s="55" t="s">
        <v>253</v>
      </c>
      <c r="S2255" s="38">
        <v>11</v>
      </c>
      <c r="T2255" s="38">
        <v>6</v>
      </c>
      <c r="V2255" s="38" t="s">
        <v>3504</v>
      </c>
      <c r="X2255" s="39">
        <f>A2255</f>
        <v>451</v>
      </c>
      <c r="Y2255" s="39" t="s">
        <v>3505</v>
      </c>
      <c r="Z2255" s="39" t="s">
        <v>3506</v>
      </c>
      <c r="AA2255" s="39" t="s">
        <v>2987</v>
      </c>
      <c r="AB2255" s="39" t="s">
        <v>2988</v>
      </c>
      <c r="AE2255" s="38" t="s">
        <v>2988</v>
      </c>
      <c r="AH2255" s="38" t="s">
        <v>2988</v>
      </c>
      <c r="AK2255" s="38" t="s">
        <v>2988</v>
      </c>
      <c r="AN2255" s="38" t="s">
        <v>2988</v>
      </c>
      <c r="AQ2255" s="38" t="s">
        <v>2988</v>
      </c>
      <c r="AT2255" s="38" t="s">
        <v>2988</v>
      </c>
      <c r="AV2255" s="38"/>
      <c r="AW2255" s="39"/>
    </row>
    <row r="2256" spans="1:49" x14ac:dyDescent="0.3">
      <c r="A2256" s="26"/>
      <c r="B2256" s="56" t="s">
        <v>127</v>
      </c>
      <c r="Y2256" s="57" t="s">
        <v>3571</v>
      </c>
      <c r="Z2256" s="57" t="str">
        <f>CONCATENATE(A2256,Y2256)</f>
        <v>ok</v>
      </c>
      <c r="AA2256" s="58">
        <f>IF(Z2256="xok",1,0)</f>
        <v>0</v>
      </c>
      <c r="AB2256" s="58">
        <f>IF(Z2256="x",1,0)</f>
        <v>0</v>
      </c>
      <c r="AE2256" s="38">
        <v>0</v>
      </c>
      <c r="AH2256" s="38">
        <v>0</v>
      </c>
      <c r="AK2256" s="38">
        <v>0</v>
      </c>
      <c r="AN2256" s="38">
        <v>0</v>
      </c>
      <c r="AQ2256" s="38">
        <v>0</v>
      </c>
      <c r="AT2256" s="38">
        <v>0</v>
      </c>
      <c r="AV2256" s="38"/>
    </row>
    <row r="2257" spans="1:49" x14ac:dyDescent="0.3">
      <c r="A2257" s="26"/>
      <c r="B2257" s="56" t="s">
        <v>1283</v>
      </c>
      <c r="Y2257" s="57"/>
      <c r="Z2257" s="57" t="str">
        <f>CONCATENATE(A2257,Y2257)</f>
        <v/>
      </c>
      <c r="AA2257" s="58">
        <f>IF(Z2257="xok",1,0)</f>
        <v>0</v>
      </c>
      <c r="AB2257" s="58">
        <f>IF(Z2257="x",1,0)</f>
        <v>0</v>
      </c>
      <c r="AE2257" s="60">
        <v>1</v>
      </c>
      <c r="AH2257" s="38">
        <v>0</v>
      </c>
      <c r="AK2257" s="38">
        <v>0</v>
      </c>
      <c r="AN2257" s="38">
        <v>0</v>
      </c>
      <c r="AQ2257" s="38">
        <v>0</v>
      </c>
      <c r="AT2257" s="38">
        <v>0</v>
      </c>
      <c r="AV2257" s="38"/>
    </row>
    <row r="2258" spans="1:49" ht="21.75" thickBot="1" x14ac:dyDescent="0.35">
      <c r="A2258" s="27"/>
      <c r="B2258" s="59" t="s">
        <v>3023</v>
      </c>
      <c r="Y2258" s="57"/>
      <c r="Z2258" s="57" t="str">
        <f>CONCATENATE(A2258,Y2258)</f>
        <v/>
      </c>
      <c r="AA2258" s="58">
        <f>IF(Z2258="xok",1,0)</f>
        <v>0</v>
      </c>
      <c r="AB2258" s="58">
        <f>IF(Z2258="x",1,0)</f>
        <v>0</v>
      </c>
      <c r="AE2258" s="38">
        <v>0</v>
      </c>
      <c r="AH2258" s="38">
        <v>0</v>
      </c>
      <c r="AK2258" s="38">
        <v>0</v>
      </c>
      <c r="AN2258" s="38">
        <v>0</v>
      </c>
      <c r="AQ2258" s="38">
        <v>0</v>
      </c>
      <c r="AT2258" s="38">
        <v>0</v>
      </c>
      <c r="AV2258" s="38"/>
    </row>
    <row r="2259" spans="1:49" ht="21.75" thickBot="1" x14ac:dyDescent="0.35">
      <c r="AV2259" s="38"/>
    </row>
    <row r="2260" spans="1:49" x14ac:dyDescent="0.3">
      <c r="A2260" s="54">
        <v>452</v>
      </c>
      <c r="B2260" s="55" t="s">
        <v>254</v>
      </c>
      <c r="S2260" s="38">
        <v>11</v>
      </c>
      <c r="T2260" s="38">
        <v>7</v>
      </c>
      <c r="V2260" s="38" t="s">
        <v>3504</v>
      </c>
      <c r="X2260" s="39">
        <f>A2260</f>
        <v>452</v>
      </c>
      <c r="Y2260" s="39" t="s">
        <v>3505</v>
      </c>
      <c r="Z2260" s="39" t="s">
        <v>3506</v>
      </c>
      <c r="AA2260" s="39" t="s">
        <v>2987</v>
      </c>
      <c r="AB2260" s="39" t="s">
        <v>2988</v>
      </c>
      <c r="AE2260" s="38" t="s">
        <v>2988</v>
      </c>
      <c r="AH2260" s="38" t="s">
        <v>2988</v>
      </c>
      <c r="AK2260" s="38" t="s">
        <v>2988</v>
      </c>
      <c r="AN2260" s="38" t="s">
        <v>2988</v>
      </c>
      <c r="AQ2260" s="38" t="s">
        <v>2988</v>
      </c>
      <c r="AT2260" s="38" t="s">
        <v>2988</v>
      </c>
      <c r="AV2260" s="38"/>
      <c r="AW2260" s="39"/>
    </row>
    <row r="2261" spans="1:49" x14ac:dyDescent="0.3">
      <c r="A2261" s="26"/>
      <c r="B2261" s="56" t="s">
        <v>255</v>
      </c>
      <c r="Y2261" s="57" t="s">
        <v>3571</v>
      </c>
      <c r="Z2261" s="57" t="str">
        <f>CONCATENATE(A2261,Y2261)</f>
        <v>ok</v>
      </c>
      <c r="AA2261" s="58">
        <f>IF(Z2261="xok",1,0)</f>
        <v>0</v>
      </c>
      <c r="AB2261" s="58">
        <f>IF(Z2261="x",1,0)</f>
        <v>0</v>
      </c>
      <c r="AE2261" s="38">
        <v>0</v>
      </c>
      <c r="AH2261" s="38">
        <v>0</v>
      </c>
      <c r="AK2261" s="38">
        <v>0</v>
      </c>
      <c r="AN2261" s="38">
        <v>0</v>
      </c>
      <c r="AQ2261" s="38">
        <v>0</v>
      </c>
      <c r="AT2261" s="38">
        <v>0</v>
      </c>
      <c r="AV2261" s="38"/>
    </row>
    <row r="2262" spans="1:49" x14ac:dyDescent="0.3">
      <c r="A2262" s="26"/>
      <c r="B2262" s="56" t="s">
        <v>3358</v>
      </c>
      <c r="Y2262" s="57"/>
      <c r="Z2262" s="57" t="str">
        <f>CONCATENATE(A2262,Y2262)</f>
        <v/>
      </c>
      <c r="AA2262" s="58">
        <f>IF(Z2262="xok",1,0)</f>
        <v>0</v>
      </c>
      <c r="AB2262" s="58">
        <f>IF(Z2262="x",1,0)</f>
        <v>0</v>
      </c>
      <c r="AE2262" s="38">
        <v>0</v>
      </c>
      <c r="AH2262" s="38">
        <v>0</v>
      </c>
      <c r="AK2262" s="38">
        <v>0</v>
      </c>
      <c r="AN2262" s="38">
        <v>0</v>
      </c>
      <c r="AQ2262" s="38">
        <v>0</v>
      </c>
      <c r="AT2262" s="38">
        <v>0</v>
      </c>
      <c r="AV2262" s="38"/>
    </row>
    <row r="2263" spans="1:49" ht="21.75" thickBot="1" x14ac:dyDescent="0.35">
      <c r="A2263" s="27"/>
      <c r="B2263" s="59" t="s">
        <v>3570</v>
      </c>
      <c r="Y2263" s="57"/>
      <c r="Z2263" s="57" t="str">
        <f>CONCATENATE(A2263,Y2263)</f>
        <v/>
      </c>
      <c r="AA2263" s="58">
        <f>IF(Z2263="xok",1,0)</f>
        <v>0</v>
      </c>
      <c r="AB2263" s="58">
        <f>IF(Z2263="x",1,0)</f>
        <v>0</v>
      </c>
      <c r="AE2263" s="60">
        <v>1</v>
      </c>
      <c r="AH2263" s="38">
        <v>0</v>
      </c>
      <c r="AK2263" s="38">
        <v>0</v>
      </c>
      <c r="AN2263" s="60">
        <v>1</v>
      </c>
      <c r="AQ2263" s="38">
        <v>0</v>
      </c>
      <c r="AT2263" s="38">
        <v>0</v>
      </c>
      <c r="AV2263" s="38"/>
    </row>
    <row r="2264" spans="1:49" ht="21.75" thickBot="1" x14ac:dyDescent="0.35">
      <c r="AV2264" s="38"/>
    </row>
    <row r="2265" spans="1:49" x14ac:dyDescent="0.3">
      <c r="A2265" s="54">
        <v>453</v>
      </c>
      <c r="B2265" s="55" t="s">
        <v>256</v>
      </c>
      <c r="S2265" s="38">
        <v>11</v>
      </c>
      <c r="T2265" s="38">
        <v>8</v>
      </c>
      <c r="V2265" s="38" t="s">
        <v>3504</v>
      </c>
      <c r="X2265" s="39">
        <f>A2265</f>
        <v>453</v>
      </c>
      <c r="Y2265" s="39" t="s">
        <v>3505</v>
      </c>
      <c r="Z2265" s="39" t="s">
        <v>3506</v>
      </c>
      <c r="AA2265" s="39" t="s">
        <v>2987</v>
      </c>
      <c r="AB2265" s="39" t="s">
        <v>2988</v>
      </c>
      <c r="AE2265" s="38" t="s">
        <v>2988</v>
      </c>
      <c r="AH2265" s="38" t="s">
        <v>2988</v>
      </c>
      <c r="AK2265" s="38" t="s">
        <v>2988</v>
      </c>
      <c r="AN2265" s="38" t="s">
        <v>2988</v>
      </c>
      <c r="AQ2265" s="38" t="s">
        <v>2988</v>
      </c>
      <c r="AT2265" s="38" t="s">
        <v>2988</v>
      </c>
      <c r="AV2265" s="38"/>
      <c r="AW2265" s="39"/>
    </row>
    <row r="2266" spans="1:49" x14ac:dyDescent="0.3">
      <c r="A2266" s="26"/>
      <c r="B2266" s="56" t="s">
        <v>259</v>
      </c>
      <c r="Y2266" s="57"/>
      <c r="Z2266" s="57" t="str">
        <f>CONCATENATE(A2266,Y2266)</f>
        <v/>
      </c>
      <c r="AA2266" s="58">
        <f>IF(Z2266="xok",1,0)</f>
        <v>0</v>
      </c>
      <c r="AB2266" s="58">
        <f>IF(Z2266="x",1,0)</f>
        <v>0</v>
      </c>
      <c r="AE2266" s="38">
        <v>0</v>
      </c>
      <c r="AH2266" s="60">
        <v>1</v>
      </c>
      <c r="AK2266" s="60">
        <v>1</v>
      </c>
      <c r="AN2266" s="60">
        <v>1</v>
      </c>
      <c r="AQ2266" s="38">
        <v>0</v>
      </c>
      <c r="AT2266" s="60">
        <v>1</v>
      </c>
      <c r="AV2266" s="38"/>
    </row>
    <row r="2267" spans="1:49" x14ac:dyDescent="0.3">
      <c r="A2267" s="26"/>
      <c r="B2267" s="56" t="s">
        <v>257</v>
      </c>
      <c r="Y2267" s="57" t="s">
        <v>3571</v>
      </c>
      <c r="Z2267" s="57" t="str">
        <f>CONCATENATE(A2267,Y2267)</f>
        <v>ok</v>
      </c>
      <c r="AA2267" s="58">
        <f>IF(Z2267="xok",1,0)</f>
        <v>0</v>
      </c>
      <c r="AB2267" s="58">
        <f>IF(Z2267="x",1,0)</f>
        <v>0</v>
      </c>
      <c r="AE2267" s="38">
        <v>0</v>
      </c>
      <c r="AH2267" s="38">
        <v>0</v>
      </c>
      <c r="AK2267" s="38">
        <v>0</v>
      </c>
      <c r="AN2267" s="38">
        <v>0</v>
      </c>
      <c r="AQ2267" s="38">
        <v>0</v>
      </c>
      <c r="AT2267" s="38">
        <v>0</v>
      </c>
      <c r="AV2267" s="38"/>
    </row>
    <row r="2268" spans="1:49" ht="21.75" thickBot="1" x14ac:dyDescent="0.35">
      <c r="A2268" s="27"/>
      <c r="B2268" s="59" t="s">
        <v>258</v>
      </c>
      <c r="Y2268" s="57"/>
      <c r="Z2268" s="57" t="str">
        <f>CONCATENATE(A2268,Y2268)</f>
        <v/>
      </c>
      <c r="AA2268" s="58">
        <f>IF(Z2268="xok",1,0)</f>
        <v>0</v>
      </c>
      <c r="AB2268" s="58">
        <f>IF(Z2268="x",1,0)</f>
        <v>0</v>
      </c>
      <c r="AE2268" s="38">
        <v>0</v>
      </c>
      <c r="AH2268" s="38">
        <v>0</v>
      </c>
      <c r="AK2268" s="38">
        <v>0</v>
      </c>
      <c r="AN2268" s="38">
        <v>0</v>
      </c>
      <c r="AQ2268" s="38">
        <v>0</v>
      </c>
      <c r="AT2268" s="38">
        <v>0</v>
      </c>
      <c r="AV2268" s="38"/>
    </row>
    <row r="2269" spans="1:49" ht="21.75" thickBot="1" x14ac:dyDescent="0.35">
      <c r="AV2269" s="38"/>
    </row>
    <row r="2270" spans="1:49" x14ac:dyDescent="0.3">
      <c r="A2270" s="54">
        <v>454</v>
      </c>
      <c r="B2270" s="55" t="s">
        <v>260</v>
      </c>
      <c r="S2270" s="38">
        <v>11</v>
      </c>
      <c r="T2270" s="38">
        <v>9</v>
      </c>
      <c r="V2270" s="38" t="s">
        <v>3504</v>
      </c>
      <c r="X2270" s="39">
        <f>A2270</f>
        <v>454</v>
      </c>
      <c r="Y2270" s="39" t="s">
        <v>3505</v>
      </c>
      <c r="Z2270" s="39" t="s">
        <v>3506</v>
      </c>
      <c r="AA2270" s="39" t="s">
        <v>2987</v>
      </c>
      <c r="AB2270" s="39" t="s">
        <v>2988</v>
      </c>
      <c r="AE2270" s="38" t="s">
        <v>2988</v>
      </c>
      <c r="AH2270" s="38" t="s">
        <v>2988</v>
      </c>
      <c r="AK2270" s="38" t="s">
        <v>2988</v>
      </c>
      <c r="AN2270" s="38" t="s">
        <v>2988</v>
      </c>
      <c r="AQ2270" s="38" t="s">
        <v>2988</v>
      </c>
      <c r="AT2270" s="38" t="s">
        <v>2988</v>
      </c>
      <c r="AV2270" s="38"/>
      <c r="AW2270" s="39"/>
    </row>
    <row r="2271" spans="1:49" x14ac:dyDescent="0.3">
      <c r="A2271" s="26"/>
      <c r="B2271" s="56" t="s">
        <v>261</v>
      </c>
      <c r="Y2271" s="57" t="s">
        <v>3571</v>
      </c>
      <c r="Z2271" s="57" t="str">
        <f>CONCATENATE(A2271,Y2271)</f>
        <v>ok</v>
      </c>
      <c r="AA2271" s="58">
        <f>IF(Z2271="xok",1,0)</f>
        <v>0</v>
      </c>
      <c r="AB2271" s="58">
        <f>IF(Z2271="x",1,0)</f>
        <v>0</v>
      </c>
      <c r="AE2271" s="38">
        <v>0</v>
      </c>
      <c r="AH2271" s="38">
        <v>0</v>
      </c>
      <c r="AK2271" s="38">
        <v>0</v>
      </c>
      <c r="AN2271" s="38">
        <v>0</v>
      </c>
      <c r="AQ2271" s="38">
        <v>0</v>
      </c>
      <c r="AT2271" s="38">
        <v>0</v>
      </c>
      <c r="AV2271" s="38"/>
    </row>
    <row r="2272" spans="1:49" x14ac:dyDescent="0.3">
      <c r="A2272" s="26"/>
      <c r="B2272" s="56" t="s">
        <v>262</v>
      </c>
      <c r="Y2272" s="57"/>
      <c r="Z2272" s="57" t="str">
        <f>CONCATENATE(A2272,Y2272)</f>
        <v/>
      </c>
      <c r="AA2272" s="58">
        <f>IF(Z2272="xok",1,0)</f>
        <v>0</v>
      </c>
      <c r="AB2272" s="58">
        <f>IF(Z2272="x",1,0)</f>
        <v>0</v>
      </c>
      <c r="AE2272" s="38">
        <v>0</v>
      </c>
      <c r="AH2272" s="38">
        <v>0</v>
      </c>
      <c r="AK2272" s="38">
        <v>0</v>
      </c>
      <c r="AN2272" s="38">
        <v>0</v>
      </c>
      <c r="AQ2272" s="38">
        <v>0</v>
      </c>
      <c r="AT2272" s="38">
        <v>0</v>
      </c>
      <c r="AV2272" s="38"/>
    </row>
    <row r="2273" spans="1:49" ht="21.75" thickBot="1" x14ac:dyDescent="0.35">
      <c r="A2273" s="27"/>
      <c r="B2273" s="59" t="s">
        <v>263</v>
      </c>
      <c r="Y2273" s="57"/>
      <c r="Z2273" s="57" t="str">
        <f>CONCATENATE(A2273,Y2273)</f>
        <v/>
      </c>
      <c r="AA2273" s="58">
        <f>IF(Z2273="xok",1,0)</f>
        <v>0</v>
      </c>
      <c r="AB2273" s="58">
        <f>IF(Z2273="x",1,0)</f>
        <v>0</v>
      </c>
      <c r="AE2273" s="60">
        <v>1</v>
      </c>
      <c r="AH2273" s="38">
        <v>0</v>
      </c>
      <c r="AK2273" s="60">
        <v>1</v>
      </c>
      <c r="AN2273" s="38">
        <v>0</v>
      </c>
      <c r="AQ2273" s="38">
        <v>0</v>
      </c>
      <c r="AT2273" s="38">
        <v>0</v>
      </c>
      <c r="AV2273" s="38"/>
    </row>
    <row r="2274" spans="1:49" ht="21.75" thickBot="1" x14ac:dyDescent="0.35">
      <c r="AV2274" s="38"/>
    </row>
    <row r="2275" spans="1:49" x14ac:dyDescent="0.3">
      <c r="A2275" s="54">
        <v>455</v>
      </c>
      <c r="B2275" s="55" t="s">
        <v>264</v>
      </c>
      <c r="S2275" s="38">
        <v>11</v>
      </c>
      <c r="T2275" s="38">
        <v>10</v>
      </c>
      <c r="V2275" s="38" t="s">
        <v>3504</v>
      </c>
      <c r="X2275" s="39">
        <f>A2275</f>
        <v>455</v>
      </c>
      <c r="Y2275" s="39" t="s">
        <v>3505</v>
      </c>
      <c r="Z2275" s="39" t="s">
        <v>3506</v>
      </c>
      <c r="AA2275" s="39" t="s">
        <v>2987</v>
      </c>
      <c r="AB2275" s="39" t="s">
        <v>2988</v>
      </c>
      <c r="AE2275" s="38" t="s">
        <v>2988</v>
      </c>
      <c r="AH2275" s="38" t="s">
        <v>2988</v>
      </c>
      <c r="AK2275" s="38" t="s">
        <v>2988</v>
      </c>
      <c r="AN2275" s="38" t="s">
        <v>2988</v>
      </c>
      <c r="AQ2275" s="38" t="s">
        <v>2988</v>
      </c>
      <c r="AT2275" s="38" t="s">
        <v>2988</v>
      </c>
      <c r="AV2275" s="38"/>
      <c r="AW2275" s="39"/>
    </row>
    <row r="2276" spans="1:49" x14ac:dyDescent="0.3">
      <c r="A2276" s="26"/>
      <c r="B2276" s="56" t="s">
        <v>246</v>
      </c>
      <c r="Y2276" s="57"/>
      <c r="Z2276" s="57" t="str">
        <f>CONCATENATE(A2276,Y2276)</f>
        <v/>
      </c>
      <c r="AA2276" s="58">
        <f>IF(Z2276="xok",1,0)</f>
        <v>0</v>
      </c>
      <c r="AB2276" s="58">
        <f>IF(Z2276="x",1,0)</f>
        <v>0</v>
      </c>
      <c r="AE2276" s="60">
        <v>1</v>
      </c>
      <c r="AH2276" s="60">
        <v>1</v>
      </c>
      <c r="AK2276" s="38">
        <v>0</v>
      </c>
      <c r="AN2276" s="38">
        <v>0</v>
      </c>
      <c r="AQ2276" s="38">
        <v>0</v>
      </c>
      <c r="AT2276" s="38">
        <v>0</v>
      </c>
      <c r="AV2276" s="38"/>
    </row>
    <row r="2277" spans="1:49" x14ac:dyDescent="0.3">
      <c r="A2277" s="26"/>
      <c r="B2277" s="56" t="s">
        <v>3246</v>
      </c>
      <c r="Y2277" s="57"/>
      <c r="Z2277" s="57" t="str">
        <f>CONCATENATE(A2277,Y2277)</f>
        <v/>
      </c>
      <c r="AA2277" s="58">
        <f>IF(Z2277="xok",1,0)</f>
        <v>0</v>
      </c>
      <c r="AB2277" s="58">
        <f>IF(Z2277="x",1,0)</f>
        <v>0</v>
      </c>
      <c r="AE2277" s="38">
        <v>0</v>
      </c>
      <c r="AH2277" s="38">
        <v>0</v>
      </c>
      <c r="AK2277" s="38">
        <v>0</v>
      </c>
      <c r="AN2277" s="38">
        <v>0</v>
      </c>
      <c r="AQ2277" s="38">
        <v>0</v>
      </c>
      <c r="AT2277" s="38">
        <v>0</v>
      </c>
      <c r="AV2277" s="38"/>
    </row>
    <row r="2278" spans="1:49" ht="21.75" thickBot="1" x14ac:dyDescent="0.35">
      <c r="A2278" s="27"/>
      <c r="B2278" s="59" t="s">
        <v>265</v>
      </c>
      <c r="Y2278" s="57" t="s">
        <v>3571</v>
      </c>
      <c r="Z2278" s="57" t="str">
        <f>CONCATENATE(A2278,Y2278)</f>
        <v>ok</v>
      </c>
      <c r="AA2278" s="58">
        <f>IF(Z2278="xok",1,0)</f>
        <v>0</v>
      </c>
      <c r="AB2278" s="58">
        <f>IF(Z2278="x",1,0)</f>
        <v>0</v>
      </c>
      <c r="AE2278" s="38">
        <v>0</v>
      </c>
      <c r="AH2278" s="38">
        <v>0</v>
      </c>
      <c r="AK2278" s="38">
        <v>0</v>
      </c>
      <c r="AN2278" s="38">
        <v>0</v>
      </c>
      <c r="AQ2278" s="38">
        <v>0</v>
      </c>
      <c r="AT2278" s="38">
        <v>0</v>
      </c>
      <c r="AV2278" s="38"/>
    </row>
    <row r="2279" spans="1:49" ht="21.75" thickBot="1" x14ac:dyDescent="0.35">
      <c r="AV2279" s="38"/>
    </row>
    <row r="2280" spans="1:49" x14ac:dyDescent="0.3">
      <c r="A2280" s="54">
        <v>456</v>
      </c>
      <c r="B2280" s="55" t="s">
        <v>266</v>
      </c>
      <c r="S2280" s="38">
        <v>11</v>
      </c>
      <c r="T2280" s="38">
        <v>11</v>
      </c>
      <c r="V2280" s="38" t="s">
        <v>3504</v>
      </c>
      <c r="X2280" s="39">
        <f>A2280</f>
        <v>456</v>
      </c>
      <c r="Y2280" s="39" t="s">
        <v>3505</v>
      </c>
      <c r="Z2280" s="39" t="s">
        <v>3506</v>
      </c>
      <c r="AA2280" s="39" t="s">
        <v>2987</v>
      </c>
      <c r="AB2280" s="39" t="s">
        <v>2988</v>
      </c>
      <c r="AE2280" s="38" t="s">
        <v>2988</v>
      </c>
      <c r="AH2280" s="38" t="s">
        <v>2988</v>
      </c>
      <c r="AK2280" s="38" t="s">
        <v>2988</v>
      </c>
      <c r="AN2280" s="38" t="s">
        <v>2988</v>
      </c>
      <c r="AQ2280" s="38" t="s">
        <v>2988</v>
      </c>
      <c r="AT2280" s="38" t="s">
        <v>2988</v>
      </c>
      <c r="AV2280" s="38"/>
      <c r="AW2280" s="39"/>
    </row>
    <row r="2281" spans="1:49" x14ac:dyDescent="0.3">
      <c r="A2281" s="26"/>
      <c r="B2281" s="56" t="s">
        <v>3198</v>
      </c>
      <c r="Y2281" s="57"/>
      <c r="Z2281" s="57" t="str">
        <f>CONCATENATE(A2281,Y2281)</f>
        <v/>
      </c>
      <c r="AA2281" s="58">
        <f>IF(Z2281="xok",1,0)</f>
        <v>0</v>
      </c>
      <c r="AB2281" s="58">
        <f>IF(Z2281="x",1,0)</f>
        <v>0</v>
      </c>
      <c r="AE2281" s="60">
        <v>1</v>
      </c>
      <c r="AH2281" s="60">
        <v>1</v>
      </c>
      <c r="AK2281" s="38">
        <v>0</v>
      </c>
      <c r="AN2281" s="38">
        <v>0</v>
      </c>
      <c r="AQ2281" s="38">
        <v>0</v>
      </c>
      <c r="AT2281" s="38">
        <v>0</v>
      </c>
      <c r="AV2281" s="38"/>
    </row>
    <row r="2282" spans="1:49" x14ac:dyDescent="0.3">
      <c r="A2282" s="26"/>
      <c r="B2282" s="56" t="s">
        <v>267</v>
      </c>
      <c r="Y2282" s="57" t="s">
        <v>3571</v>
      </c>
      <c r="Z2282" s="57" t="str">
        <f>CONCATENATE(A2282,Y2282)</f>
        <v>ok</v>
      </c>
      <c r="AA2282" s="58">
        <f>IF(Z2282="xok",1,0)</f>
        <v>0</v>
      </c>
      <c r="AB2282" s="58">
        <f>IF(Z2282="x",1,0)</f>
        <v>0</v>
      </c>
      <c r="AE2282" s="38">
        <v>0</v>
      </c>
      <c r="AH2282" s="38">
        <v>0</v>
      </c>
      <c r="AK2282" s="38">
        <v>0</v>
      </c>
      <c r="AN2282" s="38">
        <v>0</v>
      </c>
      <c r="AQ2282" s="38">
        <v>0</v>
      </c>
      <c r="AT2282" s="38">
        <v>0</v>
      </c>
      <c r="AV2282" s="38"/>
    </row>
    <row r="2283" spans="1:49" ht="21.75" thickBot="1" x14ac:dyDescent="0.35">
      <c r="A2283" s="27"/>
      <c r="B2283" s="59" t="s">
        <v>268</v>
      </c>
      <c r="Y2283" s="57"/>
      <c r="Z2283" s="57" t="str">
        <f>CONCATENATE(A2283,Y2283)</f>
        <v/>
      </c>
      <c r="AA2283" s="58">
        <f>IF(Z2283="xok",1,0)</f>
        <v>0</v>
      </c>
      <c r="AB2283" s="58">
        <f>IF(Z2283="x",1,0)</f>
        <v>0</v>
      </c>
      <c r="AE2283" s="38">
        <v>0</v>
      </c>
      <c r="AH2283" s="38">
        <v>0</v>
      </c>
      <c r="AK2283" s="38">
        <v>0</v>
      </c>
      <c r="AN2283" s="38">
        <v>0</v>
      </c>
      <c r="AQ2283" s="38">
        <v>0</v>
      </c>
      <c r="AT2283" s="38">
        <v>0</v>
      </c>
      <c r="AV2283" s="38"/>
    </row>
    <row r="2284" spans="1:49" ht="21.75" thickBot="1" x14ac:dyDescent="0.35">
      <c r="AV2284" s="38"/>
    </row>
    <row r="2285" spans="1:49" x14ac:dyDescent="0.3">
      <c r="A2285" s="54">
        <v>457</v>
      </c>
      <c r="B2285" s="55" t="s">
        <v>269</v>
      </c>
      <c r="S2285" s="38">
        <v>11</v>
      </c>
      <c r="T2285" s="38">
        <v>14</v>
      </c>
      <c r="V2285" s="38" t="s">
        <v>3504</v>
      </c>
      <c r="X2285" s="39">
        <f>A2285</f>
        <v>457</v>
      </c>
      <c r="Y2285" s="39" t="s">
        <v>3505</v>
      </c>
      <c r="Z2285" s="39" t="s">
        <v>3506</v>
      </c>
      <c r="AA2285" s="39" t="s">
        <v>2987</v>
      </c>
      <c r="AB2285" s="39" t="s">
        <v>2988</v>
      </c>
      <c r="AE2285" s="38" t="s">
        <v>2988</v>
      </c>
      <c r="AH2285" s="38" t="s">
        <v>2988</v>
      </c>
      <c r="AK2285" s="38" t="s">
        <v>2988</v>
      </c>
      <c r="AN2285" s="38" t="s">
        <v>2988</v>
      </c>
      <c r="AQ2285" s="38" t="s">
        <v>2988</v>
      </c>
      <c r="AT2285" s="38" t="s">
        <v>2988</v>
      </c>
      <c r="AV2285" s="38"/>
      <c r="AW2285" s="39"/>
    </row>
    <row r="2286" spans="1:49" x14ac:dyDescent="0.3">
      <c r="A2286" s="26"/>
      <c r="B2286" s="56" t="s">
        <v>3145</v>
      </c>
      <c r="Y2286" s="57" t="s">
        <v>3571</v>
      </c>
      <c r="Z2286" s="57" t="str">
        <f>CONCATENATE(A2286,Y2286)</f>
        <v>ok</v>
      </c>
      <c r="AA2286" s="58">
        <f>IF(Z2286="xok",1,0)</f>
        <v>0</v>
      </c>
      <c r="AB2286" s="58">
        <f>IF(Z2286="x",1,0)</f>
        <v>0</v>
      </c>
      <c r="AE2286" s="38">
        <v>0</v>
      </c>
      <c r="AH2286" s="38">
        <v>0</v>
      </c>
      <c r="AK2286" s="38">
        <v>0</v>
      </c>
      <c r="AN2286" s="38">
        <v>0</v>
      </c>
      <c r="AQ2286" s="38">
        <v>0</v>
      </c>
      <c r="AT2286" s="38">
        <v>0</v>
      </c>
      <c r="AV2286" s="38"/>
    </row>
    <row r="2287" spans="1:49" x14ac:dyDescent="0.3">
      <c r="A2287" s="26"/>
      <c r="B2287" s="56" t="s">
        <v>3173</v>
      </c>
      <c r="Y2287" s="57"/>
      <c r="Z2287" s="57" t="str">
        <f>CONCATENATE(A2287,Y2287)</f>
        <v/>
      </c>
      <c r="AA2287" s="58">
        <f>IF(Z2287="xok",1,0)</f>
        <v>0</v>
      </c>
      <c r="AB2287" s="58">
        <f>IF(Z2287="x",1,0)</f>
        <v>0</v>
      </c>
      <c r="AE2287" s="38">
        <v>0</v>
      </c>
      <c r="AH2287" s="38">
        <v>0</v>
      </c>
      <c r="AK2287" s="38">
        <v>0</v>
      </c>
      <c r="AN2287" s="38">
        <v>0</v>
      </c>
      <c r="AQ2287" s="38">
        <v>0</v>
      </c>
      <c r="AT2287" s="38">
        <v>0</v>
      </c>
      <c r="AV2287" s="38"/>
    </row>
    <row r="2288" spans="1:49" ht="21.75" thickBot="1" x14ac:dyDescent="0.35">
      <c r="A2288" s="27"/>
      <c r="B2288" s="59" t="s">
        <v>3198</v>
      </c>
      <c r="Y2288" s="57"/>
      <c r="Z2288" s="57" t="str">
        <f>CONCATENATE(A2288,Y2288)</f>
        <v/>
      </c>
      <c r="AA2288" s="58">
        <f>IF(Z2288="xok",1,0)</f>
        <v>0</v>
      </c>
      <c r="AB2288" s="58">
        <f>IF(Z2288="x",1,0)</f>
        <v>0</v>
      </c>
      <c r="AE2288" s="38">
        <v>0</v>
      </c>
      <c r="AH2288" s="38">
        <v>0</v>
      </c>
      <c r="AK2288" s="38">
        <v>0</v>
      </c>
      <c r="AN2288" s="38">
        <v>0</v>
      </c>
      <c r="AQ2288" s="38">
        <v>0</v>
      </c>
      <c r="AT2288" s="38">
        <v>0</v>
      </c>
      <c r="AV2288" s="38"/>
    </row>
    <row r="2289" spans="1:49" ht="21.75" thickBot="1" x14ac:dyDescent="0.35">
      <c r="AV2289" s="38"/>
    </row>
    <row r="2290" spans="1:49" x14ac:dyDescent="0.3">
      <c r="A2290" s="54">
        <v>458</v>
      </c>
      <c r="B2290" s="55" t="s">
        <v>270</v>
      </c>
      <c r="S2290" s="38">
        <v>11</v>
      </c>
      <c r="T2290" s="38">
        <v>15</v>
      </c>
      <c r="V2290" s="38" t="s">
        <v>3504</v>
      </c>
      <c r="X2290" s="39">
        <f>A2290</f>
        <v>458</v>
      </c>
      <c r="Y2290" s="39" t="s">
        <v>3505</v>
      </c>
      <c r="Z2290" s="39" t="s">
        <v>3506</v>
      </c>
      <c r="AA2290" s="39" t="s">
        <v>2987</v>
      </c>
      <c r="AB2290" s="39" t="s">
        <v>2988</v>
      </c>
      <c r="AE2290" s="38" t="s">
        <v>2988</v>
      </c>
      <c r="AH2290" s="38" t="s">
        <v>2988</v>
      </c>
      <c r="AK2290" s="38" t="s">
        <v>2988</v>
      </c>
      <c r="AN2290" s="38" t="s">
        <v>2988</v>
      </c>
      <c r="AQ2290" s="38" t="s">
        <v>2988</v>
      </c>
      <c r="AT2290" s="38" t="s">
        <v>2988</v>
      </c>
      <c r="AV2290" s="38"/>
      <c r="AW2290" s="39"/>
    </row>
    <row r="2291" spans="1:49" x14ac:dyDescent="0.3">
      <c r="A2291" s="26"/>
      <c r="B2291" s="56" t="s">
        <v>271</v>
      </c>
      <c r="Y2291" s="57"/>
      <c r="Z2291" s="57" t="str">
        <f>CONCATENATE(A2291,Y2291)</f>
        <v/>
      </c>
      <c r="AA2291" s="58">
        <f>IF(Z2291="xok",1,0)</f>
        <v>0</v>
      </c>
      <c r="AB2291" s="58">
        <f>IF(Z2291="x",1,0)</f>
        <v>0</v>
      </c>
      <c r="AE2291" s="38">
        <v>0</v>
      </c>
      <c r="AH2291" s="38">
        <v>0</v>
      </c>
      <c r="AK2291" s="38">
        <v>0</v>
      </c>
      <c r="AN2291" s="38">
        <v>0</v>
      </c>
      <c r="AQ2291" s="38">
        <v>0</v>
      </c>
      <c r="AT2291" s="38">
        <v>0</v>
      </c>
      <c r="AV2291" s="38"/>
    </row>
    <row r="2292" spans="1:49" x14ac:dyDescent="0.3">
      <c r="A2292" s="26"/>
      <c r="B2292" s="56" t="s">
        <v>272</v>
      </c>
      <c r="Y2292" s="57"/>
      <c r="Z2292" s="57" t="str">
        <f>CONCATENATE(A2292,Y2292)</f>
        <v/>
      </c>
      <c r="AA2292" s="58">
        <f>IF(Z2292="xok",1,0)</f>
        <v>0</v>
      </c>
      <c r="AB2292" s="58">
        <f>IF(Z2292="x",1,0)</f>
        <v>0</v>
      </c>
      <c r="AE2292" s="38">
        <v>0</v>
      </c>
      <c r="AH2292" s="38">
        <v>0</v>
      </c>
      <c r="AK2292" s="38">
        <v>0</v>
      </c>
      <c r="AN2292" s="38">
        <v>0</v>
      </c>
      <c r="AQ2292" s="38">
        <v>0</v>
      </c>
      <c r="AT2292" s="38">
        <v>0</v>
      </c>
      <c r="AV2292" s="38"/>
    </row>
    <row r="2293" spans="1:49" ht="21.75" thickBot="1" x14ac:dyDescent="0.35">
      <c r="A2293" s="27"/>
      <c r="B2293" s="59" t="s">
        <v>273</v>
      </c>
      <c r="Y2293" s="57" t="s">
        <v>3571</v>
      </c>
      <c r="Z2293" s="57" t="str">
        <f>CONCATENATE(A2293,Y2293)</f>
        <v>ok</v>
      </c>
      <c r="AA2293" s="58">
        <f>IF(Z2293="xok",1,0)</f>
        <v>0</v>
      </c>
      <c r="AB2293" s="58">
        <f>IF(Z2293="x",1,0)</f>
        <v>0</v>
      </c>
      <c r="AE2293" s="38">
        <v>0</v>
      </c>
      <c r="AH2293" s="38">
        <v>0</v>
      </c>
      <c r="AK2293" s="38">
        <v>0</v>
      </c>
      <c r="AN2293" s="38">
        <v>0</v>
      </c>
      <c r="AQ2293" s="38">
        <v>0</v>
      </c>
      <c r="AT2293" s="38">
        <v>0</v>
      </c>
      <c r="AV2293" s="38"/>
    </row>
    <row r="2294" spans="1:49" ht="21.75" thickBot="1" x14ac:dyDescent="0.35">
      <c r="AV2294" s="38"/>
    </row>
    <row r="2295" spans="1:49" x14ac:dyDescent="0.3">
      <c r="A2295" s="54">
        <v>459</v>
      </c>
      <c r="B2295" s="55" t="s">
        <v>274</v>
      </c>
      <c r="S2295" s="38">
        <v>11</v>
      </c>
      <c r="T2295" s="38">
        <v>16</v>
      </c>
      <c r="V2295" s="38" t="s">
        <v>3504</v>
      </c>
      <c r="X2295" s="39">
        <f>A2295</f>
        <v>459</v>
      </c>
      <c r="Y2295" s="39" t="s">
        <v>3505</v>
      </c>
      <c r="Z2295" s="39" t="s">
        <v>3506</v>
      </c>
      <c r="AA2295" s="39" t="s">
        <v>2987</v>
      </c>
      <c r="AB2295" s="39" t="s">
        <v>2988</v>
      </c>
      <c r="AE2295" s="38" t="s">
        <v>2988</v>
      </c>
      <c r="AH2295" s="38" t="s">
        <v>2988</v>
      </c>
      <c r="AK2295" s="38" t="s">
        <v>2988</v>
      </c>
      <c r="AN2295" s="38" t="s">
        <v>2988</v>
      </c>
      <c r="AQ2295" s="38" t="s">
        <v>2988</v>
      </c>
      <c r="AT2295" s="38" t="s">
        <v>2988</v>
      </c>
      <c r="AW2295" s="39"/>
    </row>
    <row r="2296" spans="1:49" x14ac:dyDescent="0.3">
      <c r="A2296" s="26"/>
      <c r="B2296" s="56" t="s">
        <v>276</v>
      </c>
      <c r="Y2296" s="57"/>
      <c r="Z2296" s="57" t="str">
        <f>CONCATENATE(A2296,Y2296)</f>
        <v/>
      </c>
      <c r="AA2296" s="58">
        <f>IF(Z2296="xok",1,0)</f>
        <v>0</v>
      </c>
      <c r="AB2296" s="58">
        <f>IF(Z2296="x",1,0)</f>
        <v>0</v>
      </c>
      <c r="AE2296" s="38">
        <v>0</v>
      </c>
      <c r="AH2296" s="38">
        <v>0</v>
      </c>
      <c r="AK2296" s="38">
        <v>0</v>
      </c>
      <c r="AN2296" s="38">
        <v>0</v>
      </c>
      <c r="AQ2296" s="38">
        <v>0</v>
      </c>
      <c r="AT2296" s="38">
        <v>0</v>
      </c>
    </row>
    <row r="2297" spans="1:49" x14ac:dyDescent="0.3">
      <c r="A2297" s="26"/>
      <c r="B2297" s="56" t="s">
        <v>275</v>
      </c>
      <c r="Y2297" s="57"/>
      <c r="Z2297" s="57" t="str">
        <f>CONCATENATE(A2297,Y2297)</f>
        <v/>
      </c>
      <c r="AA2297" s="58">
        <f>IF(Z2297="xok",1,0)</f>
        <v>0</v>
      </c>
      <c r="AB2297" s="58">
        <f>IF(Z2297="x",1,0)</f>
        <v>0</v>
      </c>
      <c r="AE2297" s="38">
        <v>0</v>
      </c>
      <c r="AH2297" s="38">
        <v>0</v>
      </c>
      <c r="AK2297" s="38">
        <v>0</v>
      </c>
      <c r="AN2297" s="38">
        <v>0</v>
      </c>
      <c r="AQ2297" s="38">
        <v>0</v>
      </c>
      <c r="AT2297" s="38">
        <v>0</v>
      </c>
    </row>
    <row r="2298" spans="1:49" ht="21.75" thickBot="1" x14ac:dyDescent="0.35">
      <c r="A2298" s="27"/>
      <c r="B2298" s="59" t="s">
        <v>277</v>
      </c>
      <c r="Y2298" s="57" t="s">
        <v>3571</v>
      </c>
      <c r="Z2298" s="57" t="str">
        <f>CONCATENATE(A2298,Y2298)</f>
        <v>ok</v>
      </c>
      <c r="AA2298" s="58">
        <f>IF(Z2298="xok",1,0)</f>
        <v>0</v>
      </c>
      <c r="AB2298" s="58">
        <f>IF(Z2298="x",1,0)</f>
        <v>0</v>
      </c>
      <c r="AE2298" s="38">
        <v>0</v>
      </c>
      <c r="AH2298" s="38">
        <v>0</v>
      </c>
      <c r="AK2298" s="38">
        <v>0</v>
      </c>
      <c r="AN2298" s="38">
        <v>0</v>
      </c>
      <c r="AQ2298" s="38">
        <v>0</v>
      </c>
      <c r="AT2298" s="38">
        <v>0</v>
      </c>
    </row>
    <row r="2299" spans="1:49" ht="21.75" thickBot="1" x14ac:dyDescent="0.35">
      <c r="AV2299" s="38"/>
    </row>
    <row r="2300" spans="1:49" x14ac:dyDescent="0.3">
      <c r="A2300" s="54">
        <v>460</v>
      </c>
      <c r="B2300" s="55" t="s">
        <v>278</v>
      </c>
      <c r="S2300" s="38">
        <v>12</v>
      </c>
      <c r="T2300" s="38">
        <v>1</v>
      </c>
      <c r="V2300" s="38" t="s">
        <v>3504</v>
      </c>
      <c r="X2300" s="39">
        <f>A2300</f>
        <v>460</v>
      </c>
      <c r="Y2300" s="39" t="s">
        <v>3505</v>
      </c>
      <c r="Z2300" s="39" t="s">
        <v>3506</v>
      </c>
      <c r="AA2300" s="39" t="s">
        <v>2987</v>
      </c>
      <c r="AB2300" s="39" t="s">
        <v>2988</v>
      </c>
      <c r="AE2300" s="38" t="s">
        <v>2988</v>
      </c>
      <c r="AH2300" s="38" t="s">
        <v>2988</v>
      </c>
      <c r="AK2300" s="38" t="s">
        <v>2988</v>
      </c>
      <c r="AN2300" s="38" t="s">
        <v>2988</v>
      </c>
      <c r="AQ2300" s="38" t="s">
        <v>2988</v>
      </c>
      <c r="AT2300" s="38" t="s">
        <v>2988</v>
      </c>
      <c r="AW2300" s="39"/>
    </row>
    <row r="2301" spans="1:49" x14ac:dyDescent="0.3">
      <c r="A2301" s="26"/>
      <c r="B2301" s="56" t="s">
        <v>2819</v>
      </c>
      <c r="Y2301" s="57"/>
      <c r="Z2301" s="57" t="str">
        <f>CONCATENATE(A2301,Y2301)</f>
        <v/>
      </c>
      <c r="AA2301" s="58">
        <f>IF(Z2301="xok",1,0)</f>
        <v>0</v>
      </c>
      <c r="AB2301" s="58">
        <f>IF(Z2301="x",1,0)</f>
        <v>0</v>
      </c>
      <c r="AE2301" s="38">
        <v>0</v>
      </c>
      <c r="AH2301" s="60">
        <v>1</v>
      </c>
      <c r="AK2301" s="38">
        <v>0</v>
      </c>
      <c r="AN2301" s="38">
        <v>0</v>
      </c>
      <c r="AQ2301" s="38">
        <v>0</v>
      </c>
      <c r="AT2301" s="38">
        <v>0</v>
      </c>
    </row>
    <row r="2302" spans="1:49" x14ac:dyDescent="0.3">
      <c r="A2302" s="26"/>
      <c r="B2302" s="56" t="s">
        <v>3358</v>
      </c>
      <c r="Y2302" s="57"/>
      <c r="Z2302" s="57" t="str">
        <f>CONCATENATE(A2302,Y2302)</f>
        <v/>
      </c>
      <c r="AA2302" s="58">
        <f>IF(Z2302="xok",1,0)</f>
        <v>0</v>
      </c>
      <c r="AB2302" s="58">
        <f>IF(Z2302="x",1,0)</f>
        <v>0</v>
      </c>
      <c r="AE2302" s="60">
        <v>1</v>
      </c>
      <c r="AH2302" s="38">
        <v>0</v>
      </c>
      <c r="AK2302" s="38">
        <v>0</v>
      </c>
      <c r="AN2302" s="38">
        <v>0</v>
      </c>
      <c r="AQ2302" s="38">
        <v>0</v>
      </c>
      <c r="AT2302" s="38">
        <v>0</v>
      </c>
    </row>
    <row r="2303" spans="1:49" ht="21.75" thickBot="1" x14ac:dyDescent="0.35">
      <c r="A2303" s="27"/>
      <c r="B2303" s="59" t="s">
        <v>3568</v>
      </c>
      <c r="Y2303" s="57" t="s">
        <v>3571</v>
      </c>
      <c r="Z2303" s="57" t="str">
        <f>CONCATENATE(A2303,Y2303)</f>
        <v>ok</v>
      </c>
      <c r="AA2303" s="58">
        <f>IF(Z2303="xok",1,0)</f>
        <v>0</v>
      </c>
      <c r="AB2303" s="58">
        <f>IF(Z2303="x",1,0)</f>
        <v>0</v>
      </c>
      <c r="AE2303" s="38">
        <v>0</v>
      </c>
      <c r="AH2303" s="38">
        <v>0</v>
      </c>
      <c r="AK2303" s="38">
        <v>0</v>
      </c>
      <c r="AN2303" s="38">
        <v>0</v>
      </c>
      <c r="AQ2303" s="38">
        <v>0</v>
      </c>
      <c r="AT2303" s="38">
        <v>0</v>
      </c>
    </row>
    <row r="2304" spans="1:49" ht="21.75" thickBot="1" x14ac:dyDescent="0.35">
      <c r="AV2304" s="38"/>
    </row>
    <row r="2305" spans="1:49" x14ac:dyDescent="0.3">
      <c r="A2305" s="54">
        <v>461</v>
      </c>
      <c r="B2305" s="55" t="s">
        <v>279</v>
      </c>
      <c r="S2305" s="38">
        <v>12</v>
      </c>
      <c r="T2305" s="38">
        <v>2</v>
      </c>
      <c r="V2305" s="38" t="s">
        <v>3504</v>
      </c>
      <c r="X2305" s="39">
        <f>A2305</f>
        <v>461</v>
      </c>
      <c r="Y2305" s="39" t="s">
        <v>3505</v>
      </c>
      <c r="Z2305" s="39" t="s">
        <v>3506</v>
      </c>
      <c r="AA2305" s="39" t="s">
        <v>2987</v>
      </c>
      <c r="AB2305" s="39" t="s">
        <v>2988</v>
      </c>
      <c r="AE2305" s="38" t="s">
        <v>2988</v>
      </c>
      <c r="AH2305" s="38" t="s">
        <v>2988</v>
      </c>
      <c r="AK2305" s="38" t="s">
        <v>2988</v>
      </c>
      <c r="AN2305" s="38" t="s">
        <v>2988</v>
      </c>
      <c r="AQ2305" s="38" t="s">
        <v>2988</v>
      </c>
      <c r="AT2305" s="38" t="s">
        <v>2988</v>
      </c>
      <c r="AV2305" s="38"/>
      <c r="AW2305" s="39"/>
    </row>
    <row r="2306" spans="1:49" x14ac:dyDescent="0.3">
      <c r="A2306" s="26"/>
      <c r="B2306" s="56" t="s">
        <v>280</v>
      </c>
      <c r="Y2306" s="57" t="s">
        <v>3571</v>
      </c>
      <c r="Z2306" s="57" t="str">
        <f>CONCATENATE(A2306,Y2306)</f>
        <v>ok</v>
      </c>
      <c r="AA2306" s="58">
        <f>IF(Z2306="xok",1,0)</f>
        <v>0</v>
      </c>
      <c r="AB2306" s="58">
        <f>IF(Z2306="x",1,0)</f>
        <v>0</v>
      </c>
      <c r="AE2306" s="38">
        <v>0</v>
      </c>
      <c r="AH2306" s="38">
        <v>0</v>
      </c>
      <c r="AK2306" s="38">
        <v>0</v>
      </c>
      <c r="AN2306" s="38">
        <v>0</v>
      </c>
      <c r="AQ2306" s="38">
        <v>0</v>
      </c>
      <c r="AT2306" s="38">
        <v>0</v>
      </c>
      <c r="AV2306" s="38"/>
    </row>
    <row r="2307" spans="1:49" x14ac:dyDescent="0.3">
      <c r="A2307" s="26"/>
      <c r="B2307" s="56" t="s">
        <v>3708</v>
      </c>
      <c r="Y2307" s="57"/>
      <c r="Z2307" s="57" t="str">
        <f>CONCATENATE(A2307,Y2307)</f>
        <v/>
      </c>
      <c r="AA2307" s="58">
        <f>IF(Z2307="xok",1,0)</f>
        <v>0</v>
      </c>
      <c r="AB2307" s="58">
        <f>IF(Z2307="x",1,0)</f>
        <v>0</v>
      </c>
      <c r="AE2307" s="38">
        <v>0</v>
      </c>
      <c r="AH2307" s="38">
        <v>0</v>
      </c>
      <c r="AK2307" s="38">
        <v>0</v>
      </c>
      <c r="AN2307" s="38">
        <v>0</v>
      </c>
      <c r="AQ2307" s="38">
        <v>0</v>
      </c>
      <c r="AT2307" s="38">
        <v>0</v>
      </c>
      <c r="AV2307" s="38"/>
    </row>
    <row r="2308" spans="1:49" ht="21.75" thickBot="1" x14ac:dyDescent="0.35">
      <c r="A2308" s="27"/>
      <c r="B2308" s="59" t="s">
        <v>3360</v>
      </c>
      <c r="Y2308" s="57"/>
      <c r="Z2308" s="57" t="str">
        <f>CONCATENATE(A2308,Y2308)</f>
        <v/>
      </c>
      <c r="AA2308" s="58">
        <f>IF(Z2308="xok",1,0)</f>
        <v>0</v>
      </c>
      <c r="AB2308" s="58">
        <f>IF(Z2308="x",1,0)</f>
        <v>0</v>
      </c>
      <c r="AE2308" s="38">
        <v>0</v>
      </c>
      <c r="AH2308" s="38">
        <v>0</v>
      </c>
      <c r="AK2308" s="38">
        <v>0</v>
      </c>
      <c r="AN2308" s="38">
        <v>0</v>
      </c>
      <c r="AQ2308" s="38">
        <v>0</v>
      </c>
      <c r="AT2308" s="38">
        <v>0</v>
      </c>
      <c r="AV2308" s="38"/>
    </row>
    <row r="2309" spans="1:49" ht="21.75" thickBot="1" x14ac:dyDescent="0.35">
      <c r="AV2309" s="38"/>
    </row>
    <row r="2310" spans="1:49" x14ac:dyDescent="0.3">
      <c r="A2310" s="54">
        <v>462</v>
      </c>
      <c r="B2310" s="55" t="s">
        <v>281</v>
      </c>
      <c r="S2310" s="38">
        <v>12</v>
      </c>
      <c r="T2310" s="38">
        <v>4</v>
      </c>
      <c r="V2310" s="38" t="s">
        <v>3504</v>
      </c>
      <c r="X2310" s="39">
        <f>A2310</f>
        <v>462</v>
      </c>
      <c r="Y2310" s="39" t="s">
        <v>3505</v>
      </c>
      <c r="Z2310" s="39" t="s">
        <v>3506</v>
      </c>
      <c r="AA2310" s="39" t="s">
        <v>2987</v>
      </c>
      <c r="AB2310" s="39" t="s">
        <v>2988</v>
      </c>
      <c r="AE2310" s="38" t="s">
        <v>2988</v>
      </c>
      <c r="AH2310" s="38" t="s">
        <v>2988</v>
      </c>
      <c r="AK2310" s="38" t="s">
        <v>2988</v>
      </c>
      <c r="AN2310" s="38" t="s">
        <v>2988</v>
      </c>
      <c r="AQ2310" s="38" t="s">
        <v>2988</v>
      </c>
      <c r="AT2310" s="38" t="s">
        <v>2988</v>
      </c>
      <c r="AV2310" s="38"/>
      <c r="AW2310" s="39"/>
    </row>
    <row r="2311" spans="1:49" x14ac:dyDescent="0.3">
      <c r="A2311" s="26"/>
      <c r="B2311" s="56" t="s">
        <v>282</v>
      </c>
      <c r="Y2311" s="57"/>
      <c r="Z2311" s="57" t="str">
        <f>CONCATENATE(A2311,Y2311)</f>
        <v/>
      </c>
      <c r="AA2311" s="58">
        <f>IF(Z2311="xok",1,0)</f>
        <v>0</v>
      </c>
      <c r="AB2311" s="58">
        <f>IF(Z2311="x",1,0)</f>
        <v>0</v>
      </c>
      <c r="AE2311" s="38">
        <v>0</v>
      </c>
      <c r="AH2311" s="38">
        <v>0</v>
      </c>
      <c r="AK2311" s="38">
        <v>0</v>
      </c>
      <c r="AN2311" s="38">
        <v>0</v>
      </c>
      <c r="AQ2311" s="38">
        <v>0</v>
      </c>
      <c r="AT2311" s="38">
        <v>0</v>
      </c>
      <c r="AV2311" s="38"/>
    </row>
    <row r="2312" spans="1:49" x14ac:dyDescent="0.3">
      <c r="A2312" s="26"/>
      <c r="B2312" s="56" t="s">
        <v>283</v>
      </c>
      <c r="Y2312" s="57" t="s">
        <v>3571</v>
      </c>
      <c r="Z2312" s="57" t="str">
        <f>CONCATENATE(A2312,Y2312)</f>
        <v>ok</v>
      </c>
      <c r="AA2312" s="58">
        <f>IF(Z2312="xok",1,0)</f>
        <v>0</v>
      </c>
      <c r="AB2312" s="58">
        <f>IF(Z2312="x",1,0)</f>
        <v>0</v>
      </c>
      <c r="AE2312" s="38">
        <v>0</v>
      </c>
      <c r="AH2312" s="38">
        <v>0</v>
      </c>
      <c r="AK2312" s="38">
        <v>0</v>
      </c>
      <c r="AN2312" s="38">
        <v>0</v>
      </c>
      <c r="AQ2312" s="38">
        <v>0</v>
      </c>
      <c r="AT2312" s="38">
        <v>0</v>
      </c>
      <c r="AV2312" s="38"/>
    </row>
    <row r="2313" spans="1:49" ht="21.75" thickBot="1" x14ac:dyDescent="0.35">
      <c r="A2313" s="27"/>
      <c r="B2313" s="59" t="s">
        <v>3348</v>
      </c>
      <c r="Y2313" s="57"/>
      <c r="Z2313" s="57" t="str">
        <f>CONCATENATE(A2313,Y2313)</f>
        <v/>
      </c>
      <c r="AA2313" s="58">
        <f>IF(Z2313="xok",1,0)</f>
        <v>0</v>
      </c>
      <c r="AB2313" s="58">
        <f>IF(Z2313="x",1,0)</f>
        <v>0</v>
      </c>
      <c r="AE2313" s="38">
        <v>0</v>
      </c>
      <c r="AH2313" s="38">
        <v>0</v>
      </c>
      <c r="AK2313" s="38">
        <v>0</v>
      </c>
      <c r="AN2313" s="38">
        <v>0</v>
      </c>
      <c r="AQ2313" s="38">
        <v>0</v>
      </c>
      <c r="AT2313" s="38">
        <v>0</v>
      </c>
      <c r="AV2313" s="38"/>
    </row>
    <row r="2314" spans="1:49" ht="21.75" thickBot="1" x14ac:dyDescent="0.35">
      <c r="AV2314" s="38"/>
    </row>
    <row r="2315" spans="1:49" x14ac:dyDescent="0.3">
      <c r="A2315" s="54">
        <v>463</v>
      </c>
      <c r="B2315" s="55" t="s">
        <v>284</v>
      </c>
      <c r="S2315" s="38">
        <v>12</v>
      </c>
      <c r="T2315" s="38">
        <v>5</v>
      </c>
      <c r="V2315" s="38" t="s">
        <v>3504</v>
      </c>
      <c r="X2315" s="39">
        <f>A2315</f>
        <v>463</v>
      </c>
      <c r="Y2315" s="39" t="s">
        <v>3505</v>
      </c>
      <c r="Z2315" s="39" t="s">
        <v>3506</v>
      </c>
      <c r="AA2315" s="39" t="s">
        <v>2987</v>
      </c>
      <c r="AB2315" s="39" t="s">
        <v>2988</v>
      </c>
      <c r="AE2315" s="38" t="s">
        <v>2988</v>
      </c>
      <c r="AH2315" s="38" t="s">
        <v>2988</v>
      </c>
      <c r="AK2315" s="38" t="s">
        <v>2988</v>
      </c>
      <c r="AN2315" s="38" t="s">
        <v>2988</v>
      </c>
      <c r="AQ2315" s="38" t="s">
        <v>2988</v>
      </c>
      <c r="AT2315" s="38" t="s">
        <v>2988</v>
      </c>
      <c r="AV2315" s="38"/>
      <c r="AW2315" s="39"/>
    </row>
    <row r="2316" spans="1:49" x14ac:dyDescent="0.3">
      <c r="A2316" s="26"/>
      <c r="B2316" s="56" t="s">
        <v>285</v>
      </c>
      <c r="Y2316" s="57"/>
      <c r="Z2316" s="57" t="str">
        <f>CONCATENATE(A2316,Y2316)</f>
        <v/>
      </c>
      <c r="AA2316" s="58">
        <f>IF(Z2316="xok",1,0)</f>
        <v>0</v>
      </c>
      <c r="AB2316" s="58">
        <f>IF(Z2316="x",1,0)</f>
        <v>0</v>
      </c>
      <c r="AE2316" s="38">
        <v>0</v>
      </c>
      <c r="AH2316" s="38">
        <v>0</v>
      </c>
      <c r="AK2316" s="38">
        <v>0</v>
      </c>
      <c r="AN2316" s="38">
        <v>0</v>
      </c>
      <c r="AQ2316" s="38">
        <v>0</v>
      </c>
      <c r="AT2316" s="38">
        <v>0</v>
      </c>
      <c r="AV2316" s="38"/>
    </row>
    <row r="2317" spans="1:49" x14ac:dyDescent="0.3">
      <c r="A2317" s="26"/>
      <c r="B2317" s="56" t="s">
        <v>286</v>
      </c>
      <c r="Y2317" s="57"/>
      <c r="Z2317" s="57" t="str">
        <f>CONCATENATE(A2317,Y2317)</f>
        <v/>
      </c>
      <c r="AA2317" s="58">
        <f>IF(Z2317="xok",1,0)</f>
        <v>0</v>
      </c>
      <c r="AB2317" s="58">
        <f>IF(Z2317="x",1,0)</f>
        <v>0</v>
      </c>
      <c r="AE2317" s="60">
        <v>1</v>
      </c>
      <c r="AH2317" s="38">
        <v>0</v>
      </c>
      <c r="AK2317" s="38">
        <v>0</v>
      </c>
      <c r="AN2317" s="38">
        <v>0</v>
      </c>
      <c r="AQ2317" s="38">
        <v>0</v>
      </c>
      <c r="AT2317" s="38">
        <v>0</v>
      </c>
      <c r="AV2317" s="38"/>
    </row>
    <row r="2318" spans="1:49" ht="21.75" thickBot="1" x14ac:dyDescent="0.35">
      <c r="A2318" s="27"/>
      <c r="B2318" s="59" t="s">
        <v>287</v>
      </c>
      <c r="Y2318" s="57" t="s">
        <v>3571</v>
      </c>
      <c r="Z2318" s="57" t="str">
        <f>CONCATENATE(A2318,Y2318)</f>
        <v>ok</v>
      </c>
      <c r="AA2318" s="58">
        <f>IF(Z2318="xok",1,0)</f>
        <v>0</v>
      </c>
      <c r="AB2318" s="58">
        <f>IF(Z2318="x",1,0)</f>
        <v>0</v>
      </c>
      <c r="AE2318" s="38">
        <v>0</v>
      </c>
      <c r="AH2318" s="38">
        <v>0</v>
      </c>
      <c r="AK2318" s="38">
        <v>0</v>
      </c>
      <c r="AN2318" s="38">
        <v>0</v>
      </c>
      <c r="AQ2318" s="38">
        <v>0</v>
      </c>
      <c r="AT2318" s="38">
        <v>0</v>
      </c>
      <c r="AV2318" s="38"/>
    </row>
    <row r="2319" spans="1:49" ht="21.75" thickBot="1" x14ac:dyDescent="0.35">
      <c r="AV2319" s="38"/>
    </row>
    <row r="2320" spans="1:49" x14ac:dyDescent="0.3">
      <c r="A2320" s="54">
        <v>464</v>
      </c>
      <c r="B2320" s="55" t="s">
        <v>288</v>
      </c>
      <c r="S2320" s="38">
        <v>12</v>
      </c>
      <c r="T2320" s="38">
        <v>6</v>
      </c>
      <c r="V2320" s="38" t="s">
        <v>3504</v>
      </c>
      <c r="X2320" s="39">
        <f>A2320</f>
        <v>464</v>
      </c>
      <c r="Y2320" s="39" t="s">
        <v>3505</v>
      </c>
      <c r="Z2320" s="39" t="s">
        <v>3506</v>
      </c>
      <c r="AA2320" s="39" t="s">
        <v>2987</v>
      </c>
      <c r="AB2320" s="39" t="s">
        <v>2988</v>
      </c>
      <c r="AE2320" s="38" t="s">
        <v>2988</v>
      </c>
      <c r="AH2320" s="38" t="s">
        <v>2988</v>
      </c>
      <c r="AK2320" s="38" t="s">
        <v>2988</v>
      </c>
      <c r="AN2320" s="38" t="s">
        <v>2988</v>
      </c>
      <c r="AQ2320" s="38" t="s">
        <v>2988</v>
      </c>
      <c r="AT2320" s="38" t="s">
        <v>2988</v>
      </c>
      <c r="AW2320" s="39"/>
    </row>
    <row r="2321" spans="1:49" x14ac:dyDescent="0.3">
      <c r="A2321" s="26"/>
      <c r="B2321" s="56" t="s">
        <v>3112</v>
      </c>
      <c r="Y2321" s="57"/>
      <c r="Z2321" s="57" t="str">
        <f>CONCATENATE(A2321,Y2321)</f>
        <v/>
      </c>
      <c r="AA2321" s="58">
        <f>IF(Z2321="xok",1,0)</f>
        <v>0</v>
      </c>
      <c r="AB2321" s="58">
        <f>IF(Z2321="x",1,0)</f>
        <v>0</v>
      </c>
      <c r="AE2321" s="38">
        <v>0</v>
      </c>
      <c r="AH2321" s="38">
        <v>0</v>
      </c>
      <c r="AK2321" s="38">
        <v>0</v>
      </c>
      <c r="AN2321" s="38">
        <v>0</v>
      </c>
      <c r="AQ2321" s="38">
        <v>0</v>
      </c>
      <c r="AT2321" s="38">
        <v>0</v>
      </c>
    </row>
    <row r="2322" spans="1:49" x14ac:dyDescent="0.3">
      <c r="A2322" s="26"/>
      <c r="B2322" s="56" t="s">
        <v>3184</v>
      </c>
      <c r="Y2322" s="57" t="s">
        <v>3571</v>
      </c>
      <c r="Z2322" s="57" t="str">
        <f>CONCATENATE(A2322,Y2322)</f>
        <v>ok</v>
      </c>
      <c r="AA2322" s="58">
        <f>IF(Z2322="xok",1,0)</f>
        <v>0</v>
      </c>
      <c r="AB2322" s="58">
        <f>IF(Z2322="x",1,0)</f>
        <v>0</v>
      </c>
      <c r="AE2322" s="38">
        <v>0</v>
      </c>
      <c r="AH2322" s="38">
        <v>0</v>
      </c>
      <c r="AK2322" s="38">
        <v>0</v>
      </c>
      <c r="AN2322" s="38">
        <v>0</v>
      </c>
      <c r="AQ2322" s="38">
        <v>0</v>
      </c>
      <c r="AT2322" s="38">
        <v>0</v>
      </c>
    </row>
    <row r="2323" spans="1:49" ht="21.75" thickBot="1" x14ac:dyDescent="0.35">
      <c r="A2323" s="27"/>
      <c r="B2323" s="59" t="s">
        <v>3468</v>
      </c>
      <c r="Y2323" s="57"/>
      <c r="Z2323" s="57" t="str">
        <f>CONCATENATE(A2323,Y2323)</f>
        <v/>
      </c>
      <c r="AA2323" s="58">
        <f>IF(Z2323="xok",1,0)</f>
        <v>0</v>
      </c>
      <c r="AB2323" s="58">
        <f>IF(Z2323="x",1,0)</f>
        <v>0</v>
      </c>
      <c r="AE2323" s="60">
        <v>1</v>
      </c>
      <c r="AH2323" s="60">
        <v>1</v>
      </c>
      <c r="AK2323" s="38">
        <v>0</v>
      </c>
      <c r="AN2323" s="38">
        <v>0</v>
      </c>
      <c r="AQ2323" s="38">
        <v>0</v>
      </c>
      <c r="AT2323" s="38">
        <v>0</v>
      </c>
    </row>
    <row r="2324" spans="1:49" ht="21.75" thickBot="1" x14ac:dyDescent="0.35">
      <c r="AV2324" s="38"/>
    </row>
    <row r="2325" spans="1:49" x14ac:dyDescent="0.3">
      <c r="A2325" s="54">
        <v>465</v>
      </c>
      <c r="B2325" s="55" t="s">
        <v>289</v>
      </c>
      <c r="S2325" s="38">
        <v>12</v>
      </c>
      <c r="T2325" s="38">
        <v>7</v>
      </c>
      <c r="V2325" s="38" t="s">
        <v>3504</v>
      </c>
      <c r="X2325" s="39">
        <f>A2325</f>
        <v>465</v>
      </c>
      <c r="Y2325" s="39" t="s">
        <v>3505</v>
      </c>
      <c r="Z2325" s="39" t="s">
        <v>3506</v>
      </c>
      <c r="AA2325" s="39" t="s">
        <v>2987</v>
      </c>
      <c r="AB2325" s="39" t="s">
        <v>2988</v>
      </c>
      <c r="AE2325" s="38" t="s">
        <v>2988</v>
      </c>
      <c r="AH2325" s="38" t="s">
        <v>2988</v>
      </c>
      <c r="AK2325" s="38" t="s">
        <v>2988</v>
      </c>
      <c r="AN2325" s="38" t="s">
        <v>2988</v>
      </c>
      <c r="AQ2325" s="38" t="s">
        <v>2988</v>
      </c>
      <c r="AT2325" s="38" t="s">
        <v>2988</v>
      </c>
      <c r="AW2325" s="39"/>
    </row>
    <row r="2326" spans="1:49" x14ac:dyDescent="0.3">
      <c r="A2326" s="26"/>
      <c r="B2326" s="56" t="s">
        <v>3144</v>
      </c>
      <c r="Y2326" s="57" t="s">
        <v>3571</v>
      </c>
      <c r="Z2326" s="57" t="str">
        <f>CONCATENATE(A2326,Y2326)</f>
        <v>ok</v>
      </c>
      <c r="AA2326" s="58">
        <f>IF(Z2326="xok",1,0)</f>
        <v>0</v>
      </c>
      <c r="AB2326" s="58">
        <f>IF(Z2326="x",1,0)</f>
        <v>0</v>
      </c>
      <c r="AE2326" s="38">
        <v>0</v>
      </c>
      <c r="AH2326" s="38">
        <v>0</v>
      </c>
      <c r="AK2326" s="38">
        <v>0</v>
      </c>
      <c r="AN2326" s="38">
        <v>0</v>
      </c>
      <c r="AQ2326" s="38">
        <v>0</v>
      </c>
      <c r="AT2326" s="38">
        <v>0</v>
      </c>
    </row>
    <row r="2327" spans="1:49" x14ac:dyDescent="0.3">
      <c r="A2327" s="26"/>
      <c r="B2327" s="56" t="s">
        <v>3145</v>
      </c>
      <c r="Y2327" s="57"/>
      <c r="Z2327" s="57" t="str">
        <f>CONCATENATE(A2327,Y2327)</f>
        <v/>
      </c>
      <c r="AA2327" s="58">
        <f>IF(Z2327="xok",1,0)</f>
        <v>0</v>
      </c>
      <c r="AB2327" s="58">
        <f>IF(Z2327="x",1,0)</f>
        <v>0</v>
      </c>
      <c r="AE2327" s="38">
        <v>0</v>
      </c>
      <c r="AH2327" s="38">
        <v>0</v>
      </c>
      <c r="AK2327" s="38">
        <v>0</v>
      </c>
      <c r="AN2327" s="38">
        <v>0</v>
      </c>
      <c r="AQ2327" s="38">
        <v>0</v>
      </c>
      <c r="AT2327" s="38">
        <v>0</v>
      </c>
    </row>
    <row r="2328" spans="1:49" ht="21.75" thickBot="1" x14ac:dyDescent="0.35">
      <c r="A2328" s="27"/>
      <c r="B2328" s="59" t="s">
        <v>3198</v>
      </c>
      <c r="Y2328" s="57"/>
      <c r="Z2328" s="57" t="str">
        <f>CONCATENATE(A2328,Y2328)</f>
        <v/>
      </c>
      <c r="AA2328" s="58">
        <f>IF(Z2328="xok",1,0)</f>
        <v>0</v>
      </c>
      <c r="AB2328" s="58">
        <f>IF(Z2328="x",1,0)</f>
        <v>0</v>
      </c>
      <c r="AE2328" s="38">
        <v>0</v>
      </c>
      <c r="AH2328" s="38">
        <v>0</v>
      </c>
      <c r="AK2328" s="38">
        <v>0</v>
      </c>
      <c r="AN2328" s="38">
        <v>0</v>
      </c>
      <c r="AQ2328" s="38">
        <v>0</v>
      </c>
      <c r="AT2328" s="38">
        <v>0</v>
      </c>
    </row>
    <row r="2329" spans="1:49" ht="21.75" thickBot="1" x14ac:dyDescent="0.35">
      <c r="AV2329" s="38"/>
    </row>
    <row r="2330" spans="1:49" x14ac:dyDescent="0.3">
      <c r="A2330" s="54">
        <v>466</v>
      </c>
      <c r="B2330" s="55" t="s">
        <v>290</v>
      </c>
      <c r="S2330" s="38">
        <v>13</v>
      </c>
      <c r="T2330" s="38">
        <v>1</v>
      </c>
      <c r="V2330" s="38" t="s">
        <v>3504</v>
      </c>
      <c r="X2330" s="39">
        <f>A2330</f>
        <v>466</v>
      </c>
      <c r="Y2330" s="39" t="s">
        <v>3505</v>
      </c>
      <c r="Z2330" s="39" t="s">
        <v>3506</v>
      </c>
      <c r="AA2330" s="39" t="s">
        <v>2987</v>
      </c>
      <c r="AB2330" s="39" t="s">
        <v>2988</v>
      </c>
      <c r="AE2330" s="38" t="s">
        <v>2988</v>
      </c>
      <c r="AH2330" s="38" t="s">
        <v>2988</v>
      </c>
      <c r="AK2330" s="38" t="s">
        <v>2988</v>
      </c>
      <c r="AN2330" s="38" t="s">
        <v>2988</v>
      </c>
      <c r="AQ2330" s="38" t="s">
        <v>2988</v>
      </c>
      <c r="AT2330" s="38" t="s">
        <v>2988</v>
      </c>
      <c r="AV2330" s="38"/>
      <c r="AW2330" s="39"/>
    </row>
    <row r="2331" spans="1:49" x14ac:dyDescent="0.3">
      <c r="A2331" s="26"/>
      <c r="B2331" s="56" t="s">
        <v>291</v>
      </c>
      <c r="Y2331" s="57"/>
      <c r="Z2331" s="57" t="str">
        <f>CONCATENATE(A2331,Y2331)</f>
        <v/>
      </c>
      <c r="AA2331" s="58">
        <f>IF(Z2331="xok",1,0)</f>
        <v>0</v>
      </c>
      <c r="AB2331" s="58">
        <f>IF(Z2331="x",1,0)</f>
        <v>0</v>
      </c>
      <c r="AE2331" s="38">
        <v>0</v>
      </c>
      <c r="AH2331" s="60">
        <v>1</v>
      </c>
      <c r="AK2331" s="38">
        <v>0</v>
      </c>
      <c r="AN2331" s="38">
        <v>0</v>
      </c>
      <c r="AQ2331" s="38">
        <v>0</v>
      </c>
      <c r="AT2331" s="38">
        <v>0</v>
      </c>
      <c r="AV2331" s="38"/>
    </row>
    <row r="2332" spans="1:49" x14ac:dyDescent="0.3">
      <c r="A2332" s="26"/>
      <c r="B2332" s="56" t="s">
        <v>292</v>
      </c>
      <c r="Y2332" s="57"/>
      <c r="Z2332" s="57" t="str">
        <f>CONCATENATE(A2332,Y2332)</f>
        <v/>
      </c>
      <c r="AA2332" s="58">
        <f>IF(Z2332="xok",1,0)</f>
        <v>0</v>
      </c>
      <c r="AB2332" s="58">
        <f>IF(Z2332="x",1,0)</f>
        <v>0</v>
      </c>
      <c r="AE2332" s="60">
        <v>1</v>
      </c>
      <c r="AH2332" s="38">
        <v>0</v>
      </c>
      <c r="AK2332" s="38">
        <v>0</v>
      </c>
      <c r="AN2332" s="38">
        <v>0</v>
      </c>
      <c r="AQ2332" s="38">
        <v>0</v>
      </c>
      <c r="AT2332" s="38">
        <v>0</v>
      </c>
      <c r="AV2332" s="38"/>
    </row>
    <row r="2333" spans="1:49" ht="21.75" thickBot="1" x14ac:dyDescent="0.35">
      <c r="A2333" s="27"/>
      <c r="B2333" s="59" t="s">
        <v>293</v>
      </c>
      <c r="Y2333" s="57" t="s">
        <v>3571</v>
      </c>
      <c r="Z2333" s="57" t="str">
        <f>CONCATENATE(A2333,Y2333)</f>
        <v>ok</v>
      </c>
      <c r="AA2333" s="58">
        <f>IF(Z2333="xok",1,0)</f>
        <v>0</v>
      </c>
      <c r="AB2333" s="58">
        <f>IF(Z2333="x",1,0)</f>
        <v>0</v>
      </c>
      <c r="AE2333" s="38">
        <v>0</v>
      </c>
      <c r="AH2333" s="38">
        <v>0</v>
      </c>
      <c r="AK2333" s="38">
        <v>0</v>
      </c>
      <c r="AN2333" s="38">
        <v>0</v>
      </c>
      <c r="AQ2333" s="38">
        <v>0</v>
      </c>
      <c r="AT2333" s="38">
        <v>0</v>
      </c>
      <c r="AV2333" s="38"/>
    </row>
    <row r="2334" spans="1:49" ht="21.75" thickBot="1" x14ac:dyDescent="0.35">
      <c r="AV2334" s="38"/>
    </row>
    <row r="2335" spans="1:49" x14ac:dyDescent="0.3">
      <c r="A2335" s="54">
        <v>467</v>
      </c>
      <c r="B2335" s="55" t="s">
        <v>294</v>
      </c>
      <c r="S2335" s="38">
        <v>13</v>
      </c>
      <c r="T2335" s="38">
        <v>2</v>
      </c>
      <c r="V2335" s="38" t="s">
        <v>3504</v>
      </c>
      <c r="X2335" s="39">
        <f>A2335</f>
        <v>467</v>
      </c>
      <c r="Y2335" s="39" t="s">
        <v>3505</v>
      </c>
      <c r="Z2335" s="39" t="s">
        <v>3506</v>
      </c>
      <c r="AA2335" s="39" t="s">
        <v>2987</v>
      </c>
      <c r="AB2335" s="39" t="s">
        <v>2988</v>
      </c>
      <c r="AE2335" s="38" t="s">
        <v>2988</v>
      </c>
      <c r="AH2335" s="38" t="s">
        <v>2988</v>
      </c>
      <c r="AK2335" s="38" t="s">
        <v>2988</v>
      </c>
      <c r="AN2335" s="38" t="s">
        <v>2988</v>
      </c>
      <c r="AQ2335" s="38" t="s">
        <v>2988</v>
      </c>
      <c r="AT2335" s="38" t="s">
        <v>2988</v>
      </c>
      <c r="AV2335" s="38"/>
      <c r="AW2335" s="39"/>
    </row>
    <row r="2336" spans="1:49" x14ac:dyDescent="0.3">
      <c r="A2336" s="26"/>
      <c r="B2336" s="56" t="s">
        <v>295</v>
      </c>
      <c r="Y2336" s="57" t="s">
        <v>3571</v>
      </c>
      <c r="Z2336" s="57" t="str">
        <f>CONCATENATE(A2336,Y2336)</f>
        <v>ok</v>
      </c>
      <c r="AA2336" s="58">
        <f>IF(Z2336="xok",1,0)</f>
        <v>0</v>
      </c>
      <c r="AB2336" s="58">
        <f>IF(Z2336="x",1,0)</f>
        <v>0</v>
      </c>
      <c r="AE2336" s="38">
        <v>0</v>
      </c>
      <c r="AH2336" s="38">
        <v>0</v>
      </c>
      <c r="AK2336" s="38">
        <v>0</v>
      </c>
      <c r="AN2336" s="38">
        <v>0</v>
      </c>
      <c r="AQ2336" s="38">
        <v>0</v>
      </c>
      <c r="AT2336" s="38">
        <v>0</v>
      </c>
      <c r="AV2336" s="38"/>
    </row>
    <row r="2337" spans="1:49" x14ac:dyDescent="0.3">
      <c r="A2337" s="26"/>
      <c r="B2337" s="56" t="s">
        <v>296</v>
      </c>
      <c r="Y2337" s="57"/>
      <c r="Z2337" s="57" t="str">
        <f>CONCATENATE(A2337,Y2337)</f>
        <v/>
      </c>
      <c r="AA2337" s="58">
        <f>IF(Z2337="xok",1,0)</f>
        <v>0</v>
      </c>
      <c r="AB2337" s="58">
        <f>IF(Z2337="x",1,0)</f>
        <v>0</v>
      </c>
      <c r="AE2337" s="60">
        <v>1</v>
      </c>
      <c r="AH2337" s="38">
        <v>0</v>
      </c>
      <c r="AK2337" s="38">
        <v>0</v>
      </c>
      <c r="AN2337" s="38">
        <v>0</v>
      </c>
      <c r="AQ2337" s="38">
        <v>0</v>
      </c>
      <c r="AT2337" s="38">
        <v>0</v>
      </c>
      <c r="AV2337" s="38"/>
    </row>
    <row r="2338" spans="1:49" ht="21.75" thickBot="1" x14ac:dyDescent="0.35">
      <c r="A2338" s="27"/>
      <c r="B2338" s="59" t="s">
        <v>297</v>
      </c>
      <c r="Y2338" s="57"/>
      <c r="Z2338" s="57" t="str">
        <f>CONCATENATE(A2338,Y2338)</f>
        <v/>
      </c>
      <c r="AA2338" s="58">
        <f>IF(Z2338="xok",1,0)</f>
        <v>0</v>
      </c>
      <c r="AB2338" s="58">
        <f>IF(Z2338="x",1,0)</f>
        <v>0</v>
      </c>
      <c r="AE2338" s="38">
        <v>0</v>
      </c>
      <c r="AH2338" s="38">
        <v>0</v>
      </c>
      <c r="AK2338" s="38">
        <v>0</v>
      </c>
      <c r="AN2338" s="38">
        <v>0</v>
      </c>
      <c r="AQ2338" s="38">
        <v>0</v>
      </c>
      <c r="AT2338" s="38">
        <v>0</v>
      </c>
      <c r="AV2338" s="38"/>
    </row>
    <row r="2339" spans="1:49" ht="21.75" thickBot="1" x14ac:dyDescent="0.35">
      <c r="AV2339" s="38"/>
    </row>
    <row r="2340" spans="1:49" x14ac:dyDescent="0.3">
      <c r="A2340" s="54">
        <v>468</v>
      </c>
      <c r="B2340" s="55" t="s">
        <v>298</v>
      </c>
      <c r="S2340" s="38">
        <v>13</v>
      </c>
      <c r="T2340" s="38">
        <v>3</v>
      </c>
      <c r="V2340" s="38" t="s">
        <v>3504</v>
      </c>
      <c r="X2340" s="39">
        <f>A2340</f>
        <v>468</v>
      </c>
      <c r="Y2340" s="39" t="s">
        <v>3505</v>
      </c>
      <c r="Z2340" s="39" t="s">
        <v>3506</v>
      </c>
      <c r="AA2340" s="39" t="s">
        <v>2987</v>
      </c>
      <c r="AB2340" s="39" t="s">
        <v>2988</v>
      </c>
      <c r="AE2340" s="38" t="s">
        <v>2988</v>
      </c>
      <c r="AH2340" s="38" t="s">
        <v>2988</v>
      </c>
      <c r="AK2340" s="38" t="s">
        <v>2988</v>
      </c>
      <c r="AN2340" s="38" t="s">
        <v>2988</v>
      </c>
      <c r="AQ2340" s="38" t="s">
        <v>2988</v>
      </c>
      <c r="AT2340" s="38" t="s">
        <v>2988</v>
      </c>
      <c r="AV2340" s="38"/>
      <c r="AW2340" s="39"/>
    </row>
    <row r="2341" spans="1:49" x14ac:dyDescent="0.3">
      <c r="A2341" s="26"/>
      <c r="B2341" s="56" t="s">
        <v>222</v>
      </c>
      <c r="Y2341" s="57"/>
      <c r="Z2341" s="57" t="str">
        <f>CONCATENATE(A2341,Y2341)</f>
        <v/>
      </c>
      <c r="AA2341" s="58">
        <f>IF(Z2341="xok",1,0)</f>
        <v>0</v>
      </c>
      <c r="AB2341" s="58">
        <f>IF(Z2341="x",1,0)</f>
        <v>0</v>
      </c>
      <c r="AE2341" s="60">
        <v>1</v>
      </c>
      <c r="AH2341" s="38">
        <v>0</v>
      </c>
      <c r="AK2341" s="38">
        <v>0</v>
      </c>
      <c r="AN2341" s="38">
        <v>0</v>
      </c>
      <c r="AQ2341" s="38">
        <v>0</v>
      </c>
      <c r="AT2341" s="38">
        <v>0</v>
      </c>
      <c r="AV2341" s="38"/>
    </row>
    <row r="2342" spans="1:49" x14ac:dyDescent="0.3">
      <c r="A2342" s="26"/>
      <c r="B2342" s="56" t="s">
        <v>299</v>
      </c>
      <c r="Y2342" s="57" t="s">
        <v>3571</v>
      </c>
      <c r="Z2342" s="57" t="str">
        <f>CONCATENATE(A2342,Y2342)</f>
        <v>ok</v>
      </c>
      <c r="AA2342" s="58">
        <f>IF(Z2342="xok",1,0)</f>
        <v>0</v>
      </c>
      <c r="AB2342" s="58">
        <f>IF(Z2342="x",1,0)</f>
        <v>0</v>
      </c>
      <c r="AE2342" s="38">
        <v>0</v>
      </c>
      <c r="AH2342" s="38">
        <v>0</v>
      </c>
      <c r="AK2342" s="38">
        <v>0</v>
      </c>
      <c r="AN2342" s="38">
        <v>0</v>
      </c>
      <c r="AQ2342" s="38">
        <v>0</v>
      </c>
      <c r="AT2342" s="38">
        <v>0</v>
      </c>
      <c r="AV2342" s="38"/>
    </row>
    <row r="2343" spans="1:49" ht="21.75" thickBot="1" x14ac:dyDescent="0.35">
      <c r="A2343" s="27"/>
      <c r="B2343" s="59" t="s">
        <v>300</v>
      </c>
      <c r="Y2343" s="57"/>
      <c r="Z2343" s="57" t="str">
        <f>CONCATENATE(A2343,Y2343)</f>
        <v/>
      </c>
      <c r="AA2343" s="58">
        <f>IF(Z2343="xok",1,0)</f>
        <v>0</v>
      </c>
      <c r="AB2343" s="58">
        <f>IF(Z2343="x",1,0)</f>
        <v>0</v>
      </c>
      <c r="AE2343" s="38">
        <v>0</v>
      </c>
      <c r="AH2343" s="38">
        <v>0</v>
      </c>
      <c r="AK2343" s="38">
        <v>0</v>
      </c>
      <c r="AN2343" s="38">
        <v>0</v>
      </c>
      <c r="AQ2343" s="38">
        <v>0</v>
      </c>
      <c r="AT2343" s="38">
        <v>0</v>
      </c>
      <c r="AV2343" s="38"/>
    </row>
    <row r="2344" spans="1:49" ht="21.75" thickBot="1" x14ac:dyDescent="0.35">
      <c r="AV2344" s="38"/>
    </row>
    <row r="2345" spans="1:49" x14ac:dyDescent="0.3">
      <c r="A2345" s="54">
        <v>469</v>
      </c>
      <c r="B2345" s="55" t="s">
        <v>301</v>
      </c>
      <c r="S2345" s="38">
        <v>13</v>
      </c>
      <c r="T2345" s="38">
        <v>4</v>
      </c>
      <c r="V2345" s="38" t="s">
        <v>3504</v>
      </c>
      <c r="X2345" s="39">
        <f>A2345</f>
        <v>469</v>
      </c>
      <c r="Y2345" s="39" t="s">
        <v>3505</v>
      </c>
      <c r="Z2345" s="39" t="s">
        <v>3506</v>
      </c>
      <c r="AA2345" s="39" t="s">
        <v>2987</v>
      </c>
      <c r="AB2345" s="39" t="s">
        <v>2988</v>
      </c>
      <c r="AE2345" s="38" t="s">
        <v>2988</v>
      </c>
      <c r="AH2345" s="38" t="s">
        <v>2988</v>
      </c>
      <c r="AK2345" s="38" t="s">
        <v>2988</v>
      </c>
      <c r="AN2345" s="38" t="s">
        <v>2988</v>
      </c>
      <c r="AQ2345" s="38" t="s">
        <v>2988</v>
      </c>
      <c r="AT2345" s="38" t="s">
        <v>2988</v>
      </c>
      <c r="AV2345" s="38"/>
      <c r="AW2345" s="39"/>
    </row>
    <row r="2346" spans="1:49" x14ac:dyDescent="0.3">
      <c r="A2346" s="26"/>
      <c r="B2346" s="56" t="s">
        <v>302</v>
      </c>
      <c r="Y2346" s="57"/>
      <c r="Z2346" s="57" t="str">
        <f>CONCATENATE(A2346,Y2346)</f>
        <v/>
      </c>
      <c r="AA2346" s="58">
        <f>IF(Z2346="xok",1,0)</f>
        <v>0</v>
      </c>
      <c r="AB2346" s="58">
        <f>IF(Z2346="x",1,0)</f>
        <v>0</v>
      </c>
      <c r="AE2346" s="38">
        <v>0</v>
      </c>
      <c r="AH2346" s="38">
        <v>0</v>
      </c>
      <c r="AK2346" s="38">
        <v>0</v>
      </c>
      <c r="AN2346" s="38">
        <v>0</v>
      </c>
      <c r="AQ2346" s="38">
        <v>0</v>
      </c>
      <c r="AT2346" s="38">
        <v>0</v>
      </c>
      <c r="AV2346" s="38"/>
    </row>
    <row r="2347" spans="1:49" x14ac:dyDescent="0.3">
      <c r="A2347" s="26"/>
      <c r="B2347" s="56" t="s">
        <v>303</v>
      </c>
      <c r="Y2347" s="57"/>
      <c r="Z2347" s="57" t="str">
        <f>CONCATENATE(A2347,Y2347)</f>
        <v/>
      </c>
      <c r="AA2347" s="58">
        <f>IF(Z2347="xok",1,0)</f>
        <v>0</v>
      </c>
      <c r="AB2347" s="58">
        <f>IF(Z2347="x",1,0)</f>
        <v>0</v>
      </c>
      <c r="AE2347" s="38">
        <v>0</v>
      </c>
      <c r="AH2347" s="38">
        <v>0</v>
      </c>
      <c r="AK2347" s="38">
        <v>0</v>
      </c>
      <c r="AN2347" s="38">
        <v>0</v>
      </c>
      <c r="AQ2347" s="38">
        <v>0</v>
      </c>
      <c r="AT2347" s="38">
        <v>0</v>
      </c>
      <c r="AV2347" s="38"/>
    </row>
    <row r="2348" spans="1:49" ht="21.75" thickBot="1" x14ac:dyDescent="0.35">
      <c r="A2348" s="27"/>
      <c r="B2348" s="59" t="s">
        <v>304</v>
      </c>
      <c r="Y2348" s="57" t="s">
        <v>3571</v>
      </c>
      <c r="Z2348" s="57" t="str">
        <f>CONCATENATE(A2348,Y2348)</f>
        <v>ok</v>
      </c>
      <c r="AA2348" s="58">
        <f>IF(Z2348="xok",1,0)</f>
        <v>0</v>
      </c>
      <c r="AB2348" s="58">
        <f>IF(Z2348="x",1,0)</f>
        <v>0</v>
      </c>
      <c r="AE2348" s="38">
        <v>0</v>
      </c>
      <c r="AH2348" s="38">
        <v>0</v>
      </c>
      <c r="AK2348" s="38">
        <v>0</v>
      </c>
      <c r="AN2348" s="38">
        <v>0</v>
      </c>
      <c r="AQ2348" s="38">
        <v>0</v>
      </c>
      <c r="AT2348" s="38">
        <v>0</v>
      </c>
      <c r="AV2348" s="38"/>
    </row>
    <row r="2349" spans="1:49" ht="21.75" thickBot="1" x14ac:dyDescent="0.35">
      <c r="AV2349" s="38"/>
    </row>
    <row r="2350" spans="1:49" x14ac:dyDescent="0.3">
      <c r="A2350" s="54">
        <v>470</v>
      </c>
      <c r="B2350" s="55" t="s">
        <v>305</v>
      </c>
      <c r="S2350" s="38">
        <v>13</v>
      </c>
      <c r="T2350" s="38">
        <v>5</v>
      </c>
      <c r="V2350" s="38" t="s">
        <v>3504</v>
      </c>
      <c r="X2350" s="39">
        <f>A2350</f>
        <v>470</v>
      </c>
      <c r="Y2350" s="39" t="s">
        <v>3505</v>
      </c>
      <c r="Z2350" s="39" t="s">
        <v>3506</v>
      </c>
      <c r="AA2350" s="39" t="s">
        <v>2987</v>
      </c>
      <c r="AB2350" s="39" t="s">
        <v>2988</v>
      </c>
      <c r="AE2350" s="38" t="s">
        <v>2988</v>
      </c>
      <c r="AH2350" s="38" t="s">
        <v>2988</v>
      </c>
      <c r="AK2350" s="38" t="s">
        <v>2988</v>
      </c>
      <c r="AN2350" s="38" t="s">
        <v>2988</v>
      </c>
      <c r="AQ2350" s="38" t="s">
        <v>2988</v>
      </c>
      <c r="AT2350" s="38" t="s">
        <v>2988</v>
      </c>
      <c r="AV2350" s="38"/>
      <c r="AW2350" s="39"/>
    </row>
    <row r="2351" spans="1:49" x14ac:dyDescent="0.3">
      <c r="A2351" s="26"/>
      <c r="B2351" s="56" t="s">
        <v>2717</v>
      </c>
      <c r="Y2351" s="57"/>
      <c r="Z2351" s="57" t="str">
        <f>CONCATENATE(A2351,Y2351)</f>
        <v/>
      </c>
      <c r="AA2351" s="58">
        <f>IF(Z2351="xok",1,0)</f>
        <v>0</v>
      </c>
      <c r="AB2351" s="58">
        <f>IF(Z2351="x",1,0)</f>
        <v>0</v>
      </c>
      <c r="AE2351" s="38">
        <v>0</v>
      </c>
      <c r="AH2351" s="38">
        <v>0</v>
      </c>
      <c r="AK2351" s="38">
        <v>0</v>
      </c>
      <c r="AN2351" s="38">
        <v>0</v>
      </c>
      <c r="AQ2351" s="38">
        <v>0</v>
      </c>
      <c r="AT2351" s="38">
        <v>0</v>
      </c>
      <c r="AV2351" s="38"/>
    </row>
    <row r="2352" spans="1:49" x14ac:dyDescent="0.3">
      <c r="A2352" s="26"/>
      <c r="B2352" s="56" t="s">
        <v>2834</v>
      </c>
      <c r="Y2352" s="57" t="s">
        <v>3571</v>
      </c>
      <c r="Z2352" s="57" t="str">
        <f>CONCATENATE(A2352,Y2352)</f>
        <v>ok</v>
      </c>
      <c r="AA2352" s="58">
        <f>IF(Z2352="xok",1,0)</f>
        <v>0</v>
      </c>
      <c r="AB2352" s="58">
        <f>IF(Z2352="x",1,0)</f>
        <v>0</v>
      </c>
      <c r="AE2352" s="38">
        <v>0</v>
      </c>
      <c r="AH2352" s="38">
        <v>0</v>
      </c>
      <c r="AK2352" s="38">
        <v>0</v>
      </c>
      <c r="AN2352" s="38">
        <v>0</v>
      </c>
      <c r="AQ2352" s="38">
        <v>0</v>
      </c>
      <c r="AT2352" s="38">
        <v>0</v>
      </c>
      <c r="AV2352" s="38"/>
    </row>
    <row r="2353" spans="1:49" ht="21.75" thickBot="1" x14ac:dyDescent="0.35">
      <c r="A2353" s="27"/>
      <c r="B2353" s="59" t="s">
        <v>306</v>
      </c>
      <c r="Y2353" s="57"/>
      <c r="Z2353" s="57" t="str">
        <f>CONCATENATE(A2353,Y2353)</f>
        <v/>
      </c>
      <c r="AA2353" s="58">
        <f>IF(Z2353="xok",1,0)</f>
        <v>0</v>
      </c>
      <c r="AB2353" s="58">
        <f>IF(Z2353="x",1,0)</f>
        <v>0</v>
      </c>
      <c r="AE2353" s="60">
        <v>1</v>
      </c>
      <c r="AH2353" s="60">
        <v>1</v>
      </c>
      <c r="AK2353" s="38">
        <v>0</v>
      </c>
      <c r="AN2353" s="38">
        <v>0</v>
      </c>
      <c r="AQ2353" s="38">
        <v>0</v>
      </c>
      <c r="AT2353" s="38">
        <v>0</v>
      </c>
      <c r="AV2353" s="38"/>
    </row>
    <row r="2354" spans="1:49" ht="21.75" thickBot="1" x14ac:dyDescent="0.35">
      <c r="AV2354" s="38"/>
    </row>
    <row r="2355" spans="1:49" x14ac:dyDescent="0.3">
      <c r="A2355" s="54">
        <v>471</v>
      </c>
      <c r="B2355" s="55" t="s">
        <v>496</v>
      </c>
      <c r="S2355" s="38">
        <v>13</v>
      </c>
      <c r="T2355" s="38">
        <v>7</v>
      </c>
      <c r="V2355" s="38" t="s">
        <v>3504</v>
      </c>
      <c r="X2355" s="39">
        <f>A2355</f>
        <v>471</v>
      </c>
      <c r="Y2355" s="39" t="s">
        <v>3505</v>
      </c>
      <c r="Z2355" s="39" t="s">
        <v>3506</v>
      </c>
      <c r="AA2355" s="39" t="s">
        <v>2987</v>
      </c>
      <c r="AB2355" s="39" t="s">
        <v>2988</v>
      </c>
      <c r="AE2355" s="38" t="s">
        <v>2988</v>
      </c>
      <c r="AH2355" s="38" t="s">
        <v>2988</v>
      </c>
      <c r="AK2355" s="38" t="s">
        <v>2988</v>
      </c>
      <c r="AN2355" s="38" t="s">
        <v>2988</v>
      </c>
      <c r="AQ2355" s="38" t="s">
        <v>2988</v>
      </c>
      <c r="AT2355" s="38" t="s">
        <v>2988</v>
      </c>
      <c r="AV2355" s="38"/>
      <c r="AW2355" s="39"/>
    </row>
    <row r="2356" spans="1:49" x14ac:dyDescent="0.3">
      <c r="A2356" s="26"/>
      <c r="B2356" s="56" t="s">
        <v>2716</v>
      </c>
      <c r="Y2356" s="57"/>
      <c r="Z2356" s="57" t="str">
        <f>CONCATENATE(A2356,Y2356)</f>
        <v/>
      </c>
      <c r="AA2356" s="58">
        <f>IF(Z2356="xok",1,0)</f>
        <v>0</v>
      </c>
      <c r="AB2356" s="58">
        <f>IF(Z2356="x",1,0)</f>
        <v>0</v>
      </c>
      <c r="AE2356" s="60">
        <v>1</v>
      </c>
      <c r="AH2356" s="38">
        <v>0</v>
      </c>
      <c r="AK2356" s="38">
        <v>0</v>
      </c>
      <c r="AN2356" s="38">
        <v>0</v>
      </c>
      <c r="AQ2356" s="38">
        <v>0</v>
      </c>
      <c r="AT2356" s="38">
        <v>0</v>
      </c>
      <c r="AV2356" s="38"/>
    </row>
    <row r="2357" spans="1:49" x14ac:dyDescent="0.3">
      <c r="A2357" s="26"/>
      <c r="B2357" s="56" t="s">
        <v>179</v>
      </c>
      <c r="Y2357" s="57"/>
      <c r="Z2357" s="57" t="str">
        <f>CONCATENATE(A2357,Y2357)</f>
        <v/>
      </c>
      <c r="AA2357" s="58">
        <f>IF(Z2357="xok",1,0)</f>
        <v>0</v>
      </c>
      <c r="AB2357" s="58">
        <f>IF(Z2357="x",1,0)</f>
        <v>0</v>
      </c>
      <c r="AE2357" s="38">
        <v>0</v>
      </c>
      <c r="AH2357" s="38">
        <v>0</v>
      </c>
      <c r="AK2357" s="38">
        <v>0</v>
      </c>
      <c r="AN2357" s="38">
        <v>0</v>
      </c>
      <c r="AQ2357" s="38">
        <v>0</v>
      </c>
      <c r="AT2357" s="38">
        <v>0</v>
      </c>
      <c r="AV2357" s="38"/>
    </row>
    <row r="2358" spans="1:49" ht="21.75" thickBot="1" x14ac:dyDescent="0.35">
      <c r="A2358" s="27"/>
      <c r="B2358" s="59" t="s">
        <v>3113</v>
      </c>
      <c r="Y2358" s="57" t="s">
        <v>3571</v>
      </c>
      <c r="Z2358" s="57" t="str">
        <f>CONCATENATE(A2358,Y2358)</f>
        <v>ok</v>
      </c>
      <c r="AA2358" s="58">
        <f>IF(Z2358="xok",1,0)</f>
        <v>0</v>
      </c>
      <c r="AB2358" s="58">
        <f>IF(Z2358="x",1,0)</f>
        <v>0</v>
      </c>
      <c r="AE2358" s="38">
        <v>0</v>
      </c>
      <c r="AH2358" s="38">
        <v>0</v>
      </c>
      <c r="AK2358" s="38">
        <v>0</v>
      </c>
      <c r="AN2358" s="38">
        <v>0</v>
      </c>
      <c r="AQ2358" s="38">
        <v>0</v>
      </c>
      <c r="AT2358" s="38">
        <v>0</v>
      </c>
      <c r="AV2358" s="38"/>
    </row>
    <row r="2359" spans="1:49" ht="21.75" thickBot="1" x14ac:dyDescent="0.35">
      <c r="AV2359" s="38"/>
    </row>
    <row r="2360" spans="1:49" x14ac:dyDescent="0.3">
      <c r="A2360" s="54">
        <v>472</v>
      </c>
      <c r="B2360" s="55" t="s">
        <v>307</v>
      </c>
      <c r="S2360" s="38">
        <v>13</v>
      </c>
      <c r="T2360" s="38">
        <v>9</v>
      </c>
      <c r="V2360" s="38" t="s">
        <v>3504</v>
      </c>
      <c r="X2360" s="39">
        <f>A2360</f>
        <v>472</v>
      </c>
      <c r="Y2360" s="39" t="s">
        <v>3505</v>
      </c>
      <c r="Z2360" s="39" t="s">
        <v>3506</v>
      </c>
      <c r="AA2360" s="39" t="s">
        <v>2987</v>
      </c>
      <c r="AB2360" s="39" t="s">
        <v>2988</v>
      </c>
      <c r="AE2360" s="38" t="s">
        <v>2988</v>
      </c>
      <c r="AH2360" s="38" t="s">
        <v>2988</v>
      </c>
      <c r="AK2360" s="38" t="s">
        <v>2988</v>
      </c>
      <c r="AN2360" s="38" t="s">
        <v>2988</v>
      </c>
      <c r="AQ2360" s="38" t="s">
        <v>2988</v>
      </c>
      <c r="AT2360" s="38" t="s">
        <v>2988</v>
      </c>
      <c r="AW2360" s="39"/>
    </row>
    <row r="2361" spans="1:49" x14ac:dyDescent="0.3">
      <c r="A2361" s="26"/>
      <c r="B2361" s="56" t="s">
        <v>3113</v>
      </c>
      <c r="Y2361" s="57" t="s">
        <v>3571</v>
      </c>
      <c r="Z2361" s="57" t="str">
        <f>CONCATENATE(A2361,Y2361)</f>
        <v>ok</v>
      </c>
      <c r="AA2361" s="58">
        <f>IF(Z2361="xok",1,0)</f>
        <v>0</v>
      </c>
      <c r="AB2361" s="58">
        <f>IF(Z2361="x",1,0)</f>
        <v>0</v>
      </c>
      <c r="AE2361" s="38">
        <v>0</v>
      </c>
      <c r="AH2361" s="38">
        <v>0</v>
      </c>
      <c r="AK2361" s="38">
        <v>0</v>
      </c>
      <c r="AN2361" s="38">
        <v>0</v>
      </c>
      <c r="AQ2361" s="38">
        <v>0</v>
      </c>
      <c r="AT2361" s="38">
        <v>0</v>
      </c>
    </row>
    <row r="2362" spans="1:49" x14ac:dyDescent="0.3">
      <c r="A2362" s="26"/>
      <c r="B2362" s="56" t="s">
        <v>2471</v>
      </c>
      <c r="Y2362" s="57"/>
      <c r="Z2362" s="57" t="str">
        <f>CONCATENATE(A2362,Y2362)</f>
        <v/>
      </c>
      <c r="AA2362" s="58">
        <f>IF(Z2362="xok",1,0)</f>
        <v>0</v>
      </c>
      <c r="AB2362" s="58">
        <f>IF(Z2362="x",1,0)</f>
        <v>0</v>
      </c>
      <c r="AE2362" s="60">
        <v>1</v>
      </c>
      <c r="AH2362" s="38">
        <v>0</v>
      </c>
      <c r="AK2362" s="38">
        <v>0</v>
      </c>
      <c r="AN2362" s="38">
        <v>0</v>
      </c>
      <c r="AQ2362" s="38">
        <v>0</v>
      </c>
      <c r="AT2362" s="38">
        <v>0</v>
      </c>
    </row>
    <row r="2363" spans="1:49" ht="21.75" thickBot="1" x14ac:dyDescent="0.35">
      <c r="A2363" s="27"/>
      <c r="B2363" s="59" t="s">
        <v>2470</v>
      </c>
      <c r="Y2363" s="57"/>
      <c r="Z2363" s="57" t="str">
        <f>CONCATENATE(A2363,Y2363)</f>
        <v/>
      </c>
      <c r="AA2363" s="58">
        <f>IF(Z2363="xok",1,0)</f>
        <v>0</v>
      </c>
      <c r="AB2363" s="58">
        <f>IF(Z2363="x",1,0)</f>
        <v>0</v>
      </c>
      <c r="AE2363" s="38">
        <v>0</v>
      </c>
      <c r="AH2363" s="38">
        <v>0</v>
      </c>
      <c r="AK2363" s="38">
        <v>0</v>
      </c>
      <c r="AN2363" s="38">
        <v>0</v>
      </c>
      <c r="AQ2363" s="38">
        <v>0</v>
      </c>
      <c r="AT2363" s="38">
        <v>0</v>
      </c>
    </row>
    <row r="2364" spans="1:49" ht="21.75" thickBot="1" x14ac:dyDescent="0.35">
      <c r="AV2364" s="38"/>
    </row>
    <row r="2365" spans="1:49" x14ac:dyDescent="0.3">
      <c r="A2365" s="54">
        <v>473</v>
      </c>
      <c r="B2365" s="55" t="s">
        <v>308</v>
      </c>
      <c r="S2365" s="38">
        <v>13</v>
      </c>
      <c r="T2365" s="38">
        <v>11</v>
      </c>
      <c r="V2365" s="38" t="s">
        <v>3504</v>
      </c>
      <c r="X2365" s="39">
        <f>A2365</f>
        <v>473</v>
      </c>
      <c r="Y2365" s="39" t="s">
        <v>3505</v>
      </c>
      <c r="Z2365" s="39" t="s">
        <v>3506</v>
      </c>
      <c r="AA2365" s="39" t="s">
        <v>2987</v>
      </c>
      <c r="AB2365" s="39" t="s">
        <v>2988</v>
      </c>
      <c r="AE2365" s="38" t="s">
        <v>2988</v>
      </c>
      <c r="AH2365" s="38" t="s">
        <v>2988</v>
      </c>
      <c r="AK2365" s="38" t="s">
        <v>2988</v>
      </c>
      <c r="AN2365" s="38" t="s">
        <v>2988</v>
      </c>
      <c r="AQ2365" s="38" t="s">
        <v>2988</v>
      </c>
      <c r="AT2365" s="38" t="s">
        <v>2988</v>
      </c>
      <c r="AV2365" s="38"/>
      <c r="AW2365" s="39"/>
    </row>
    <row r="2366" spans="1:49" x14ac:dyDescent="0.3">
      <c r="A2366" s="26"/>
      <c r="B2366" s="56" t="s">
        <v>309</v>
      </c>
      <c r="Y2366" s="57"/>
      <c r="Z2366" s="57" t="str">
        <f>CONCATENATE(A2366,Y2366)</f>
        <v/>
      </c>
      <c r="AA2366" s="58">
        <f>IF(Z2366="xok",1,0)</f>
        <v>0</v>
      </c>
      <c r="AB2366" s="58">
        <f>IF(Z2366="x",1,0)</f>
        <v>0</v>
      </c>
      <c r="AE2366" s="60">
        <v>1</v>
      </c>
      <c r="AH2366" s="60">
        <v>1</v>
      </c>
      <c r="AK2366" s="38">
        <v>0</v>
      </c>
      <c r="AN2366" s="38">
        <v>0</v>
      </c>
      <c r="AQ2366" s="38">
        <v>0</v>
      </c>
      <c r="AT2366" s="38">
        <v>0</v>
      </c>
      <c r="AV2366" s="38"/>
    </row>
    <row r="2367" spans="1:49" x14ac:dyDescent="0.3">
      <c r="A2367" s="26"/>
      <c r="B2367" s="56" t="s">
        <v>310</v>
      </c>
      <c r="Y2367" s="57"/>
      <c r="Z2367" s="57" t="str">
        <f>CONCATENATE(A2367,Y2367)</f>
        <v/>
      </c>
      <c r="AA2367" s="58">
        <f>IF(Z2367="xok",1,0)</f>
        <v>0</v>
      </c>
      <c r="AB2367" s="58">
        <f>IF(Z2367="x",1,0)</f>
        <v>0</v>
      </c>
      <c r="AE2367" s="38">
        <v>0</v>
      </c>
      <c r="AH2367" s="38">
        <v>0</v>
      </c>
      <c r="AK2367" s="38">
        <v>0</v>
      </c>
      <c r="AN2367" s="38">
        <v>0</v>
      </c>
      <c r="AQ2367" s="38">
        <v>0</v>
      </c>
      <c r="AT2367" s="38">
        <v>0</v>
      </c>
      <c r="AV2367" s="38"/>
    </row>
    <row r="2368" spans="1:49" ht="21.75" thickBot="1" x14ac:dyDescent="0.35">
      <c r="A2368" s="27"/>
      <c r="B2368" s="59" t="s">
        <v>311</v>
      </c>
      <c r="Y2368" s="57" t="s">
        <v>3571</v>
      </c>
      <c r="Z2368" s="57" t="str">
        <f>CONCATENATE(A2368,Y2368)</f>
        <v>ok</v>
      </c>
      <c r="AA2368" s="58">
        <f>IF(Z2368="xok",1,0)</f>
        <v>0</v>
      </c>
      <c r="AB2368" s="58">
        <f>IF(Z2368="x",1,0)</f>
        <v>0</v>
      </c>
      <c r="AE2368" s="38">
        <v>0</v>
      </c>
      <c r="AH2368" s="38">
        <v>0</v>
      </c>
      <c r="AK2368" s="38">
        <v>0</v>
      </c>
      <c r="AN2368" s="38">
        <v>0</v>
      </c>
      <c r="AQ2368" s="38">
        <v>0</v>
      </c>
      <c r="AT2368" s="38">
        <v>0</v>
      </c>
      <c r="AV2368" s="38"/>
    </row>
    <row r="2369" spans="1:49" ht="21.75" thickBot="1" x14ac:dyDescent="0.35">
      <c r="AV2369" s="38"/>
    </row>
    <row r="2370" spans="1:49" x14ac:dyDescent="0.3">
      <c r="A2370" s="54">
        <v>474</v>
      </c>
      <c r="B2370" s="55" t="s">
        <v>312</v>
      </c>
      <c r="S2370" s="38">
        <v>13</v>
      </c>
      <c r="T2370" s="38">
        <v>12</v>
      </c>
      <c r="V2370" s="38" t="s">
        <v>3504</v>
      </c>
      <c r="X2370" s="39">
        <f>A2370</f>
        <v>474</v>
      </c>
      <c r="Y2370" s="39" t="s">
        <v>3505</v>
      </c>
      <c r="Z2370" s="39" t="s">
        <v>3506</v>
      </c>
      <c r="AA2370" s="39" t="s">
        <v>2987</v>
      </c>
      <c r="AB2370" s="39" t="s">
        <v>2988</v>
      </c>
      <c r="AE2370" s="38" t="s">
        <v>2988</v>
      </c>
      <c r="AH2370" s="38" t="s">
        <v>2988</v>
      </c>
      <c r="AK2370" s="38" t="s">
        <v>2988</v>
      </c>
      <c r="AN2370" s="38" t="s">
        <v>2988</v>
      </c>
      <c r="AQ2370" s="38" t="s">
        <v>2988</v>
      </c>
      <c r="AT2370" s="38" t="s">
        <v>2988</v>
      </c>
      <c r="AV2370" s="38"/>
      <c r="AW2370" s="39"/>
    </row>
    <row r="2371" spans="1:49" x14ac:dyDescent="0.3">
      <c r="A2371" s="26"/>
      <c r="B2371" s="56" t="s">
        <v>313</v>
      </c>
      <c r="Y2371" s="57"/>
      <c r="Z2371" s="57" t="str">
        <f>CONCATENATE(A2371,Y2371)</f>
        <v/>
      </c>
      <c r="AA2371" s="58">
        <f>IF(Z2371="xok",1,0)</f>
        <v>0</v>
      </c>
      <c r="AB2371" s="58">
        <f>IF(Z2371="x",1,0)</f>
        <v>0</v>
      </c>
      <c r="AE2371" s="38">
        <v>0</v>
      </c>
      <c r="AH2371" s="38">
        <v>0</v>
      </c>
      <c r="AK2371" s="38">
        <v>0</v>
      </c>
      <c r="AN2371" s="38">
        <v>0</v>
      </c>
      <c r="AQ2371" s="38">
        <v>0</v>
      </c>
      <c r="AT2371" s="38">
        <v>0</v>
      </c>
      <c r="AV2371" s="38"/>
    </row>
    <row r="2372" spans="1:49" x14ac:dyDescent="0.3">
      <c r="A2372" s="26"/>
      <c r="B2372" s="56" t="s">
        <v>314</v>
      </c>
      <c r="Y2372" s="57" t="s">
        <v>3571</v>
      </c>
      <c r="Z2372" s="57" t="str">
        <f>CONCATENATE(A2372,Y2372)</f>
        <v>ok</v>
      </c>
      <c r="AA2372" s="58">
        <f>IF(Z2372="xok",1,0)</f>
        <v>0</v>
      </c>
      <c r="AB2372" s="58">
        <f>IF(Z2372="x",1,0)</f>
        <v>0</v>
      </c>
      <c r="AE2372" s="38">
        <v>0</v>
      </c>
      <c r="AH2372" s="38">
        <v>0</v>
      </c>
      <c r="AK2372" s="38">
        <v>0</v>
      </c>
      <c r="AN2372" s="38">
        <v>0</v>
      </c>
      <c r="AQ2372" s="38">
        <v>0</v>
      </c>
      <c r="AT2372" s="38">
        <v>0</v>
      </c>
      <c r="AV2372" s="38"/>
    </row>
    <row r="2373" spans="1:49" ht="21.75" thickBot="1" x14ac:dyDescent="0.35">
      <c r="A2373" s="27"/>
      <c r="B2373" s="59" t="s">
        <v>315</v>
      </c>
      <c r="Y2373" s="57"/>
      <c r="Z2373" s="57" t="str">
        <f>CONCATENATE(A2373,Y2373)</f>
        <v/>
      </c>
      <c r="AA2373" s="58">
        <f>IF(Z2373="xok",1,0)</f>
        <v>0</v>
      </c>
      <c r="AB2373" s="58">
        <f>IF(Z2373="x",1,0)</f>
        <v>0</v>
      </c>
      <c r="AE2373" s="38">
        <v>0</v>
      </c>
      <c r="AH2373" s="38">
        <v>0</v>
      </c>
      <c r="AK2373" s="38">
        <v>0</v>
      </c>
      <c r="AN2373" s="38">
        <v>0</v>
      </c>
      <c r="AQ2373" s="38">
        <v>0</v>
      </c>
      <c r="AT2373" s="38">
        <v>0</v>
      </c>
      <c r="AV2373" s="38"/>
    </row>
    <row r="2374" spans="1:49" ht="21.75" thickBot="1" x14ac:dyDescent="0.35">
      <c r="AV2374" s="38"/>
    </row>
    <row r="2375" spans="1:49" x14ac:dyDescent="0.3">
      <c r="A2375" s="54">
        <v>475</v>
      </c>
      <c r="B2375" s="55" t="s">
        <v>316</v>
      </c>
      <c r="S2375" s="38">
        <v>13</v>
      </c>
      <c r="T2375" s="38">
        <v>13</v>
      </c>
      <c r="V2375" s="38" t="s">
        <v>3504</v>
      </c>
      <c r="X2375" s="39">
        <f>A2375</f>
        <v>475</v>
      </c>
      <c r="Y2375" s="39" t="s">
        <v>3505</v>
      </c>
      <c r="Z2375" s="39" t="s">
        <v>3506</v>
      </c>
      <c r="AA2375" s="39" t="s">
        <v>2987</v>
      </c>
      <c r="AB2375" s="39" t="s">
        <v>2988</v>
      </c>
      <c r="AE2375" s="38" t="s">
        <v>2988</v>
      </c>
      <c r="AH2375" s="38" t="s">
        <v>2988</v>
      </c>
      <c r="AK2375" s="38" t="s">
        <v>2988</v>
      </c>
      <c r="AN2375" s="38" t="s">
        <v>2988</v>
      </c>
      <c r="AQ2375" s="38" t="s">
        <v>2988</v>
      </c>
      <c r="AT2375" s="38" t="s">
        <v>2988</v>
      </c>
      <c r="AV2375" s="38"/>
      <c r="AW2375" s="39"/>
    </row>
    <row r="2376" spans="1:49" x14ac:dyDescent="0.3">
      <c r="A2376" s="26"/>
      <c r="B2376" s="56" t="s">
        <v>3708</v>
      </c>
      <c r="Y2376" s="57" t="s">
        <v>3571</v>
      </c>
      <c r="Z2376" s="57" t="str">
        <f>CONCATENATE(A2376,Y2376)</f>
        <v>ok</v>
      </c>
      <c r="AA2376" s="58">
        <f>IF(Z2376="xok",1,0)</f>
        <v>0</v>
      </c>
      <c r="AB2376" s="58">
        <f>IF(Z2376="x",1,0)</f>
        <v>0</v>
      </c>
      <c r="AE2376" s="38">
        <v>0</v>
      </c>
      <c r="AH2376" s="38">
        <v>0</v>
      </c>
      <c r="AK2376" s="38">
        <v>0</v>
      </c>
      <c r="AN2376" s="38">
        <v>0</v>
      </c>
      <c r="AQ2376" s="38">
        <v>0</v>
      </c>
      <c r="AT2376" s="38">
        <v>0</v>
      </c>
      <c r="AV2376" s="38"/>
    </row>
    <row r="2377" spans="1:49" x14ac:dyDescent="0.3">
      <c r="A2377" s="26"/>
      <c r="B2377" s="56" t="s">
        <v>3358</v>
      </c>
      <c r="Y2377" s="57"/>
      <c r="Z2377" s="57" t="str">
        <f>CONCATENATE(A2377,Y2377)</f>
        <v/>
      </c>
      <c r="AA2377" s="58">
        <f>IF(Z2377="xok",1,0)</f>
        <v>0</v>
      </c>
      <c r="AB2377" s="58">
        <f>IF(Z2377="x",1,0)</f>
        <v>0</v>
      </c>
      <c r="AE2377" s="38">
        <v>0</v>
      </c>
      <c r="AH2377" s="38">
        <v>0</v>
      </c>
      <c r="AK2377" s="38">
        <v>0</v>
      </c>
      <c r="AN2377" s="38">
        <v>0</v>
      </c>
      <c r="AQ2377" s="38">
        <v>0</v>
      </c>
      <c r="AT2377" s="38">
        <v>0</v>
      </c>
      <c r="AV2377" s="38"/>
    </row>
    <row r="2378" spans="1:49" ht="21.75" thickBot="1" x14ac:dyDescent="0.35">
      <c r="A2378" s="27"/>
      <c r="B2378" s="59" t="s">
        <v>2790</v>
      </c>
      <c r="Y2378" s="57"/>
      <c r="Z2378" s="57" t="str">
        <f>CONCATENATE(A2378,Y2378)</f>
        <v/>
      </c>
      <c r="AA2378" s="58">
        <f>IF(Z2378="xok",1,0)</f>
        <v>0</v>
      </c>
      <c r="AB2378" s="58">
        <f>IF(Z2378="x",1,0)</f>
        <v>0</v>
      </c>
      <c r="AE2378" s="38">
        <v>0</v>
      </c>
      <c r="AH2378" s="38">
        <v>0</v>
      </c>
      <c r="AK2378" s="38">
        <v>0</v>
      </c>
      <c r="AN2378" s="38">
        <v>0</v>
      </c>
      <c r="AQ2378" s="38">
        <v>0</v>
      </c>
      <c r="AT2378" s="38">
        <v>0</v>
      </c>
      <c r="AV2378" s="38"/>
    </row>
    <row r="2379" spans="1:49" ht="21.75" thickBot="1" x14ac:dyDescent="0.35">
      <c r="AV2379" s="38"/>
    </row>
    <row r="2380" spans="1:49" x14ac:dyDescent="0.3">
      <c r="A2380" s="54">
        <v>476</v>
      </c>
      <c r="B2380" s="55" t="s">
        <v>317</v>
      </c>
      <c r="S2380" s="38">
        <v>13</v>
      </c>
      <c r="T2380" s="38">
        <v>15</v>
      </c>
      <c r="V2380" s="38" t="s">
        <v>3504</v>
      </c>
      <c r="X2380" s="39">
        <f>A2380</f>
        <v>476</v>
      </c>
      <c r="Y2380" s="39" t="s">
        <v>3505</v>
      </c>
      <c r="Z2380" s="39" t="s">
        <v>3506</v>
      </c>
      <c r="AA2380" s="39" t="s">
        <v>2987</v>
      </c>
      <c r="AB2380" s="39" t="s">
        <v>2988</v>
      </c>
      <c r="AE2380" s="38" t="s">
        <v>2988</v>
      </c>
      <c r="AH2380" s="38" t="s">
        <v>2988</v>
      </c>
      <c r="AK2380" s="38" t="s">
        <v>2988</v>
      </c>
      <c r="AN2380" s="38" t="s">
        <v>2988</v>
      </c>
      <c r="AQ2380" s="38" t="s">
        <v>2988</v>
      </c>
      <c r="AT2380" s="38" t="s">
        <v>2988</v>
      </c>
      <c r="AV2380" s="38"/>
      <c r="AW2380" s="39"/>
    </row>
    <row r="2381" spans="1:49" x14ac:dyDescent="0.3">
      <c r="A2381" s="26"/>
      <c r="B2381" s="56" t="s">
        <v>318</v>
      </c>
      <c r="Y2381" s="57"/>
      <c r="Z2381" s="57" t="str">
        <f>CONCATENATE(A2381,Y2381)</f>
        <v/>
      </c>
      <c r="AA2381" s="58">
        <f>IF(Z2381="xok",1,0)</f>
        <v>0</v>
      </c>
      <c r="AB2381" s="58">
        <f>IF(Z2381="x",1,0)</f>
        <v>0</v>
      </c>
      <c r="AE2381" s="38">
        <v>0</v>
      </c>
      <c r="AH2381" s="38">
        <v>0</v>
      </c>
      <c r="AK2381" s="38">
        <v>0</v>
      </c>
      <c r="AN2381" s="38">
        <v>0</v>
      </c>
      <c r="AQ2381" s="38">
        <v>0</v>
      </c>
      <c r="AT2381" s="38">
        <v>0</v>
      </c>
      <c r="AV2381" s="38"/>
    </row>
    <row r="2382" spans="1:49" x14ac:dyDescent="0.3">
      <c r="A2382" s="26"/>
      <c r="B2382" s="56" t="s">
        <v>319</v>
      </c>
      <c r="Y2382" s="57" t="s">
        <v>3571</v>
      </c>
      <c r="Z2382" s="57" t="str">
        <f>CONCATENATE(A2382,Y2382)</f>
        <v>ok</v>
      </c>
      <c r="AA2382" s="58">
        <f>IF(Z2382="xok",1,0)</f>
        <v>0</v>
      </c>
      <c r="AB2382" s="58">
        <f>IF(Z2382="x",1,0)</f>
        <v>0</v>
      </c>
      <c r="AE2382" s="38">
        <v>0</v>
      </c>
      <c r="AH2382" s="38">
        <v>0</v>
      </c>
      <c r="AK2382" s="38">
        <v>0</v>
      </c>
      <c r="AN2382" s="38">
        <v>0</v>
      </c>
      <c r="AQ2382" s="38">
        <v>0</v>
      </c>
      <c r="AT2382" s="38">
        <v>0</v>
      </c>
      <c r="AV2382" s="38"/>
    </row>
    <row r="2383" spans="1:49" ht="21.75" thickBot="1" x14ac:dyDescent="0.35">
      <c r="A2383" s="27"/>
      <c r="B2383" s="59" t="s">
        <v>320</v>
      </c>
      <c r="Y2383" s="57"/>
      <c r="Z2383" s="57" t="str">
        <f>CONCATENATE(A2383,Y2383)</f>
        <v/>
      </c>
      <c r="AA2383" s="58">
        <f>IF(Z2383="xok",1,0)</f>
        <v>0</v>
      </c>
      <c r="AB2383" s="58">
        <f>IF(Z2383="x",1,0)</f>
        <v>0</v>
      </c>
      <c r="AE2383" s="38">
        <v>0</v>
      </c>
      <c r="AH2383" s="60">
        <v>1</v>
      </c>
      <c r="AK2383" s="38">
        <v>0</v>
      </c>
      <c r="AN2383" s="38">
        <v>0</v>
      </c>
      <c r="AQ2383" s="38">
        <v>0</v>
      </c>
      <c r="AT2383" s="38">
        <v>0</v>
      </c>
      <c r="AV2383" s="38"/>
    </row>
    <row r="2384" spans="1:49" ht="21.75" thickBot="1" x14ac:dyDescent="0.35">
      <c r="AV2384" s="38"/>
    </row>
    <row r="2385" spans="1:49" x14ac:dyDescent="0.3">
      <c r="A2385" s="54">
        <v>477</v>
      </c>
      <c r="B2385" s="55" t="s">
        <v>321</v>
      </c>
      <c r="S2385" s="38">
        <v>13</v>
      </c>
      <c r="T2385" s="38">
        <v>16</v>
      </c>
      <c r="V2385" s="38" t="s">
        <v>3504</v>
      </c>
      <c r="X2385" s="39">
        <f>A2385</f>
        <v>477</v>
      </c>
      <c r="Y2385" s="39" t="s">
        <v>3505</v>
      </c>
      <c r="Z2385" s="39" t="s">
        <v>3506</v>
      </c>
      <c r="AA2385" s="39" t="s">
        <v>2987</v>
      </c>
      <c r="AB2385" s="39" t="s">
        <v>2988</v>
      </c>
      <c r="AE2385" s="38" t="s">
        <v>2988</v>
      </c>
      <c r="AH2385" s="38" t="s">
        <v>2988</v>
      </c>
      <c r="AK2385" s="38" t="s">
        <v>2988</v>
      </c>
      <c r="AN2385" s="38" t="s">
        <v>2988</v>
      </c>
      <c r="AQ2385" s="38" t="s">
        <v>2988</v>
      </c>
      <c r="AT2385" s="38" t="s">
        <v>2988</v>
      </c>
      <c r="AV2385" s="38"/>
      <c r="AW2385" s="39"/>
    </row>
    <row r="2386" spans="1:49" x14ac:dyDescent="0.3">
      <c r="A2386" s="26"/>
      <c r="B2386" s="56" t="s">
        <v>3416</v>
      </c>
      <c r="Y2386" s="57" t="s">
        <v>3571</v>
      </c>
      <c r="Z2386" s="57" t="str">
        <f>CONCATENATE(A2386,Y2386)</f>
        <v>ok</v>
      </c>
      <c r="AA2386" s="58">
        <f>IF(Z2386="xok",1,0)</f>
        <v>0</v>
      </c>
      <c r="AB2386" s="58">
        <f>IF(Z2386="x",1,0)</f>
        <v>0</v>
      </c>
      <c r="AE2386" s="38">
        <v>0</v>
      </c>
      <c r="AH2386" s="38">
        <v>0</v>
      </c>
      <c r="AK2386" s="38">
        <v>0</v>
      </c>
      <c r="AN2386" s="38">
        <v>0</v>
      </c>
      <c r="AQ2386" s="38">
        <v>0</v>
      </c>
      <c r="AT2386" s="38">
        <v>0</v>
      </c>
      <c r="AV2386" s="38"/>
    </row>
    <row r="2387" spans="1:49" x14ac:dyDescent="0.3">
      <c r="A2387" s="26"/>
      <c r="B2387" s="56" t="s">
        <v>2429</v>
      </c>
      <c r="Y2387" s="57"/>
      <c r="Z2387" s="57" t="str">
        <f>CONCATENATE(A2387,Y2387)</f>
        <v/>
      </c>
      <c r="AA2387" s="58">
        <f>IF(Z2387="xok",1,0)</f>
        <v>0</v>
      </c>
      <c r="AB2387" s="58">
        <f>IF(Z2387="x",1,0)</f>
        <v>0</v>
      </c>
      <c r="AE2387" s="38">
        <v>0</v>
      </c>
      <c r="AH2387" s="38">
        <v>0</v>
      </c>
      <c r="AK2387" s="38">
        <v>0</v>
      </c>
      <c r="AN2387" s="38">
        <v>0</v>
      </c>
      <c r="AQ2387" s="38">
        <v>0</v>
      </c>
      <c r="AT2387" s="38">
        <v>0</v>
      </c>
      <c r="AV2387" s="38"/>
    </row>
    <row r="2388" spans="1:49" ht="21.75" thickBot="1" x14ac:dyDescent="0.35">
      <c r="A2388" s="27"/>
      <c r="B2388" s="59" t="s">
        <v>2430</v>
      </c>
      <c r="Y2388" s="57"/>
      <c r="Z2388" s="57" t="str">
        <f>CONCATENATE(A2388,Y2388)</f>
        <v/>
      </c>
      <c r="AA2388" s="58">
        <f>IF(Z2388="xok",1,0)</f>
        <v>0</v>
      </c>
      <c r="AB2388" s="58">
        <f>IF(Z2388="x",1,0)</f>
        <v>0</v>
      </c>
      <c r="AE2388" s="38">
        <v>0</v>
      </c>
      <c r="AH2388" s="38">
        <v>0</v>
      </c>
      <c r="AK2388" s="38">
        <v>0</v>
      </c>
      <c r="AN2388" s="38">
        <v>0</v>
      </c>
      <c r="AQ2388" s="38">
        <v>0</v>
      </c>
      <c r="AT2388" s="38">
        <v>0</v>
      </c>
      <c r="AV2388" s="38"/>
    </row>
    <row r="2389" spans="1:49" ht="21.75" thickBot="1" x14ac:dyDescent="0.35">
      <c r="AV2389" s="38"/>
    </row>
    <row r="2390" spans="1:49" x14ac:dyDescent="0.3">
      <c r="A2390" s="54">
        <v>478</v>
      </c>
      <c r="B2390" s="55" t="s">
        <v>139</v>
      </c>
      <c r="S2390" s="38">
        <v>14</v>
      </c>
      <c r="T2390" s="38">
        <v>1</v>
      </c>
      <c r="V2390" s="38" t="s">
        <v>3504</v>
      </c>
      <c r="X2390" s="39">
        <f>A2390</f>
        <v>478</v>
      </c>
      <c r="Y2390" s="39" t="s">
        <v>3505</v>
      </c>
      <c r="Z2390" s="39" t="s">
        <v>3506</v>
      </c>
      <c r="AA2390" s="39" t="s">
        <v>2987</v>
      </c>
      <c r="AB2390" s="39" t="s">
        <v>2988</v>
      </c>
      <c r="AE2390" s="38" t="s">
        <v>2988</v>
      </c>
      <c r="AH2390" s="38" t="s">
        <v>2988</v>
      </c>
      <c r="AK2390" s="38" t="s">
        <v>2988</v>
      </c>
      <c r="AN2390" s="38" t="s">
        <v>2988</v>
      </c>
      <c r="AQ2390" s="38" t="s">
        <v>2988</v>
      </c>
      <c r="AT2390" s="38" t="s">
        <v>2988</v>
      </c>
      <c r="AV2390" s="38"/>
      <c r="AW2390" s="39"/>
    </row>
    <row r="2391" spans="1:49" x14ac:dyDescent="0.3">
      <c r="A2391" s="26"/>
      <c r="B2391" s="56" t="s">
        <v>322</v>
      </c>
      <c r="Y2391" s="57" t="s">
        <v>3571</v>
      </c>
      <c r="Z2391" s="57" t="str">
        <f>CONCATENATE(A2391,Y2391)</f>
        <v>ok</v>
      </c>
      <c r="AA2391" s="58">
        <f>IF(Z2391="xok",1,0)</f>
        <v>0</v>
      </c>
      <c r="AB2391" s="58">
        <f>IF(Z2391="x",1,0)</f>
        <v>0</v>
      </c>
      <c r="AE2391" s="38">
        <v>0</v>
      </c>
      <c r="AH2391" s="38">
        <v>0</v>
      </c>
      <c r="AK2391" s="38">
        <v>0</v>
      </c>
      <c r="AN2391" s="38">
        <v>0</v>
      </c>
      <c r="AQ2391" s="38">
        <v>0</v>
      </c>
      <c r="AT2391" s="38">
        <v>0</v>
      </c>
      <c r="AV2391" s="38"/>
    </row>
    <row r="2392" spans="1:49" x14ac:dyDescent="0.3">
      <c r="A2392" s="26"/>
      <c r="B2392" s="56" t="s">
        <v>244</v>
      </c>
      <c r="Y2392" s="57"/>
      <c r="Z2392" s="57" t="str">
        <f>CONCATENATE(A2392,Y2392)</f>
        <v/>
      </c>
      <c r="AA2392" s="58">
        <f>IF(Z2392="xok",1,0)</f>
        <v>0</v>
      </c>
      <c r="AB2392" s="58">
        <f>IF(Z2392="x",1,0)</f>
        <v>0</v>
      </c>
      <c r="AE2392" s="38">
        <v>0</v>
      </c>
      <c r="AH2392" s="38">
        <v>0</v>
      </c>
      <c r="AK2392" s="38">
        <v>0</v>
      </c>
      <c r="AN2392" s="38">
        <v>0</v>
      </c>
      <c r="AQ2392" s="38">
        <v>0</v>
      </c>
      <c r="AT2392" s="38">
        <v>0</v>
      </c>
      <c r="AV2392" s="38"/>
    </row>
    <row r="2393" spans="1:49" ht="21.75" thickBot="1" x14ac:dyDescent="0.35">
      <c r="A2393" s="27"/>
      <c r="B2393" s="59" t="s">
        <v>245</v>
      </c>
      <c r="Y2393" s="57"/>
      <c r="Z2393" s="57" t="str">
        <f>CONCATENATE(A2393,Y2393)</f>
        <v/>
      </c>
      <c r="AA2393" s="58">
        <f>IF(Z2393="xok",1,0)</f>
        <v>0</v>
      </c>
      <c r="AB2393" s="58">
        <f>IF(Z2393="x",1,0)</f>
        <v>0</v>
      </c>
      <c r="AE2393" s="38">
        <v>0</v>
      </c>
      <c r="AH2393" s="38">
        <v>0</v>
      </c>
      <c r="AK2393" s="38">
        <v>0</v>
      </c>
      <c r="AN2393" s="38">
        <v>0</v>
      </c>
      <c r="AQ2393" s="38">
        <v>0</v>
      </c>
      <c r="AT2393" s="38">
        <v>0</v>
      </c>
      <c r="AV2393" s="38"/>
    </row>
    <row r="2394" spans="1:49" ht="21.75" thickBot="1" x14ac:dyDescent="0.35">
      <c r="AV2394" s="38"/>
    </row>
    <row r="2395" spans="1:49" x14ac:dyDescent="0.3">
      <c r="A2395" s="54">
        <v>479</v>
      </c>
      <c r="B2395" s="55" t="s">
        <v>140</v>
      </c>
      <c r="S2395" s="38">
        <v>14</v>
      </c>
      <c r="T2395" s="38">
        <v>2</v>
      </c>
      <c r="V2395" s="38" t="s">
        <v>3504</v>
      </c>
      <c r="X2395" s="39">
        <f>A2395</f>
        <v>479</v>
      </c>
      <c r="Y2395" s="39" t="s">
        <v>3505</v>
      </c>
      <c r="Z2395" s="39" t="s">
        <v>3506</v>
      </c>
      <c r="AA2395" s="39" t="s">
        <v>2987</v>
      </c>
      <c r="AB2395" s="39" t="s">
        <v>2988</v>
      </c>
      <c r="AE2395" s="38" t="s">
        <v>2988</v>
      </c>
      <c r="AH2395" s="38" t="s">
        <v>2988</v>
      </c>
      <c r="AK2395" s="38" t="s">
        <v>2988</v>
      </c>
      <c r="AN2395" s="38" t="s">
        <v>2988</v>
      </c>
      <c r="AQ2395" s="38" t="s">
        <v>2988</v>
      </c>
      <c r="AT2395" s="38" t="s">
        <v>2988</v>
      </c>
      <c r="AW2395" s="39"/>
    </row>
    <row r="2396" spans="1:49" x14ac:dyDescent="0.3">
      <c r="A2396" s="26"/>
      <c r="B2396" s="56" t="s">
        <v>245</v>
      </c>
      <c r="Y2396" s="57"/>
      <c r="Z2396" s="57" t="str">
        <f>CONCATENATE(A2396,Y2396)</f>
        <v/>
      </c>
      <c r="AA2396" s="58">
        <f>IF(Z2396="xok",1,0)</f>
        <v>0</v>
      </c>
      <c r="AB2396" s="58">
        <f>IF(Z2396="x",1,0)</f>
        <v>0</v>
      </c>
      <c r="AE2396" s="38">
        <v>0</v>
      </c>
      <c r="AH2396" s="38">
        <v>0</v>
      </c>
      <c r="AK2396" s="38">
        <v>0</v>
      </c>
      <c r="AN2396" s="38">
        <v>0</v>
      </c>
      <c r="AQ2396" s="38">
        <v>0</v>
      </c>
      <c r="AT2396" s="38">
        <v>0</v>
      </c>
    </row>
    <row r="2397" spans="1:49" x14ac:dyDescent="0.3">
      <c r="A2397" s="26"/>
      <c r="B2397" s="56" t="s">
        <v>141</v>
      </c>
      <c r="Y2397" s="57"/>
      <c r="Z2397" s="57" t="str">
        <f>CONCATENATE(A2397,Y2397)</f>
        <v/>
      </c>
      <c r="AA2397" s="58">
        <f>IF(Z2397="xok",1,0)</f>
        <v>0</v>
      </c>
      <c r="AB2397" s="58">
        <f>IF(Z2397="x",1,0)</f>
        <v>0</v>
      </c>
      <c r="AE2397" s="38">
        <v>0</v>
      </c>
      <c r="AH2397" s="38">
        <v>0</v>
      </c>
      <c r="AK2397" s="38">
        <v>0</v>
      </c>
      <c r="AN2397" s="38">
        <v>0</v>
      </c>
      <c r="AQ2397" s="38">
        <v>0</v>
      </c>
      <c r="AT2397" s="38">
        <v>0</v>
      </c>
    </row>
    <row r="2398" spans="1:49" ht="21.75" thickBot="1" x14ac:dyDescent="0.35">
      <c r="A2398" s="27"/>
      <c r="B2398" s="59" t="s">
        <v>142</v>
      </c>
      <c r="Y2398" s="57" t="s">
        <v>3571</v>
      </c>
      <c r="Z2398" s="57" t="str">
        <f>CONCATENATE(A2398,Y2398)</f>
        <v>ok</v>
      </c>
      <c r="AA2398" s="58">
        <f>IF(Z2398="xok",1,0)</f>
        <v>0</v>
      </c>
      <c r="AB2398" s="58">
        <f>IF(Z2398="x",1,0)</f>
        <v>0</v>
      </c>
      <c r="AE2398" s="38">
        <v>0</v>
      </c>
      <c r="AH2398" s="38">
        <v>0</v>
      </c>
      <c r="AK2398" s="38">
        <v>0</v>
      </c>
      <c r="AN2398" s="38">
        <v>0</v>
      </c>
      <c r="AQ2398" s="38">
        <v>0</v>
      </c>
      <c r="AT2398" s="38">
        <v>0</v>
      </c>
    </row>
    <row r="2399" spans="1:49" ht="21.75" thickBot="1" x14ac:dyDescent="0.35">
      <c r="AV2399" s="38"/>
    </row>
    <row r="2400" spans="1:49" x14ac:dyDescent="0.3">
      <c r="A2400" s="54">
        <v>480</v>
      </c>
      <c r="B2400" s="55" t="s">
        <v>143</v>
      </c>
      <c r="S2400" s="38">
        <v>14</v>
      </c>
      <c r="T2400" s="38">
        <v>6</v>
      </c>
      <c r="V2400" s="38" t="s">
        <v>3504</v>
      </c>
      <c r="X2400" s="39">
        <f>A2400</f>
        <v>480</v>
      </c>
      <c r="Y2400" s="39" t="s">
        <v>3505</v>
      </c>
      <c r="Z2400" s="39" t="s">
        <v>3506</v>
      </c>
      <c r="AA2400" s="39" t="s">
        <v>2987</v>
      </c>
      <c r="AB2400" s="39" t="s">
        <v>2988</v>
      </c>
      <c r="AE2400" s="38" t="s">
        <v>2988</v>
      </c>
      <c r="AH2400" s="38" t="s">
        <v>2988</v>
      </c>
      <c r="AK2400" s="38" t="s">
        <v>2988</v>
      </c>
      <c r="AN2400" s="38" t="s">
        <v>2988</v>
      </c>
      <c r="AQ2400" s="38" t="s">
        <v>2988</v>
      </c>
      <c r="AT2400" s="38" t="s">
        <v>2988</v>
      </c>
      <c r="AV2400" s="38"/>
      <c r="AW2400" s="39"/>
    </row>
    <row r="2401" spans="1:49" x14ac:dyDescent="0.3">
      <c r="A2401" s="26"/>
      <c r="B2401" s="56" t="s">
        <v>323</v>
      </c>
      <c r="Y2401" s="57"/>
      <c r="Z2401" s="57" t="str">
        <f>CONCATENATE(A2401,Y2401)</f>
        <v/>
      </c>
      <c r="AA2401" s="58">
        <f>IF(Z2401="xok",1,0)</f>
        <v>0</v>
      </c>
      <c r="AB2401" s="58">
        <f>IF(Z2401="x",1,0)</f>
        <v>0</v>
      </c>
      <c r="AE2401" s="38">
        <v>0</v>
      </c>
      <c r="AH2401" s="38">
        <v>0</v>
      </c>
      <c r="AK2401" s="38">
        <v>0</v>
      </c>
      <c r="AN2401" s="38">
        <v>0</v>
      </c>
      <c r="AQ2401" s="38">
        <v>0</v>
      </c>
      <c r="AT2401" s="38">
        <v>0</v>
      </c>
      <c r="AV2401" s="38"/>
    </row>
    <row r="2402" spans="1:49" x14ac:dyDescent="0.3">
      <c r="A2402" s="26"/>
      <c r="B2402" s="56" t="s">
        <v>324</v>
      </c>
      <c r="Y2402" s="57"/>
      <c r="Z2402" s="57" t="str">
        <f>CONCATENATE(A2402,Y2402)</f>
        <v/>
      </c>
      <c r="AA2402" s="58">
        <f>IF(Z2402="xok",1,0)</f>
        <v>0</v>
      </c>
      <c r="AB2402" s="58">
        <f>IF(Z2402="x",1,0)</f>
        <v>0</v>
      </c>
      <c r="AE2402" s="38">
        <v>0</v>
      </c>
      <c r="AH2402" s="38">
        <v>0</v>
      </c>
      <c r="AK2402" s="38">
        <v>0</v>
      </c>
      <c r="AN2402" s="38">
        <v>0</v>
      </c>
      <c r="AQ2402" s="38">
        <v>0</v>
      </c>
      <c r="AT2402" s="38">
        <v>0</v>
      </c>
      <c r="AV2402" s="38"/>
    </row>
    <row r="2403" spans="1:49" ht="21.75" thickBot="1" x14ac:dyDescent="0.35">
      <c r="A2403" s="27"/>
      <c r="B2403" s="59" t="s">
        <v>318</v>
      </c>
      <c r="Y2403" s="57" t="s">
        <v>3571</v>
      </c>
      <c r="Z2403" s="57" t="str">
        <f>CONCATENATE(A2403,Y2403)</f>
        <v>ok</v>
      </c>
      <c r="AA2403" s="58">
        <f>IF(Z2403="xok",1,0)</f>
        <v>0</v>
      </c>
      <c r="AB2403" s="58">
        <f>IF(Z2403="x",1,0)</f>
        <v>0</v>
      </c>
      <c r="AE2403" s="38">
        <v>0</v>
      </c>
      <c r="AH2403" s="38">
        <v>0</v>
      </c>
      <c r="AK2403" s="38">
        <v>0</v>
      </c>
      <c r="AN2403" s="38">
        <v>0</v>
      </c>
      <c r="AQ2403" s="38">
        <v>0</v>
      </c>
      <c r="AT2403" s="38">
        <v>0</v>
      </c>
      <c r="AV2403" s="38"/>
    </row>
    <row r="2404" spans="1:49" ht="21.75" thickBot="1" x14ac:dyDescent="0.35">
      <c r="AV2404" s="38"/>
    </row>
    <row r="2405" spans="1:49" x14ac:dyDescent="0.3">
      <c r="A2405" s="54">
        <v>481</v>
      </c>
      <c r="B2405" s="55" t="s">
        <v>144</v>
      </c>
      <c r="S2405" s="38">
        <v>14</v>
      </c>
      <c r="T2405" s="38">
        <v>7</v>
      </c>
      <c r="V2405" s="38" t="s">
        <v>3504</v>
      </c>
      <c r="X2405" s="39">
        <f>A2405</f>
        <v>481</v>
      </c>
      <c r="Y2405" s="39" t="s">
        <v>3505</v>
      </c>
      <c r="Z2405" s="39" t="s">
        <v>3506</v>
      </c>
      <c r="AA2405" s="39" t="s">
        <v>2987</v>
      </c>
      <c r="AB2405" s="39" t="s">
        <v>2988</v>
      </c>
      <c r="AE2405" s="38" t="s">
        <v>2988</v>
      </c>
      <c r="AH2405" s="38" t="s">
        <v>2988</v>
      </c>
      <c r="AK2405" s="38" t="s">
        <v>2988</v>
      </c>
      <c r="AN2405" s="38" t="s">
        <v>2988</v>
      </c>
      <c r="AQ2405" s="38" t="s">
        <v>2988</v>
      </c>
      <c r="AT2405" s="38" t="s">
        <v>2988</v>
      </c>
      <c r="AW2405" s="39"/>
    </row>
    <row r="2406" spans="1:49" x14ac:dyDescent="0.3">
      <c r="A2406" s="26"/>
      <c r="B2406" s="56" t="s">
        <v>145</v>
      </c>
      <c r="Y2406" s="57"/>
      <c r="Z2406" s="57" t="str">
        <f>CONCATENATE(A2406,Y2406)</f>
        <v/>
      </c>
      <c r="AA2406" s="58">
        <f>IF(Z2406="xok",1,0)</f>
        <v>0</v>
      </c>
      <c r="AB2406" s="58">
        <f>IF(Z2406="x",1,0)</f>
        <v>0</v>
      </c>
      <c r="AE2406" s="60">
        <v>1</v>
      </c>
      <c r="AH2406" s="38">
        <v>0</v>
      </c>
      <c r="AK2406" s="38">
        <v>0</v>
      </c>
      <c r="AN2406" s="38">
        <v>0</v>
      </c>
      <c r="AQ2406" s="38">
        <v>0</v>
      </c>
      <c r="AT2406" s="38">
        <v>0</v>
      </c>
    </row>
    <row r="2407" spans="1:49" x14ac:dyDescent="0.3">
      <c r="A2407" s="26"/>
      <c r="B2407" s="56" t="s">
        <v>146</v>
      </c>
      <c r="Y2407" s="57"/>
      <c r="Z2407" s="57" t="str">
        <f>CONCATENATE(A2407,Y2407)</f>
        <v/>
      </c>
      <c r="AA2407" s="58">
        <f>IF(Z2407="xok",1,0)</f>
        <v>0</v>
      </c>
      <c r="AB2407" s="58">
        <f>IF(Z2407="x",1,0)</f>
        <v>0</v>
      </c>
      <c r="AE2407" s="38">
        <v>0</v>
      </c>
      <c r="AH2407" s="60">
        <v>1</v>
      </c>
      <c r="AK2407" s="38">
        <v>0</v>
      </c>
      <c r="AN2407" s="38">
        <v>0</v>
      </c>
      <c r="AQ2407" s="38">
        <v>0</v>
      </c>
      <c r="AT2407" s="60">
        <v>1</v>
      </c>
    </row>
    <row r="2408" spans="1:49" ht="21.75" thickBot="1" x14ac:dyDescent="0.35">
      <c r="A2408" s="27"/>
      <c r="B2408" s="59" t="s">
        <v>147</v>
      </c>
      <c r="Y2408" s="57" t="s">
        <v>3571</v>
      </c>
      <c r="Z2408" s="57" t="str">
        <f>CONCATENATE(A2408,Y2408)</f>
        <v>ok</v>
      </c>
      <c r="AA2408" s="58">
        <f>IF(Z2408="xok",1,0)</f>
        <v>0</v>
      </c>
      <c r="AB2408" s="58">
        <f>IF(Z2408="x",1,0)</f>
        <v>0</v>
      </c>
      <c r="AE2408" s="38">
        <v>0</v>
      </c>
      <c r="AH2408" s="38">
        <v>0</v>
      </c>
      <c r="AK2408" s="38">
        <v>0</v>
      </c>
      <c r="AN2408" s="38">
        <v>0</v>
      </c>
      <c r="AQ2408" s="38">
        <v>0</v>
      </c>
      <c r="AT2408" s="38">
        <v>0</v>
      </c>
    </row>
    <row r="2409" spans="1:49" ht="21.75" thickBot="1" x14ac:dyDescent="0.35">
      <c r="AV2409" s="38"/>
    </row>
    <row r="2410" spans="1:49" x14ac:dyDescent="0.3">
      <c r="A2410" s="54">
        <v>482</v>
      </c>
      <c r="B2410" s="55" t="s">
        <v>325</v>
      </c>
      <c r="S2410" s="38">
        <v>14</v>
      </c>
      <c r="T2410" s="38">
        <v>8</v>
      </c>
      <c r="V2410" s="38" t="s">
        <v>3504</v>
      </c>
      <c r="X2410" s="39">
        <f>A2410</f>
        <v>482</v>
      </c>
      <c r="Y2410" s="39" t="s">
        <v>3505</v>
      </c>
      <c r="Z2410" s="39" t="s">
        <v>3506</v>
      </c>
      <c r="AA2410" s="39" t="s">
        <v>2987</v>
      </c>
      <c r="AB2410" s="39" t="s">
        <v>2988</v>
      </c>
      <c r="AE2410" s="38" t="s">
        <v>2988</v>
      </c>
      <c r="AH2410" s="38" t="s">
        <v>2988</v>
      </c>
      <c r="AK2410" s="38" t="s">
        <v>2988</v>
      </c>
      <c r="AN2410" s="38" t="s">
        <v>2988</v>
      </c>
      <c r="AQ2410" s="38" t="s">
        <v>2988</v>
      </c>
      <c r="AT2410" s="38" t="s">
        <v>2988</v>
      </c>
      <c r="AV2410" s="38"/>
      <c r="AW2410" s="39"/>
    </row>
    <row r="2411" spans="1:49" x14ac:dyDescent="0.3">
      <c r="A2411" s="26"/>
      <c r="B2411" s="56" t="s">
        <v>326</v>
      </c>
      <c r="Y2411" s="57"/>
      <c r="Z2411" s="57" t="str">
        <f>CONCATENATE(A2411,Y2411)</f>
        <v/>
      </c>
      <c r="AA2411" s="58">
        <f>IF(Z2411="xok",1,0)</f>
        <v>0</v>
      </c>
      <c r="AB2411" s="58">
        <f>IF(Z2411="x",1,0)</f>
        <v>0</v>
      </c>
      <c r="AE2411" s="60">
        <v>1</v>
      </c>
      <c r="AH2411" s="38">
        <v>0</v>
      </c>
      <c r="AK2411" s="38">
        <v>0</v>
      </c>
      <c r="AN2411" s="38">
        <v>0</v>
      </c>
      <c r="AQ2411" s="38">
        <v>0</v>
      </c>
      <c r="AT2411" s="38">
        <v>0</v>
      </c>
      <c r="AV2411" s="38"/>
    </row>
    <row r="2412" spans="1:49" x14ac:dyDescent="0.3">
      <c r="A2412" s="26"/>
      <c r="B2412" s="56" t="s">
        <v>2744</v>
      </c>
      <c r="Y2412" s="57" t="s">
        <v>3571</v>
      </c>
      <c r="Z2412" s="57" t="str">
        <f>CONCATENATE(A2412,Y2412)</f>
        <v>ok</v>
      </c>
      <c r="AA2412" s="58">
        <f>IF(Z2412="xok",1,0)</f>
        <v>0</v>
      </c>
      <c r="AB2412" s="58">
        <f>IF(Z2412="x",1,0)</f>
        <v>0</v>
      </c>
      <c r="AE2412" s="38">
        <v>0</v>
      </c>
      <c r="AH2412" s="38">
        <v>0</v>
      </c>
      <c r="AK2412" s="38">
        <v>0</v>
      </c>
      <c r="AN2412" s="38">
        <v>0</v>
      </c>
      <c r="AQ2412" s="38">
        <v>0</v>
      </c>
      <c r="AT2412" s="38">
        <v>0</v>
      </c>
      <c r="AV2412" s="38"/>
    </row>
    <row r="2413" spans="1:49" ht="21.75" thickBot="1" x14ac:dyDescent="0.35">
      <c r="A2413" s="27"/>
      <c r="B2413" s="59" t="s">
        <v>327</v>
      </c>
      <c r="Y2413" s="57"/>
      <c r="Z2413" s="57" t="str">
        <f>CONCATENATE(A2413,Y2413)</f>
        <v/>
      </c>
      <c r="AA2413" s="58">
        <f>IF(Z2413="xok",1,0)</f>
        <v>0</v>
      </c>
      <c r="AB2413" s="58">
        <f>IF(Z2413="x",1,0)</f>
        <v>0</v>
      </c>
      <c r="AE2413" s="38">
        <v>0</v>
      </c>
      <c r="AH2413" s="38">
        <v>0</v>
      </c>
      <c r="AK2413" s="38">
        <v>0</v>
      </c>
      <c r="AN2413" s="38">
        <v>0</v>
      </c>
      <c r="AQ2413" s="38">
        <v>0</v>
      </c>
      <c r="AT2413" s="38">
        <v>0</v>
      </c>
      <c r="AV2413" s="38"/>
    </row>
    <row r="2414" spans="1:49" ht="21.75" thickBot="1" x14ac:dyDescent="0.35">
      <c r="AV2414" s="38"/>
    </row>
    <row r="2415" spans="1:49" x14ac:dyDescent="0.3">
      <c r="A2415" s="54">
        <v>483</v>
      </c>
      <c r="B2415" s="55" t="s">
        <v>328</v>
      </c>
      <c r="S2415" s="38">
        <v>14</v>
      </c>
      <c r="T2415" s="38">
        <v>9</v>
      </c>
      <c r="V2415" s="38" t="s">
        <v>3504</v>
      </c>
      <c r="X2415" s="39">
        <f>A2415</f>
        <v>483</v>
      </c>
      <c r="Y2415" s="39" t="s">
        <v>3505</v>
      </c>
      <c r="Z2415" s="39" t="s">
        <v>3506</v>
      </c>
      <c r="AA2415" s="39" t="s">
        <v>2987</v>
      </c>
      <c r="AB2415" s="39" t="s">
        <v>2988</v>
      </c>
      <c r="AE2415" s="38" t="s">
        <v>2988</v>
      </c>
      <c r="AH2415" s="38" t="s">
        <v>2988</v>
      </c>
      <c r="AK2415" s="38" t="s">
        <v>2988</v>
      </c>
      <c r="AN2415" s="38" t="s">
        <v>2988</v>
      </c>
      <c r="AQ2415" s="38" t="s">
        <v>2988</v>
      </c>
      <c r="AT2415" s="38" t="s">
        <v>2988</v>
      </c>
      <c r="AV2415" s="38"/>
      <c r="AW2415" s="39"/>
    </row>
    <row r="2416" spans="1:49" x14ac:dyDescent="0.3">
      <c r="A2416" s="26"/>
      <c r="B2416" s="56" t="s">
        <v>329</v>
      </c>
      <c r="Y2416" s="57"/>
      <c r="Z2416" s="57" t="str">
        <f>CONCATENATE(A2416,Y2416)</f>
        <v/>
      </c>
      <c r="AA2416" s="58">
        <f>IF(Z2416="xok",1,0)</f>
        <v>0</v>
      </c>
      <c r="AB2416" s="58">
        <f>IF(Z2416="x",1,0)</f>
        <v>0</v>
      </c>
      <c r="AE2416" s="38">
        <v>0</v>
      </c>
      <c r="AH2416" s="38">
        <v>0</v>
      </c>
      <c r="AK2416" s="38">
        <v>0</v>
      </c>
      <c r="AN2416" s="38">
        <v>0</v>
      </c>
      <c r="AQ2416" s="38">
        <v>0</v>
      </c>
      <c r="AT2416" s="38">
        <v>0</v>
      </c>
      <c r="AV2416" s="38"/>
    </row>
    <row r="2417" spans="1:49" x14ac:dyDescent="0.3">
      <c r="A2417" s="26"/>
      <c r="B2417" s="56" t="s">
        <v>2471</v>
      </c>
      <c r="Y2417" s="57" t="s">
        <v>3571</v>
      </c>
      <c r="Z2417" s="57" t="str">
        <f>CONCATENATE(A2417,Y2417)</f>
        <v>ok</v>
      </c>
      <c r="AA2417" s="58">
        <f>IF(Z2417="xok",1,0)</f>
        <v>0</v>
      </c>
      <c r="AB2417" s="58">
        <f>IF(Z2417="x",1,0)</f>
        <v>0</v>
      </c>
      <c r="AE2417" s="38">
        <v>0</v>
      </c>
      <c r="AH2417" s="38">
        <v>0</v>
      </c>
      <c r="AK2417" s="38">
        <v>0</v>
      </c>
      <c r="AN2417" s="38">
        <v>0</v>
      </c>
      <c r="AQ2417" s="38">
        <v>0</v>
      </c>
      <c r="AT2417" s="38">
        <v>0</v>
      </c>
      <c r="AV2417" s="38"/>
    </row>
    <row r="2418" spans="1:49" ht="21.75" thickBot="1" x14ac:dyDescent="0.35">
      <c r="A2418" s="27"/>
      <c r="B2418" s="59" t="s">
        <v>2470</v>
      </c>
      <c r="Y2418" s="57"/>
      <c r="Z2418" s="57" t="str">
        <f>CONCATENATE(A2418,Y2418)</f>
        <v/>
      </c>
      <c r="AA2418" s="58">
        <f>IF(Z2418="xok",1,0)</f>
        <v>0</v>
      </c>
      <c r="AB2418" s="58">
        <f>IF(Z2418="x",1,0)</f>
        <v>0</v>
      </c>
      <c r="AE2418" s="38">
        <v>0</v>
      </c>
      <c r="AH2418" s="60">
        <v>1</v>
      </c>
      <c r="AK2418" s="38">
        <v>0</v>
      </c>
      <c r="AN2418" s="38">
        <v>0</v>
      </c>
      <c r="AQ2418" s="38">
        <v>0</v>
      </c>
      <c r="AT2418" s="38">
        <v>0</v>
      </c>
      <c r="AV2418" s="38"/>
    </row>
    <row r="2419" spans="1:49" ht="21.75" thickBot="1" x14ac:dyDescent="0.35">
      <c r="AV2419" s="38"/>
    </row>
    <row r="2420" spans="1:49" x14ac:dyDescent="0.3">
      <c r="A2420" s="54">
        <v>484</v>
      </c>
      <c r="B2420" s="55" t="s">
        <v>330</v>
      </c>
      <c r="S2420" s="38">
        <v>14</v>
      </c>
      <c r="T2420" s="38">
        <v>11</v>
      </c>
      <c r="V2420" s="38" t="s">
        <v>3504</v>
      </c>
      <c r="X2420" s="39">
        <f>A2420</f>
        <v>484</v>
      </c>
      <c r="Y2420" s="39" t="s">
        <v>3505</v>
      </c>
      <c r="Z2420" s="39" t="s">
        <v>3506</v>
      </c>
      <c r="AA2420" s="39" t="s">
        <v>2987</v>
      </c>
      <c r="AB2420" s="39" t="s">
        <v>2988</v>
      </c>
      <c r="AE2420" s="38" t="s">
        <v>2988</v>
      </c>
      <c r="AH2420" s="38" t="s">
        <v>2988</v>
      </c>
      <c r="AK2420" s="38" t="s">
        <v>2988</v>
      </c>
      <c r="AN2420" s="38" t="s">
        <v>2988</v>
      </c>
      <c r="AQ2420" s="38" t="s">
        <v>2988</v>
      </c>
      <c r="AT2420" s="38" t="s">
        <v>2988</v>
      </c>
      <c r="AV2420" s="38"/>
      <c r="AW2420" s="39"/>
    </row>
    <row r="2421" spans="1:49" x14ac:dyDescent="0.3">
      <c r="A2421" s="26"/>
      <c r="B2421" s="56" t="s">
        <v>333</v>
      </c>
      <c r="Y2421" s="57"/>
      <c r="Z2421" s="57" t="str">
        <f>CONCATENATE(A2421,Y2421)</f>
        <v/>
      </c>
      <c r="AA2421" s="58">
        <f>IF(Z2421="xok",1,0)</f>
        <v>0</v>
      </c>
      <c r="AB2421" s="58">
        <f>IF(Z2421="x",1,0)</f>
        <v>0</v>
      </c>
      <c r="AE2421" s="38">
        <v>0</v>
      </c>
      <c r="AH2421" s="38">
        <v>0</v>
      </c>
      <c r="AK2421" s="38">
        <v>0</v>
      </c>
      <c r="AN2421" s="38">
        <v>0</v>
      </c>
      <c r="AQ2421" s="38">
        <v>0</v>
      </c>
      <c r="AT2421" s="38">
        <v>0</v>
      </c>
      <c r="AV2421" s="38"/>
    </row>
    <row r="2422" spans="1:49" x14ac:dyDescent="0.3">
      <c r="A2422" s="26"/>
      <c r="B2422" s="56" t="s">
        <v>331</v>
      </c>
      <c r="Y2422" s="57" t="s">
        <v>3571</v>
      </c>
      <c r="Z2422" s="57" t="str">
        <f>CONCATENATE(A2422,Y2422)</f>
        <v>ok</v>
      </c>
      <c r="AA2422" s="58">
        <f>IF(Z2422="xok",1,0)</f>
        <v>0</v>
      </c>
      <c r="AB2422" s="58">
        <f>IF(Z2422="x",1,0)</f>
        <v>0</v>
      </c>
      <c r="AE2422" s="38">
        <v>0</v>
      </c>
      <c r="AH2422" s="38">
        <v>0</v>
      </c>
      <c r="AK2422" s="38">
        <v>0</v>
      </c>
      <c r="AN2422" s="38">
        <v>0</v>
      </c>
      <c r="AQ2422" s="38">
        <v>0</v>
      </c>
      <c r="AT2422" s="38">
        <v>0</v>
      </c>
      <c r="AV2422" s="38"/>
    </row>
    <row r="2423" spans="1:49" ht="21.75" thickBot="1" x14ac:dyDescent="0.35">
      <c r="A2423" s="27"/>
      <c r="B2423" s="59" t="s">
        <v>332</v>
      </c>
      <c r="Y2423" s="57"/>
      <c r="Z2423" s="57" t="str">
        <f>CONCATENATE(A2423,Y2423)</f>
        <v/>
      </c>
      <c r="AA2423" s="58">
        <f>IF(Z2423="xok",1,0)</f>
        <v>0</v>
      </c>
      <c r="AB2423" s="58">
        <f>IF(Z2423="x",1,0)</f>
        <v>0</v>
      </c>
      <c r="AE2423" s="38">
        <v>0</v>
      </c>
      <c r="AH2423" s="38">
        <v>0</v>
      </c>
      <c r="AK2423" s="38">
        <v>0</v>
      </c>
      <c r="AN2423" s="38">
        <v>0</v>
      </c>
      <c r="AQ2423" s="38">
        <v>0</v>
      </c>
      <c r="AT2423" s="38">
        <v>0</v>
      </c>
      <c r="AV2423" s="38"/>
    </row>
    <row r="2424" spans="1:49" ht="21.75" thickBot="1" x14ac:dyDescent="0.35">
      <c r="AV2424" s="38"/>
    </row>
    <row r="2425" spans="1:49" x14ac:dyDescent="0.3">
      <c r="A2425" s="54">
        <v>485</v>
      </c>
      <c r="B2425" s="55" t="s">
        <v>334</v>
      </c>
      <c r="S2425" s="38">
        <v>14</v>
      </c>
      <c r="T2425" s="38">
        <v>12</v>
      </c>
      <c r="V2425" s="38" t="s">
        <v>3504</v>
      </c>
      <c r="X2425" s="39">
        <f>A2425</f>
        <v>485</v>
      </c>
      <c r="Y2425" s="39" t="s">
        <v>3505</v>
      </c>
      <c r="Z2425" s="39" t="s">
        <v>3506</v>
      </c>
      <c r="AA2425" s="39" t="s">
        <v>2987</v>
      </c>
      <c r="AB2425" s="39" t="s">
        <v>2988</v>
      </c>
      <c r="AE2425" s="38" t="s">
        <v>2988</v>
      </c>
      <c r="AH2425" s="38" t="s">
        <v>2988</v>
      </c>
      <c r="AK2425" s="38" t="s">
        <v>2988</v>
      </c>
      <c r="AN2425" s="38" t="s">
        <v>2988</v>
      </c>
      <c r="AQ2425" s="38" t="s">
        <v>2988</v>
      </c>
      <c r="AT2425" s="38" t="s">
        <v>2988</v>
      </c>
      <c r="AW2425" s="39"/>
    </row>
    <row r="2426" spans="1:49" x14ac:dyDescent="0.3">
      <c r="A2426" s="26"/>
      <c r="B2426" s="56" t="s">
        <v>335</v>
      </c>
      <c r="Y2426" s="57"/>
      <c r="Z2426" s="57" t="str">
        <f>CONCATENATE(A2426,Y2426)</f>
        <v/>
      </c>
      <c r="AA2426" s="58">
        <f>IF(Z2426="xok",1,0)</f>
        <v>0</v>
      </c>
      <c r="AB2426" s="58">
        <f>IF(Z2426="x",1,0)</f>
        <v>0</v>
      </c>
      <c r="AE2426" s="38">
        <v>0</v>
      </c>
      <c r="AH2426" s="38">
        <v>0</v>
      </c>
      <c r="AK2426" s="38">
        <v>0</v>
      </c>
      <c r="AN2426" s="38">
        <v>0</v>
      </c>
      <c r="AQ2426" s="38">
        <v>0</v>
      </c>
      <c r="AT2426" s="38">
        <v>0</v>
      </c>
    </row>
    <row r="2427" spans="1:49" x14ac:dyDescent="0.3">
      <c r="A2427" s="26"/>
      <c r="B2427" s="56" t="s">
        <v>3287</v>
      </c>
      <c r="Y2427" s="57" t="s">
        <v>3571</v>
      </c>
      <c r="Z2427" s="57" t="str">
        <f>CONCATENATE(A2427,Y2427)</f>
        <v>ok</v>
      </c>
      <c r="AA2427" s="58">
        <f>IF(Z2427="xok",1,0)</f>
        <v>0</v>
      </c>
      <c r="AB2427" s="58">
        <f>IF(Z2427="x",1,0)</f>
        <v>0</v>
      </c>
      <c r="AE2427" s="38">
        <v>0</v>
      </c>
      <c r="AH2427" s="38">
        <v>0</v>
      </c>
      <c r="AK2427" s="38">
        <v>0</v>
      </c>
      <c r="AN2427" s="38">
        <v>0</v>
      </c>
      <c r="AQ2427" s="38">
        <v>0</v>
      </c>
      <c r="AT2427" s="38">
        <v>0</v>
      </c>
    </row>
    <row r="2428" spans="1:49" ht="21.75" thickBot="1" x14ac:dyDescent="0.35">
      <c r="A2428" s="27"/>
      <c r="B2428" s="59" t="s">
        <v>336</v>
      </c>
      <c r="Y2428" s="57"/>
      <c r="Z2428" s="57" t="str">
        <f>CONCATENATE(A2428,Y2428)</f>
        <v/>
      </c>
      <c r="AA2428" s="58">
        <f>IF(Z2428="xok",1,0)</f>
        <v>0</v>
      </c>
      <c r="AB2428" s="58">
        <f>IF(Z2428="x",1,0)</f>
        <v>0</v>
      </c>
      <c r="AE2428" s="38">
        <v>0</v>
      </c>
      <c r="AH2428" s="38">
        <v>0</v>
      </c>
      <c r="AK2428" s="38">
        <v>0</v>
      </c>
      <c r="AN2428" s="38">
        <v>0</v>
      </c>
      <c r="AQ2428" s="38">
        <v>0</v>
      </c>
      <c r="AT2428" s="38">
        <v>0</v>
      </c>
    </row>
    <row r="2429" spans="1:49" ht="21.75" thickBot="1" x14ac:dyDescent="0.35">
      <c r="AV2429" s="38"/>
    </row>
    <row r="2430" spans="1:49" x14ac:dyDescent="0.3">
      <c r="A2430" s="54">
        <v>486</v>
      </c>
      <c r="B2430" s="55" t="s">
        <v>337</v>
      </c>
      <c r="S2430" s="38">
        <v>14</v>
      </c>
      <c r="T2430" s="38">
        <v>13</v>
      </c>
      <c r="V2430" s="38" t="s">
        <v>3504</v>
      </c>
      <c r="X2430" s="39">
        <f>A2430</f>
        <v>486</v>
      </c>
      <c r="Y2430" s="39" t="s">
        <v>3505</v>
      </c>
      <c r="Z2430" s="39" t="s">
        <v>3506</v>
      </c>
      <c r="AA2430" s="39" t="s">
        <v>2987</v>
      </c>
      <c r="AB2430" s="39" t="s">
        <v>2988</v>
      </c>
      <c r="AE2430" s="38" t="s">
        <v>2988</v>
      </c>
      <c r="AH2430" s="38" t="s">
        <v>2988</v>
      </c>
      <c r="AK2430" s="38" t="s">
        <v>2988</v>
      </c>
      <c r="AN2430" s="38" t="s">
        <v>2988</v>
      </c>
      <c r="AQ2430" s="38" t="s">
        <v>2988</v>
      </c>
      <c r="AT2430" s="38" t="s">
        <v>2988</v>
      </c>
      <c r="AW2430" s="39"/>
    </row>
    <row r="2431" spans="1:49" x14ac:dyDescent="0.3">
      <c r="A2431" s="26"/>
      <c r="B2431" s="56" t="s">
        <v>338</v>
      </c>
      <c r="Y2431" s="57"/>
      <c r="Z2431" s="57" t="str">
        <f>CONCATENATE(A2431,Y2431)</f>
        <v/>
      </c>
      <c r="AA2431" s="58">
        <f>IF(Z2431="xok",1,0)</f>
        <v>0</v>
      </c>
      <c r="AB2431" s="58">
        <f>IF(Z2431="x",1,0)</f>
        <v>0</v>
      </c>
      <c r="AE2431" s="38">
        <v>0</v>
      </c>
      <c r="AH2431" s="60">
        <v>1</v>
      </c>
      <c r="AK2431" s="38">
        <v>0</v>
      </c>
      <c r="AN2431" s="38">
        <v>0</v>
      </c>
      <c r="AQ2431" s="38">
        <v>0</v>
      </c>
      <c r="AT2431" s="38">
        <v>0</v>
      </c>
    </row>
    <row r="2432" spans="1:49" x14ac:dyDescent="0.3">
      <c r="A2432" s="26"/>
      <c r="B2432" s="56" t="s">
        <v>339</v>
      </c>
      <c r="Y2432" s="57"/>
      <c r="Z2432" s="57" t="str">
        <f>CONCATENATE(A2432,Y2432)</f>
        <v/>
      </c>
      <c r="AA2432" s="58">
        <f>IF(Z2432="xok",1,0)</f>
        <v>0</v>
      </c>
      <c r="AB2432" s="58">
        <f>IF(Z2432="x",1,0)</f>
        <v>0</v>
      </c>
      <c r="AE2432" s="38">
        <v>0</v>
      </c>
      <c r="AH2432" s="38">
        <v>0</v>
      </c>
      <c r="AK2432" s="38">
        <v>0</v>
      </c>
      <c r="AN2432" s="38">
        <v>0</v>
      </c>
      <c r="AQ2432" s="38">
        <v>0</v>
      </c>
      <c r="AT2432" s="38">
        <v>0</v>
      </c>
    </row>
    <row r="2433" spans="1:49" ht="21.75" thickBot="1" x14ac:dyDescent="0.35">
      <c r="A2433" s="27"/>
      <c r="B2433" s="59" t="s">
        <v>340</v>
      </c>
      <c r="Y2433" s="57" t="s">
        <v>3571</v>
      </c>
      <c r="Z2433" s="57" t="str">
        <f>CONCATENATE(A2433,Y2433)</f>
        <v>ok</v>
      </c>
      <c r="AA2433" s="58">
        <f>IF(Z2433="xok",1,0)</f>
        <v>0</v>
      </c>
      <c r="AB2433" s="58">
        <f>IF(Z2433="x",1,0)</f>
        <v>0</v>
      </c>
      <c r="AE2433" s="38">
        <v>0</v>
      </c>
      <c r="AH2433" s="38">
        <v>0</v>
      </c>
      <c r="AK2433" s="38">
        <v>0</v>
      </c>
      <c r="AN2433" s="38">
        <v>0</v>
      </c>
      <c r="AQ2433" s="38">
        <v>0</v>
      </c>
      <c r="AT2433" s="38">
        <v>0</v>
      </c>
    </row>
    <row r="2434" spans="1:49" ht="21.75" thickBot="1" x14ac:dyDescent="0.35">
      <c r="AV2434" s="38"/>
    </row>
    <row r="2435" spans="1:49" x14ac:dyDescent="0.3">
      <c r="A2435" s="54">
        <v>487</v>
      </c>
      <c r="B2435" s="55" t="s">
        <v>341</v>
      </c>
      <c r="S2435" s="38">
        <v>14</v>
      </c>
      <c r="T2435" s="38">
        <v>14</v>
      </c>
      <c r="V2435" s="38" t="s">
        <v>3504</v>
      </c>
      <c r="X2435" s="39">
        <f>A2435</f>
        <v>487</v>
      </c>
      <c r="Y2435" s="39" t="s">
        <v>3505</v>
      </c>
      <c r="Z2435" s="39" t="s">
        <v>3506</v>
      </c>
      <c r="AA2435" s="39" t="s">
        <v>2987</v>
      </c>
      <c r="AB2435" s="39" t="s">
        <v>2988</v>
      </c>
      <c r="AE2435" s="38" t="s">
        <v>2988</v>
      </c>
      <c r="AH2435" s="38" t="s">
        <v>2988</v>
      </c>
      <c r="AK2435" s="38" t="s">
        <v>2988</v>
      </c>
      <c r="AN2435" s="38" t="s">
        <v>2988</v>
      </c>
      <c r="AQ2435" s="38" t="s">
        <v>2988</v>
      </c>
      <c r="AT2435" s="38" t="s">
        <v>2988</v>
      </c>
      <c r="AV2435" s="38"/>
      <c r="AW2435" s="39"/>
    </row>
    <row r="2436" spans="1:49" x14ac:dyDescent="0.3">
      <c r="A2436" s="26"/>
      <c r="B2436" s="56" t="s">
        <v>342</v>
      </c>
      <c r="Y2436" s="57" t="s">
        <v>3571</v>
      </c>
      <c r="Z2436" s="57" t="str">
        <f>CONCATENATE(A2436,Y2436)</f>
        <v>ok</v>
      </c>
      <c r="AA2436" s="58">
        <f>IF(Z2436="xok",1,0)</f>
        <v>0</v>
      </c>
      <c r="AB2436" s="58">
        <f>IF(Z2436="x",1,0)</f>
        <v>0</v>
      </c>
      <c r="AE2436" s="38">
        <v>0</v>
      </c>
      <c r="AH2436" s="38">
        <v>0</v>
      </c>
      <c r="AK2436" s="38">
        <v>0</v>
      </c>
      <c r="AN2436" s="38">
        <v>0</v>
      </c>
      <c r="AQ2436" s="38">
        <v>0</v>
      </c>
      <c r="AT2436" s="38">
        <v>0</v>
      </c>
      <c r="AV2436" s="38"/>
    </row>
    <row r="2437" spans="1:49" x14ac:dyDescent="0.3">
      <c r="A2437" s="26"/>
      <c r="B2437" s="56" t="s">
        <v>343</v>
      </c>
      <c r="Y2437" s="57"/>
      <c r="Z2437" s="57" t="str">
        <f>CONCATENATE(A2437,Y2437)</f>
        <v/>
      </c>
      <c r="AA2437" s="58">
        <f>IF(Z2437="xok",1,0)</f>
        <v>0</v>
      </c>
      <c r="AB2437" s="58">
        <f>IF(Z2437="x",1,0)</f>
        <v>0</v>
      </c>
      <c r="AE2437" s="38">
        <v>0</v>
      </c>
      <c r="AH2437" s="38">
        <v>0</v>
      </c>
      <c r="AK2437" s="38">
        <v>0</v>
      </c>
      <c r="AN2437" s="38">
        <v>0</v>
      </c>
      <c r="AQ2437" s="38">
        <v>0</v>
      </c>
      <c r="AT2437" s="38">
        <v>0</v>
      </c>
      <c r="AV2437" s="38"/>
    </row>
    <row r="2438" spans="1:49" ht="21.75" thickBot="1" x14ac:dyDescent="0.35">
      <c r="A2438" s="27"/>
      <c r="B2438" s="59" t="s">
        <v>344</v>
      </c>
      <c r="Y2438" s="57"/>
      <c r="Z2438" s="57" t="str">
        <f>CONCATENATE(A2438,Y2438)</f>
        <v/>
      </c>
      <c r="AA2438" s="58">
        <f>IF(Z2438="xok",1,0)</f>
        <v>0</v>
      </c>
      <c r="AB2438" s="58">
        <f>IF(Z2438="x",1,0)</f>
        <v>0</v>
      </c>
      <c r="AE2438" s="60">
        <v>1</v>
      </c>
      <c r="AH2438" s="60">
        <v>1</v>
      </c>
      <c r="AK2438" s="38">
        <v>0</v>
      </c>
      <c r="AN2438" s="38">
        <v>0</v>
      </c>
      <c r="AQ2438" s="38">
        <v>0</v>
      </c>
      <c r="AT2438" s="38">
        <v>0</v>
      </c>
      <c r="AV2438" s="38"/>
    </row>
    <row r="2439" spans="1:49" ht="21.75" thickBot="1" x14ac:dyDescent="0.35">
      <c r="AV2439" s="38"/>
    </row>
    <row r="2440" spans="1:49" x14ac:dyDescent="0.3">
      <c r="A2440" s="54">
        <v>488</v>
      </c>
      <c r="B2440" s="55" t="s">
        <v>345</v>
      </c>
      <c r="S2440" s="38">
        <v>14</v>
      </c>
      <c r="T2440" s="38">
        <v>15</v>
      </c>
      <c r="V2440" s="38" t="s">
        <v>3504</v>
      </c>
      <c r="X2440" s="39">
        <f>A2440</f>
        <v>488</v>
      </c>
      <c r="Y2440" s="39" t="s">
        <v>3505</v>
      </c>
      <c r="Z2440" s="39" t="s">
        <v>3506</v>
      </c>
      <c r="AA2440" s="39" t="s">
        <v>2987</v>
      </c>
      <c r="AB2440" s="39" t="s">
        <v>2988</v>
      </c>
      <c r="AE2440" s="38" t="s">
        <v>2988</v>
      </c>
      <c r="AH2440" s="38" t="s">
        <v>2988</v>
      </c>
      <c r="AK2440" s="38" t="s">
        <v>2988</v>
      </c>
      <c r="AN2440" s="38" t="s">
        <v>2988</v>
      </c>
      <c r="AQ2440" s="38" t="s">
        <v>2988</v>
      </c>
      <c r="AT2440" s="38" t="s">
        <v>2988</v>
      </c>
      <c r="AV2440" s="38"/>
      <c r="AW2440" s="39"/>
    </row>
    <row r="2441" spans="1:49" x14ac:dyDescent="0.3">
      <c r="A2441" s="26"/>
      <c r="B2441" s="56" t="s">
        <v>346</v>
      </c>
      <c r="Y2441" s="57"/>
      <c r="Z2441" s="57" t="str">
        <f>CONCATENATE(A2441,Y2441)</f>
        <v/>
      </c>
      <c r="AA2441" s="58">
        <f>IF(Z2441="xok",1,0)</f>
        <v>0</v>
      </c>
      <c r="AB2441" s="58">
        <f>IF(Z2441="x",1,0)</f>
        <v>0</v>
      </c>
      <c r="AE2441" s="38">
        <v>0</v>
      </c>
      <c r="AH2441" s="38">
        <v>0</v>
      </c>
      <c r="AK2441" s="38">
        <v>0</v>
      </c>
      <c r="AN2441" s="38">
        <v>0</v>
      </c>
      <c r="AQ2441" s="38">
        <v>0</v>
      </c>
      <c r="AT2441" s="38">
        <v>0</v>
      </c>
      <c r="AV2441" s="38"/>
    </row>
    <row r="2442" spans="1:49" x14ac:dyDescent="0.3">
      <c r="A2442" s="26"/>
      <c r="B2442" s="56" t="s">
        <v>347</v>
      </c>
      <c r="Y2442" s="57"/>
      <c r="Z2442" s="57" t="str">
        <f>CONCATENATE(A2442,Y2442)</f>
        <v/>
      </c>
      <c r="AA2442" s="58">
        <f>IF(Z2442="xok",1,0)</f>
        <v>0</v>
      </c>
      <c r="AB2442" s="58">
        <f>IF(Z2442="x",1,0)</f>
        <v>0</v>
      </c>
      <c r="AE2442" s="38">
        <v>0</v>
      </c>
      <c r="AH2442" s="38">
        <v>0</v>
      </c>
      <c r="AK2442" s="38">
        <v>0</v>
      </c>
      <c r="AN2442" s="38">
        <v>0</v>
      </c>
      <c r="AQ2442" s="38">
        <v>0</v>
      </c>
      <c r="AT2442" s="38">
        <v>0</v>
      </c>
      <c r="AV2442" s="38"/>
    </row>
    <row r="2443" spans="1:49" ht="21.75" thickBot="1" x14ac:dyDescent="0.35">
      <c r="A2443" s="27"/>
      <c r="B2443" s="59" t="s">
        <v>348</v>
      </c>
      <c r="Y2443" s="57" t="s">
        <v>3571</v>
      </c>
      <c r="Z2443" s="57" t="str">
        <f>CONCATENATE(A2443,Y2443)</f>
        <v>ok</v>
      </c>
      <c r="AA2443" s="58">
        <f>IF(Z2443="xok",1,0)</f>
        <v>0</v>
      </c>
      <c r="AB2443" s="58">
        <f>IF(Z2443="x",1,0)</f>
        <v>0</v>
      </c>
      <c r="AE2443" s="38">
        <v>0</v>
      </c>
      <c r="AH2443" s="38">
        <v>0</v>
      </c>
      <c r="AK2443" s="38">
        <v>0</v>
      </c>
      <c r="AN2443" s="38">
        <v>0</v>
      </c>
      <c r="AQ2443" s="38">
        <v>0</v>
      </c>
      <c r="AT2443" s="38">
        <v>0</v>
      </c>
      <c r="AV2443" s="38"/>
    </row>
    <row r="2444" spans="1:49" ht="21.75" thickBot="1" x14ac:dyDescent="0.35">
      <c r="AV2444" s="38"/>
    </row>
    <row r="2445" spans="1:49" x14ac:dyDescent="0.3">
      <c r="A2445" s="54">
        <v>489</v>
      </c>
      <c r="B2445" s="55" t="s">
        <v>349</v>
      </c>
      <c r="S2445" s="38">
        <v>14</v>
      </c>
      <c r="T2445" s="38">
        <v>16</v>
      </c>
      <c r="V2445" s="38" t="s">
        <v>3504</v>
      </c>
      <c r="X2445" s="39">
        <f>A2445</f>
        <v>489</v>
      </c>
      <c r="Y2445" s="39" t="s">
        <v>3505</v>
      </c>
      <c r="Z2445" s="39" t="s">
        <v>3506</v>
      </c>
      <c r="AA2445" s="39" t="s">
        <v>2987</v>
      </c>
      <c r="AB2445" s="39" t="s">
        <v>2988</v>
      </c>
      <c r="AE2445" s="38" t="s">
        <v>2988</v>
      </c>
      <c r="AH2445" s="38" t="s">
        <v>2988</v>
      </c>
      <c r="AK2445" s="38" t="s">
        <v>2988</v>
      </c>
      <c r="AN2445" s="38" t="s">
        <v>2988</v>
      </c>
      <c r="AQ2445" s="38" t="s">
        <v>2988</v>
      </c>
      <c r="AT2445" s="38" t="s">
        <v>2988</v>
      </c>
      <c r="AV2445" s="38"/>
      <c r="AW2445" s="39"/>
    </row>
    <row r="2446" spans="1:49" x14ac:dyDescent="0.3">
      <c r="A2446" s="26"/>
      <c r="B2446" s="56" t="s">
        <v>3112</v>
      </c>
      <c r="Y2446" s="57" t="s">
        <v>3571</v>
      </c>
      <c r="Z2446" s="57" t="str">
        <f>CONCATENATE(A2446,Y2446)</f>
        <v>ok</v>
      </c>
      <c r="AA2446" s="58">
        <f>IF(Z2446="xok",1,0)</f>
        <v>0</v>
      </c>
      <c r="AB2446" s="58">
        <f>IF(Z2446="x",1,0)</f>
        <v>0</v>
      </c>
      <c r="AE2446" s="38">
        <v>0</v>
      </c>
      <c r="AH2446" s="38">
        <v>0</v>
      </c>
      <c r="AK2446" s="38">
        <v>0</v>
      </c>
      <c r="AN2446" s="38">
        <v>0</v>
      </c>
      <c r="AQ2446" s="38">
        <v>0</v>
      </c>
      <c r="AT2446" s="38">
        <v>0</v>
      </c>
      <c r="AV2446" s="38"/>
    </row>
    <row r="2447" spans="1:49" x14ac:dyDescent="0.3">
      <c r="A2447" s="26"/>
      <c r="B2447" s="56" t="s">
        <v>3466</v>
      </c>
      <c r="Y2447" s="57"/>
      <c r="Z2447" s="57" t="str">
        <f>CONCATENATE(A2447,Y2447)</f>
        <v/>
      </c>
      <c r="AA2447" s="58">
        <f>IF(Z2447="xok",1,0)</f>
        <v>0</v>
      </c>
      <c r="AB2447" s="58">
        <f>IF(Z2447="x",1,0)</f>
        <v>0</v>
      </c>
      <c r="AE2447" s="38">
        <v>0</v>
      </c>
      <c r="AH2447" s="38">
        <v>0</v>
      </c>
      <c r="AK2447" s="38">
        <v>0</v>
      </c>
      <c r="AN2447" s="38">
        <v>0</v>
      </c>
      <c r="AQ2447" s="38">
        <v>0</v>
      </c>
      <c r="AT2447" s="38">
        <v>0</v>
      </c>
      <c r="AV2447" s="38"/>
    </row>
    <row r="2448" spans="1:49" ht="21.75" thickBot="1" x14ac:dyDescent="0.35">
      <c r="A2448" s="27"/>
      <c r="B2448" s="59" t="s">
        <v>350</v>
      </c>
      <c r="Y2448" s="57"/>
      <c r="Z2448" s="57" t="str">
        <f>CONCATENATE(A2448,Y2448)</f>
        <v/>
      </c>
      <c r="AA2448" s="58">
        <f>IF(Z2448="xok",1,0)</f>
        <v>0</v>
      </c>
      <c r="AB2448" s="58">
        <f>IF(Z2448="x",1,0)</f>
        <v>0</v>
      </c>
      <c r="AE2448" s="38">
        <v>0</v>
      </c>
      <c r="AH2448" s="38">
        <v>0</v>
      </c>
      <c r="AK2448" s="38">
        <v>0</v>
      </c>
      <c r="AN2448" s="38">
        <v>0</v>
      </c>
      <c r="AQ2448" s="38">
        <v>0</v>
      </c>
      <c r="AT2448" s="38">
        <v>0</v>
      </c>
      <c r="AV2448" s="38"/>
    </row>
    <row r="2449" spans="1:49" ht="21.75" thickBot="1" x14ac:dyDescent="0.35">
      <c r="AV2449" s="38"/>
    </row>
    <row r="2450" spans="1:49" x14ac:dyDescent="0.3">
      <c r="A2450" s="54">
        <v>490</v>
      </c>
      <c r="B2450" s="55" t="s">
        <v>351</v>
      </c>
      <c r="S2450" s="38">
        <v>15</v>
      </c>
      <c r="T2450" s="38">
        <v>6</v>
      </c>
      <c r="V2450" s="38" t="s">
        <v>3504</v>
      </c>
      <c r="X2450" s="39">
        <f>A2450</f>
        <v>490</v>
      </c>
      <c r="Y2450" s="39" t="s">
        <v>3505</v>
      </c>
      <c r="Z2450" s="39" t="s">
        <v>3506</v>
      </c>
      <c r="AA2450" s="39" t="s">
        <v>2987</v>
      </c>
      <c r="AB2450" s="39" t="s">
        <v>2988</v>
      </c>
      <c r="AE2450" s="38" t="s">
        <v>2988</v>
      </c>
      <c r="AH2450" s="38" t="s">
        <v>2988</v>
      </c>
      <c r="AK2450" s="38" t="s">
        <v>2988</v>
      </c>
      <c r="AN2450" s="38" t="s">
        <v>2988</v>
      </c>
      <c r="AQ2450" s="38" t="s">
        <v>2988</v>
      </c>
      <c r="AT2450" s="38" t="s">
        <v>2988</v>
      </c>
      <c r="AW2450" s="39"/>
    </row>
    <row r="2451" spans="1:49" x14ac:dyDescent="0.3">
      <c r="A2451" s="26"/>
      <c r="B2451" s="56" t="s">
        <v>352</v>
      </c>
      <c r="Y2451" s="57"/>
      <c r="Z2451" s="57" t="str">
        <f>CONCATENATE(A2451,Y2451)</f>
        <v/>
      </c>
      <c r="AA2451" s="58">
        <f>IF(Z2451="xok",1,0)</f>
        <v>0</v>
      </c>
      <c r="AB2451" s="58">
        <f>IF(Z2451="x",1,0)</f>
        <v>0</v>
      </c>
      <c r="AE2451" s="38">
        <v>0</v>
      </c>
      <c r="AH2451" s="60">
        <v>1</v>
      </c>
      <c r="AK2451" s="38">
        <v>0</v>
      </c>
      <c r="AN2451" s="38">
        <v>0</v>
      </c>
      <c r="AQ2451" s="38">
        <v>0</v>
      </c>
      <c r="AT2451" s="38">
        <v>0</v>
      </c>
    </row>
    <row r="2452" spans="1:49" x14ac:dyDescent="0.3">
      <c r="A2452" s="26"/>
      <c r="B2452" s="56" t="s">
        <v>353</v>
      </c>
      <c r="Y2452" s="57" t="s">
        <v>3571</v>
      </c>
      <c r="Z2452" s="57" t="str">
        <f>CONCATENATE(A2452,Y2452)</f>
        <v>ok</v>
      </c>
      <c r="AA2452" s="58">
        <f>IF(Z2452="xok",1,0)</f>
        <v>0</v>
      </c>
      <c r="AB2452" s="58">
        <f>IF(Z2452="x",1,0)</f>
        <v>0</v>
      </c>
      <c r="AE2452" s="38">
        <v>0</v>
      </c>
      <c r="AH2452" s="38">
        <v>0</v>
      </c>
      <c r="AK2452" s="38">
        <v>0</v>
      </c>
      <c r="AN2452" s="38">
        <v>0</v>
      </c>
      <c r="AQ2452" s="38">
        <v>0</v>
      </c>
      <c r="AT2452" s="38">
        <v>0</v>
      </c>
    </row>
    <row r="2453" spans="1:49" ht="21.75" thickBot="1" x14ac:dyDescent="0.35">
      <c r="A2453" s="27"/>
      <c r="B2453" s="59" t="s">
        <v>302</v>
      </c>
      <c r="Y2453" s="57"/>
      <c r="Z2453" s="57" t="str">
        <f>CONCATENATE(A2453,Y2453)</f>
        <v/>
      </c>
      <c r="AA2453" s="58">
        <f>IF(Z2453="xok",1,0)</f>
        <v>0</v>
      </c>
      <c r="AB2453" s="58">
        <f>IF(Z2453="x",1,0)</f>
        <v>0</v>
      </c>
      <c r="AE2453" s="38">
        <v>0</v>
      </c>
      <c r="AH2453" s="38">
        <v>0</v>
      </c>
      <c r="AK2453" s="60">
        <v>1</v>
      </c>
      <c r="AN2453" s="38">
        <v>0</v>
      </c>
      <c r="AQ2453" s="38">
        <v>0</v>
      </c>
      <c r="AT2453" s="38">
        <v>0</v>
      </c>
    </row>
    <row r="2454" spans="1:49" ht="21.75" thickBot="1" x14ac:dyDescent="0.35">
      <c r="AV2454" s="38"/>
    </row>
    <row r="2455" spans="1:49" x14ac:dyDescent="0.3">
      <c r="A2455" s="54">
        <v>491</v>
      </c>
      <c r="B2455" s="55" t="s">
        <v>354</v>
      </c>
      <c r="S2455" s="38">
        <v>15</v>
      </c>
      <c r="T2455" s="38">
        <v>10</v>
      </c>
      <c r="V2455" s="38" t="s">
        <v>3504</v>
      </c>
      <c r="X2455" s="39">
        <f>A2455</f>
        <v>491</v>
      </c>
      <c r="Y2455" s="39" t="s">
        <v>3505</v>
      </c>
      <c r="Z2455" s="39" t="s">
        <v>3506</v>
      </c>
      <c r="AA2455" s="39" t="s">
        <v>2987</v>
      </c>
      <c r="AB2455" s="39" t="s">
        <v>2988</v>
      </c>
      <c r="AE2455" s="38" t="s">
        <v>2988</v>
      </c>
      <c r="AH2455" s="38" t="s">
        <v>2988</v>
      </c>
      <c r="AK2455" s="38" t="s">
        <v>2988</v>
      </c>
      <c r="AN2455" s="38" t="s">
        <v>2988</v>
      </c>
      <c r="AQ2455" s="38" t="s">
        <v>2988</v>
      </c>
      <c r="AT2455" s="38" t="s">
        <v>2988</v>
      </c>
      <c r="AV2455" s="38"/>
      <c r="AW2455" s="39"/>
    </row>
    <row r="2456" spans="1:49" x14ac:dyDescent="0.3">
      <c r="A2456" s="26"/>
      <c r="B2456" s="56" t="s">
        <v>355</v>
      </c>
      <c r="Y2456" s="57" t="s">
        <v>3571</v>
      </c>
      <c r="Z2456" s="57" t="str">
        <f>CONCATENATE(A2456,Y2456)</f>
        <v>ok</v>
      </c>
      <c r="AA2456" s="58">
        <f>IF(Z2456="xok",1,0)</f>
        <v>0</v>
      </c>
      <c r="AB2456" s="58">
        <f>IF(Z2456="x",1,0)</f>
        <v>0</v>
      </c>
      <c r="AE2456" s="38">
        <v>0</v>
      </c>
      <c r="AH2456" s="38">
        <v>0</v>
      </c>
      <c r="AK2456" s="38">
        <v>0</v>
      </c>
      <c r="AN2456" s="38">
        <v>0</v>
      </c>
      <c r="AQ2456" s="38">
        <v>0</v>
      </c>
      <c r="AT2456" s="38">
        <v>0</v>
      </c>
      <c r="AV2456" s="38"/>
    </row>
    <row r="2457" spans="1:49" x14ac:dyDescent="0.3">
      <c r="A2457" s="26"/>
      <c r="B2457" s="56" t="s">
        <v>356</v>
      </c>
      <c r="Y2457" s="57"/>
      <c r="Z2457" s="57" t="str">
        <f>CONCATENATE(A2457,Y2457)</f>
        <v/>
      </c>
      <c r="AA2457" s="58">
        <f>IF(Z2457="xok",1,0)</f>
        <v>0</v>
      </c>
      <c r="AB2457" s="58">
        <f>IF(Z2457="x",1,0)</f>
        <v>0</v>
      </c>
      <c r="AE2457" s="60">
        <v>1</v>
      </c>
      <c r="AH2457" s="38">
        <v>0</v>
      </c>
      <c r="AK2457" s="38">
        <v>0</v>
      </c>
      <c r="AN2457" s="38">
        <v>0</v>
      </c>
      <c r="AQ2457" s="38">
        <v>0</v>
      </c>
      <c r="AT2457" s="38">
        <v>0</v>
      </c>
      <c r="AV2457" s="38"/>
    </row>
    <row r="2458" spans="1:49" ht="21.75" thickBot="1" x14ac:dyDescent="0.35">
      <c r="A2458" s="27"/>
      <c r="B2458" s="59" t="s">
        <v>357</v>
      </c>
      <c r="Y2458" s="57"/>
      <c r="Z2458" s="57" t="str">
        <f>CONCATENATE(A2458,Y2458)</f>
        <v/>
      </c>
      <c r="AA2458" s="58">
        <f>IF(Z2458="xok",1,0)</f>
        <v>0</v>
      </c>
      <c r="AB2458" s="58">
        <f>IF(Z2458="x",1,0)</f>
        <v>0</v>
      </c>
      <c r="AE2458" s="38">
        <v>0</v>
      </c>
      <c r="AH2458" s="38">
        <v>0</v>
      </c>
      <c r="AK2458" s="38">
        <v>0</v>
      </c>
      <c r="AN2458" s="38">
        <v>0</v>
      </c>
      <c r="AQ2458" s="38">
        <v>0</v>
      </c>
      <c r="AT2458" s="38">
        <v>0</v>
      </c>
      <c r="AV2458" s="38"/>
    </row>
    <row r="2459" spans="1:49" ht="21.75" thickBot="1" x14ac:dyDescent="0.35">
      <c r="AV2459" s="38"/>
    </row>
    <row r="2460" spans="1:49" x14ac:dyDescent="0.3">
      <c r="A2460" s="54">
        <v>492</v>
      </c>
      <c r="B2460" s="55" t="s">
        <v>358</v>
      </c>
      <c r="S2460" s="38">
        <v>15</v>
      </c>
      <c r="T2460" s="38">
        <v>12</v>
      </c>
      <c r="V2460" s="38" t="s">
        <v>3504</v>
      </c>
      <c r="X2460" s="39">
        <f>A2460</f>
        <v>492</v>
      </c>
      <c r="Y2460" s="39" t="s">
        <v>3505</v>
      </c>
      <c r="Z2460" s="39" t="s">
        <v>3506</v>
      </c>
      <c r="AA2460" s="39" t="s">
        <v>2987</v>
      </c>
      <c r="AB2460" s="39" t="s">
        <v>2988</v>
      </c>
      <c r="AE2460" s="38" t="s">
        <v>2988</v>
      </c>
      <c r="AH2460" s="38" t="s">
        <v>2988</v>
      </c>
      <c r="AK2460" s="38" t="s">
        <v>2988</v>
      </c>
      <c r="AN2460" s="38" t="s">
        <v>2988</v>
      </c>
      <c r="AQ2460" s="38" t="s">
        <v>2988</v>
      </c>
      <c r="AT2460" s="38" t="s">
        <v>2988</v>
      </c>
      <c r="AV2460" s="38"/>
      <c r="AW2460" s="39"/>
    </row>
    <row r="2461" spans="1:49" x14ac:dyDescent="0.3">
      <c r="A2461" s="26"/>
      <c r="B2461" s="56" t="s">
        <v>244</v>
      </c>
      <c r="Y2461" s="57"/>
      <c r="Z2461" s="57" t="str">
        <f>CONCATENATE(A2461,Y2461)</f>
        <v/>
      </c>
      <c r="AA2461" s="58">
        <f>IF(Z2461="xok",1,0)</f>
        <v>0</v>
      </c>
      <c r="AB2461" s="58">
        <f>IF(Z2461="x",1,0)</f>
        <v>0</v>
      </c>
      <c r="AE2461" s="38">
        <v>0</v>
      </c>
      <c r="AH2461" s="38">
        <v>0</v>
      </c>
      <c r="AK2461" s="38">
        <v>0</v>
      </c>
      <c r="AN2461" s="38">
        <v>0</v>
      </c>
      <c r="AQ2461" s="38">
        <v>0</v>
      </c>
      <c r="AT2461" s="38">
        <v>0</v>
      </c>
      <c r="AV2461" s="38"/>
    </row>
    <row r="2462" spans="1:49" x14ac:dyDescent="0.3">
      <c r="A2462" s="26"/>
      <c r="B2462" s="56" t="s">
        <v>359</v>
      </c>
      <c r="Y2462" s="57" t="s">
        <v>3571</v>
      </c>
      <c r="Z2462" s="57" t="str">
        <f>CONCATENATE(A2462,Y2462)</f>
        <v>ok</v>
      </c>
      <c r="AA2462" s="58">
        <f>IF(Z2462="xok",1,0)</f>
        <v>0</v>
      </c>
      <c r="AB2462" s="58">
        <f>IF(Z2462="x",1,0)</f>
        <v>0</v>
      </c>
      <c r="AE2462" s="38">
        <v>0</v>
      </c>
      <c r="AH2462" s="38">
        <v>0</v>
      </c>
      <c r="AK2462" s="38">
        <v>0</v>
      </c>
      <c r="AN2462" s="38">
        <v>0</v>
      </c>
      <c r="AQ2462" s="38">
        <v>0</v>
      </c>
      <c r="AT2462" s="38">
        <v>0</v>
      </c>
      <c r="AV2462" s="38"/>
    </row>
    <row r="2463" spans="1:49" ht="21.75" thickBot="1" x14ac:dyDescent="0.35">
      <c r="A2463" s="27"/>
      <c r="B2463" s="59" t="s">
        <v>322</v>
      </c>
      <c r="Y2463" s="57"/>
      <c r="Z2463" s="57" t="str">
        <f>CONCATENATE(A2463,Y2463)</f>
        <v/>
      </c>
      <c r="AA2463" s="58">
        <f>IF(Z2463="xok",1,0)</f>
        <v>0</v>
      </c>
      <c r="AB2463" s="58">
        <f>IF(Z2463="x",1,0)</f>
        <v>0</v>
      </c>
      <c r="AE2463" s="38">
        <v>0</v>
      </c>
      <c r="AH2463" s="38">
        <v>0</v>
      </c>
      <c r="AK2463" s="38">
        <v>0</v>
      </c>
      <c r="AN2463" s="38">
        <v>0</v>
      </c>
      <c r="AQ2463" s="38">
        <v>0</v>
      </c>
      <c r="AT2463" s="38">
        <v>0</v>
      </c>
      <c r="AV2463" s="38"/>
    </row>
    <row r="2464" spans="1:49" ht="21.75" thickBot="1" x14ac:dyDescent="0.35">
      <c r="AV2464" s="38"/>
    </row>
    <row r="2465" spans="1:49" x14ac:dyDescent="0.3">
      <c r="A2465" s="54">
        <v>493</v>
      </c>
      <c r="B2465" s="55" t="s">
        <v>360</v>
      </c>
      <c r="S2465" s="38">
        <v>16</v>
      </c>
      <c r="T2465" s="38">
        <v>1</v>
      </c>
      <c r="V2465" s="38" t="s">
        <v>3504</v>
      </c>
      <c r="X2465" s="39">
        <f>A2465</f>
        <v>493</v>
      </c>
      <c r="Y2465" s="39" t="s">
        <v>3505</v>
      </c>
      <c r="Z2465" s="39" t="s">
        <v>3506</v>
      </c>
      <c r="AA2465" s="39" t="s">
        <v>2987</v>
      </c>
      <c r="AB2465" s="39" t="s">
        <v>2988</v>
      </c>
      <c r="AE2465" s="38" t="s">
        <v>2988</v>
      </c>
      <c r="AH2465" s="38" t="s">
        <v>2988</v>
      </c>
      <c r="AK2465" s="38" t="s">
        <v>2988</v>
      </c>
      <c r="AN2465" s="38" t="s">
        <v>2988</v>
      </c>
      <c r="AQ2465" s="38" t="s">
        <v>2988</v>
      </c>
      <c r="AT2465" s="38" t="s">
        <v>2988</v>
      </c>
      <c r="AW2465" s="39"/>
    </row>
    <row r="2466" spans="1:49" x14ac:dyDescent="0.3">
      <c r="A2466" s="26"/>
      <c r="B2466" s="56" t="s">
        <v>2760</v>
      </c>
      <c r="Y2466" s="57" t="s">
        <v>3571</v>
      </c>
      <c r="Z2466" s="57" t="str">
        <f>CONCATENATE(A2466,Y2466)</f>
        <v>ok</v>
      </c>
      <c r="AA2466" s="58">
        <f>IF(Z2466="xok",1,0)</f>
        <v>0</v>
      </c>
      <c r="AB2466" s="58">
        <f>IF(Z2466="x",1,0)</f>
        <v>0</v>
      </c>
      <c r="AE2466" s="38">
        <v>0</v>
      </c>
      <c r="AH2466" s="38">
        <v>0</v>
      </c>
      <c r="AK2466" s="38">
        <v>0</v>
      </c>
      <c r="AN2466" s="38">
        <v>0</v>
      </c>
      <c r="AQ2466" s="38">
        <v>0</v>
      </c>
      <c r="AT2466" s="38">
        <v>0</v>
      </c>
    </row>
    <row r="2467" spans="1:49" x14ac:dyDescent="0.3">
      <c r="A2467" s="26"/>
      <c r="B2467" s="56" t="s">
        <v>361</v>
      </c>
      <c r="Y2467" s="57"/>
      <c r="Z2467" s="57" t="str">
        <f>CONCATENATE(A2467,Y2467)</f>
        <v/>
      </c>
      <c r="AA2467" s="58">
        <f>IF(Z2467="xok",1,0)</f>
        <v>0</v>
      </c>
      <c r="AB2467" s="58">
        <f>IF(Z2467="x",1,0)</f>
        <v>0</v>
      </c>
      <c r="AE2467" s="38">
        <v>0</v>
      </c>
      <c r="AH2467" s="38">
        <v>0</v>
      </c>
      <c r="AK2467" s="38">
        <v>0</v>
      </c>
      <c r="AN2467" s="38">
        <v>0</v>
      </c>
      <c r="AQ2467" s="38">
        <v>0</v>
      </c>
      <c r="AT2467" s="38">
        <v>0</v>
      </c>
    </row>
    <row r="2468" spans="1:49" ht="21.75" thickBot="1" x14ac:dyDescent="0.35">
      <c r="A2468" s="27"/>
      <c r="B2468" s="59" t="s">
        <v>3375</v>
      </c>
      <c r="Y2468" s="57"/>
      <c r="Z2468" s="57" t="str">
        <f>CONCATENATE(A2468,Y2468)</f>
        <v/>
      </c>
      <c r="AA2468" s="58">
        <f>IF(Z2468="xok",1,0)</f>
        <v>0</v>
      </c>
      <c r="AB2468" s="58">
        <f>IF(Z2468="x",1,0)</f>
        <v>0</v>
      </c>
      <c r="AE2468" s="38">
        <v>0</v>
      </c>
      <c r="AH2468" s="38">
        <v>0</v>
      </c>
      <c r="AK2468" s="60">
        <v>1</v>
      </c>
      <c r="AN2468" s="38">
        <v>0</v>
      </c>
      <c r="AQ2468" s="38">
        <v>0</v>
      </c>
      <c r="AT2468" s="38">
        <v>0</v>
      </c>
    </row>
    <row r="2469" spans="1:49" ht="21.75" thickBot="1" x14ac:dyDescent="0.35">
      <c r="AV2469" s="38"/>
    </row>
    <row r="2470" spans="1:49" x14ac:dyDescent="0.3">
      <c r="A2470" s="54">
        <v>494</v>
      </c>
      <c r="B2470" s="55" t="s">
        <v>362</v>
      </c>
      <c r="S2470" s="38">
        <v>16</v>
      </c>
      <c r="T2470" s="38">
        <v>5</v>
      </c>
      <c r="V2470" s="38" t="s">
        <v>3504</v>
      </c>
      <c r="X2470" s="39">
        <f>A2470</f>
        <v>494</v>
      </c>
      <c r="Y2470" s="39" t="s">
        <v>3505</v>
      </c>
      <c r="Z2470" s="39" t="s">
        <v>3506</v>
      </c>
      <c r="AA2470" s="39" t="s">
        <v>2987</v>
      </c>
      <c r="AB2470" s="39" t="s">
        <v>2988</v>
      </c>
      <c r="AE2470" s="38" t="s">
        <v>2988</v>
      </c>
      <c r="AH2470" s="38" t="s">
        <v>2988</v>
      </c>
      <c r="AK2470" s="38" t="s">
        <v>2988</v>
      </c>
      <c r="AN2470" s="38" t="s">
        <v>2988</v>
      </c>
      <c r="AQ2470" s="38" t="s">
        <v>2988</v>
      </c>
      <c r="AT2470" s="38" t="s">
        <v>2988</v>
      </c>
      <c r="AV2470" s="38"/>
      <c r="AW2470" s="39"/>
    </row>
    <row r="2471" spans="1:49" x14ac:dyDescent="0.3">
      <c r="A2471" s="26"/>
      <c r="B2471" s="56" t="s">
        <v>2481</v>
      </c>
      <c r="Y2471" s="57"/>
      <c r="Z2471" s="57" t="str">
        <f>CONCATENATE(A2471,Y2471)</f>
        <v/>
      </c>
      <c r="AA2471" s="58">
        <f>IF(Z2471="xok",1,0)</f>
        <v>0</v>
      </c>
      <c r="AB2471" s="58">
        <f>IF(Z2471="x",1,0)</f>
        <v>0</v>
      </c>
      <c r="AE2471" s="38">
        <v>0</v>
      </c>
      <c r="AH2471" s="38">
        <v>0</v>
      </c>
      <c r="AK2471" s="38">
        <v>0</v>
      </c>
      <c r="AN2471" s="38">
        <v>0</v>
      </c>
      <c r="AQ2471" s="38">
        <v>0</v>
      </c>
      <c r="AT2471" s="38">
        <v>0</v>
      </c>
      <c r="AV2471" s="38"/>
    </row>
    <row r="2472" spans="1:49" x14ac:dyDescent="0.3">
      <c r="A2472" s="26"/>
      <c r="B2472" s="56" t="s">
        <v>2480</v>
      </c>
      <c r="Y2472" s="57"/>
      <c r="Z2472" s="57" t="str">
        <f>CONCATENATE(A2472,Y2472)</f>
        <v/>
      </c>
      <c r="AA2472" s="58">
        <f>IF(Z2472="xok",1,0)</f>
        <v>0</v>
      </c>
      <c r="AB2472" s="58">
        <f>IF(Z2472="x",1,0)</f>
        <v>0</v>
      </c>
      <c r="AE2472" s="38">
        <v>0</v>
      </c>
      <c r="AH2472" s="38">
        <v>0</v>
      </c>
      <c r="AK2472" s="38">
        <v>0</v>
      </c>
      <c r="AN2472" s="38">
        <v>0</v>
      </c>
      <c r="AQ2472" s="38">
        <v>0</v>
      </c>
      <c r="AT2472" s="38">
        <v>0</v>
      </c>
      <c r="AV2472" s="38"/>
    </row>
    <row r="2473" spans="1:49" ht="21.75" thickBot="1" x14ac:dyDescent="0.35">
      <c r="A2473" s="27"/>
      <c r="B2473" s="59" t="s">
        <v>363</v>
      </c>
      <c r="Y2473" s="57" t="s">
        <v>3571</v>
      </c>
      <c r="Z2473" s="57" t="str">
        <f>CONCATENATE(A2473,Y2473)</f>
        <v>ok</v>
      </c>
      <c r="AA2473" s="58">
        <f>IF(Z2473="xok",1,0)</f>
        <v>0</v>
      </c>
      <c r="AB2473" s="58">
        <f>IF(Z2473="x",1,0)</f>
        <v>0</v>
      </c>
      <c r="AE2473" s="38">
        <v>0</v>
      </c>
      <c r="AH2473" s="38">
        <v>0</v>
      </c>
      <c r="AK2473" s="38">
        <v>0</v>
      </c>
      <c r="AN2473" s="38">
        <v>0</v>
      </c>
      <c r="AQ2473" s="38">
        <v>0</v>
      </c>
      <c r="AT2473" s="38">
        <v>0</v>
      </c>
      <c r="AV2473" s="38"/>
    </row>
    <row r="2474" spans="1:49" ht="21.75" thickBot="1" x14ac:dyDescent="0.35">
      <c r="AV2474" s="38"/>
    </row>
    <row r="2475" spans="1:49" x14ac:dyDescent="0.3">
      <c r="A2475" s="54">
        <v>495</v>
      </c>
      <c r="B2475" s="55" t="s">
        <v>364</v>
      </c>
      <c r="S2475" s="38">
        <v>17</v>
      </c>
      <c r="T2475" s="38">
        <v>8</v>
      </c>
      <c r="V2475" s="38" t="s">
        <v>3504</v>
      </c>
      <c r="X2475" s="39">
        <f>A2475</f>
        <v>495</v>
      </c>
      <c r="Y2475" s="39" t="s">
        <v>3505</v>
      </c>
      <c r="Z2475" s="39" t="s">
        <v>3506</v>
      </c>
      <c r="AA2475" s="39" t="s">
        <v>2987</v>
      </c>
      <c r="AB2475" s="39" t="s">
        <v>2988</v>
      </c>
      <c r="AE2475" s="38" t="s">
        <v>2988</v>
      </c>
      <c r="AH2475" s="38" t="s">
        <v>2988</v>
      </c>
      <c r="AK2475" s="38" t="s">
        <v>2988</v>
      </c>
      <c r="AN2475" s="38" t="s">
        <v>2988</v>
      </c>
      <c r="AQ2475" s="38" t="s">
        <v>2988</v>
      </c>
      <c r="AT2475" s="38" t="s">
        <v>2988</v>
      </c>
      <c r="AV2475" s="38"/>
      <c r="AW2475" s="39"/>
    </row>
    <row r="2476" spans="1:49" x14ac:dyDescent="0.3">
      <c r="A2476" s="26"/>
      <c r="B2476" s="56" t="s">
        <v>365</v>
      </c>
      <c r="Y2476" s="57" t="s">
        <v>3571</v>
      </c>
      <c r="Z2476" s="57" t="str">
        <f>CONCATENATE(A2476,Y2476)</f>
        <v>ok</v>
      </c>
      <c r="AA2476" s="58">
        <f>IF(Z2476="xok",1,0)</f>
        <v>0</v>
      </c>
      <c r="AB2476" s="58">
        <f>IF(Z2476="x",1,0)</f>
        <v>0</v>
      </c>
      <c r="AE2476" s="38">
        <v>0</v>
      </c>
      <c r="AH2476" s="38">
        <v>0</v>
      </c>
      <c r="AK2476" s="38">
        <v>0</v>
      </c>
      <c r="AN2476" s="38">
        <v>0</v>
      </c>
      <c r="AQ2476" s="38">
        <v>0</v>
      </c>
      <c r="AT2476" s="38">
        <v>0</v>
      </c>
      <c r="AV2476" s="38"/>
    </row>
    <row r="2477" spans="1:49" x14ac:dyDescent="0.3">
      <c r="A2477" s="26"/>
      <c r="B2477" s="56" t="s">
        <v>366</v>
      </c>
      <c r="Y2477" s="57"/>
      <c r="Z2477" s="57" t="str">
        <f>CONCATENATE(A2477,Y2477)</f>
        <v/>
      </c>
      <c r="AA2477" s="58">
        <f>IF(Z2477="xok",1,0)</f>
        <v>0</v>
      </c>
      <c r="AB2477" s="58">
        <f>IF(Z2477="x",1,0)</f>
        <v>0</v>
      </c>
      <c r="AE2477" s="38">
        <v>0</v>
      </c>
      <c r="AH2477" s="38">
        <v>0</v>
      </c>
      <c r="AK2477" s="38">
        <v>0</v>
      </c>
      <c r="AN2477" s="38">
        <v>0</v>
      </c>
      <c r="AQ2477" s="38">
        <v>0</v>
      </c>
      <c r="AT2477" s="38">
        <v>0</v>
      </c>
      <c r="AV2477" s="38"/>
    </row>
    <row r="2478" spans="1:49" ht="21.75" thickBot="1" x14ac:dyDescent="0.35">
      <c r="A2478" s="27"/>
      <c r="B2478" s="59" t="s">
        <v>367</v>
      </c>
      <c r="Y2478" s="57"/>
      <c r="Z2478" s="57" t="str">
        <f>CONCATENATE(A2478,Y2478)</f>
        <v/>
      </c>
      <c r="AA2478" s="58">
        <f>IF(Z2478="xok",1,0)</f>
        <v>0</v>
      </c>
      <c r="AB2478" s="58">
        <f>IF(Z2478="x",1,0)</f>
        <v>0</v>
      </c>
      <c r="AE2478" s="38">
        <v>0</v>
      </c>
      <c r="AH2478" s="38">
        <v>0</v>
      </c>
      <c r="AK2478" s="38">
        <v>0</v>
      </c>
      <c r="AN2478" s="38">
        <v>0</v>
      </c>
      <c r="AQ2478" s="38">
        <v>0</v>
      </c>
      <c r="AT2478" s="38">
        <v>0</v>
      </c>
      <c r="AV2478" s="38"/>
    </row>
    <row r="2479" spans="1:49" ht="21.75" thickBot="1" x14ac:dyDescent="0.35">
      <c r="AV2479" s="38"/>
    </row>
    <row r="2480" spans="1:49" x14ac:dyDescent="0.3">
      <c r="A2480" s="54">
        <v>496</v>
      </c>
      <c r="B2480" s="55" t="s">
        <v>368</v>
      </c>
      <c r="S2480" s="38">
        <v>17</v>
      </c>
      <c r="T2480" s="38">
        <v>15</v>
      </c>
      <c r="V2480" s="38" t="s">
        <v>3504</v>
      </c>
      <c r="X2480" s="39">
        <f>A2480</f>
        <v>496</v>
      </c>
      <c r="Y2480" s="39" t="s">
        <v>3505</v>
      </c>
      <c r="Z2480" s="39" t="s">
        <v>3506</v>
      </c>
      <c r="AA2480" s="39" t="s">
        <v>2987</v>
      </c>
      <c r="AB2480" s="39" t="s">
        <v>2988</v>
      </c>
      <c r="AE2480" s="38" t="s">
        <v>2988</v>
      </c>
      <c r="AH2480" s="38" t="s">
        <v>2988</v>
      </c>
      <c r="AK2480" s="38" t="s">
        <v>2988</v>
      </c>
      <c r="AN2480" s="38" t="s">
        <v>2988</v>
      </c>
      <c r="AQ2480" s="38" t="s">
        <v>2988</v>
      </c>
      <c r="AT2480" s="38" t="s">
        <v>2988</v>
      </c>
      <c r="AV2480" s="38"/>
      <c r="AW2480" s="39"/>
    </row>
    <row r="2481" spans="1:49" x14ac:dyDescent="0.3">
      <c r="A2481" s="26"/>
      <c r="B2481" s="56" t="s">
        <v>369</v>
      </c>
      <c r="Y2481" s="57"/>
      <c r="Z2481" s="57" t="str">
        <f>CONCATENATE(A2481,Y2481)</f>
        <v/>
      </c>
      <c r="AA2481" s="58">
        <f>IF(Z2481="xok",1,0)</f>
        <v>0</v>
      </c>
      <c r="AB2481" s="58">
        <f>IF(Z2481="x",1,0)</f>
        <v>0</v>
      </c>
      <c r="AE2481" s="60">
        <v>1</v>
      </c>
      <c r="AH2481" s="60">
        <v>1</v>
      </c>
      <c r="AK2481" s="38">
        <v>0</v>
      </c>
      <c r="AN2481" s="38">
        <v>0</v>
      </c>
      <c r="AQ2481" s="38">
        <v>0</v>
      </c>
      <c r="AT2481" s="38">
        <v>0</v>
      </c>
      <c r="AV2481" s="38"/>
    </row>
    <row r="2482" spans="1:49" x14ac:dyDescent="0.3">
      <c r="A2482" s="26"/>
      <c r="B2482" s="56" t="s">
        <v>370</v>
      </c>
      <c r="Y2482" s="57"/>
      <c r="Z2482" s="57" t="str">
        <f>CONCATENATE(A2482,Y2482)</f>
        <v/>
      </c>
      <c r="AA2482" s="58">
        <f>IF(Z2482="xok",1,0)</f>
        <v>0</v>
      </c>
      <c r="AB2482" s="58">
        <f>IF(Z2482="x",1,0)</f>
        <v>0</v>
      </c>
      <c r="AE2482" s="38">
        <v>0</v>
      </c>
      <c r="AH2482" s="38">
        <v>0</v>
      </c>
      <c r="AK2482" s="38">
        <v>0</v>
      </c>
      <c r="AN2482" s="38">
        <v>0</v>
      </c>
      <c r="AQ2482" s="38">
        <v>0</v>
      </c>
      <c r="AT2482" s="38">
        <v>0</v>
      </c>
      <c r="AV2482" s="38"/>
    </row>
    <row r="2483" spans="1:49" ht="21.75" thickBot="1" x14ac:dyDescent="0.35">
      <c r="A2483" s="27"/>
      <c r="B2483" s="59" t="s">
        <v>371</v>
      </c>
      <c r="Y2483" s="57" t="s">
        <v>3571</v>
      </c>
      <c r="Z2483" s="57" t="str">
        <f>CONCATENATE(A2483,Y2483)</f>
        <v>ok</v>
      </c>
      <c r="AA2483" s="58">
        <f>IF(Z2483="xok",1,0)</f>
        <v>0</v>
      </c>
      <c r="AB2483" s="58">
        <f>IF(Z2483="x",1,0)</f>
        <v>0</v>
      </c>
      <c r="AE2483" s="38">
        <v>0</v>
      </c>
      <c r="AH2483" s="38">
        <v>0</v>
      </c>
      <c r="AK2483" s="38">
        <v>0</v>
      </c>
      <c r="AN2483" s="38">
        <v>0</v>
      </c>
      <c r="AQ2483" s="38">
        <v>0</v>
      </c>
      <c r="AT2483" s="38">
        <v>0</v>
      </c>
      <c r="AV2483" s="38"/>
    </row>
    <row r="2484" spans="1:49" ht="21.75" thickBot="1" x14ac:dyDescent="0.35">
      <c r="AV2484" s="38"/>
    </row>
    <row r="2485" spans="1:49" x14ac:dyDescent="0.3">
      <c r="A2485" s="54">
        <v>497</v>
      </c>
      <c r="B2485" s="55" t="s">
        <v>372</v>
      </c>
      <c r="S2485" s="38">
        <v>17</v>
      </c>
      <c r="T2485" s="38">
        <v>16</v>
      </c>
      <c r="V2485" s="38" t="s">
        <v>3504</v>
      </c>
      <c r="X2485" s="39">
        <f>A2485</f>
        <v>497</v>
      </c>
      <c r="Y2485" s="39" t="s">
        <v>3505</v>
      </c>
      <c r="Z2485" s="39" t="s">
        <v>3506</v>
      </c>
      <c r="AA2485" s="39" t="s">
        <v>2987</v>
      </c>
      <c r="AB2485" s="39" t="s">
        <v>2988</v>
      </c>
      <c r="AE2485" s="38" t="s">
        <v>2988</v>
      </c>
      <c r="AH2485" s="38" t="s">
        <v>2988</v>
      </c>
      <c r="AK2485" s="38" t="s">
        <v>2988</v>
      </c>
      <c r="AN2485" s="38" t="s">
        <v>2988</v>
      </c>
      <c r="AQ2485" s="38" t="s">
        <v>2988</v>
      </c>
      <c r="AT2485" s="38" t="s">
        <v>2988</v>
      </c>
      <c r="AW2485" s="39"/>
    </row>
    <row r="2486" spans="1:49" x14ac:dyDescent="0.3">
      <c r="A2486" s="26"/>
      <c r="B2486" s="56" t="s">
        <v>369</v>
      </c>
      <c r="Y2486" s="57"/>
      <c r="Z2486" s="57" t="str">
        <f>CONCATENATE(A2486,Y2486)</f>
        <v/>
      </c>
      <c r="AA2486" s="58">
        <f>IF(Z2486="xok",1,0)</f>
        <v>0</v>
      </c>
      <c r="AB2486" s="58">
        <f>IF(Z2486="x",1,0)</f>
        <v>0</v>
      </c>
      <c r="AE2486" s="38">
        <v>0</v>
      </c>
      <c r="AH2486" s="38">
        <v>0</v>
      </c>
      <c r="AK2486" s="38">
        <v>0</v>
      </c>
      <c r="AN2486" s="38">
        <v>0</v>
      </c>
      <c r="AQ2486" s="38">
        <v>0</v>
      </c>
      <c r="AT2486" s="38">
        <v>0</v>
      </c>
    </row>
    <row r="2487" spans="1:49" x14ac:dyDescent="0.3">
      <c r="A2487" s="26"/>
      <c r="B2487" s="56" t="s">
        <v>370</v>
      </c>
      <c r="Y2487" s="57" t="s">
        <v>3571</v>
      </c>
      <c r="Z2487" s="57" t="str">
        <f>CONCATENATE(A2487,Y2487)</f>
        <v>ok</v>
      </c>
      <c r="AA2487" s="58">
        <f>IF(Z2487="xok",1,0)</f>
        <v>0</v>
      </c>
      <c r="AB2487" s="58">
        <f>IF(Z2487="x",1,0)</f>
        <v>0</v>
      </c>
      <c r="AE2487" s="38">
        <v>0</v>
      </c>
      <c r="AH2487" s="38">
        <v>0</v>
      </c>
      <c r="AK2487" s="38">
        <v>0</v>
      </c>
      <c r="AN2487" s="38">
        <v>0</v>
      </c>
      <c r="AQ2487" s="38">
        <v>0</v>
      </c>
      <c r="AT2487" s="38">
        <v>0</v>
      </c>
    </row>
    <row r="2488" spans="1:49" ht="21.75" thickBot="1" x14ac:dyDescent="0.35">
      <c r="A2488" s="27"/>
      <c r="B2488" s="59" t="s">
        <v>371</v>
      </c>
      <c r="Y2488" s="57"/>
      <c r="Z2488" s="57" t="str">
        <f>CONCATENATE(A2488,Y2488)</f>
        <v/>
      </c>
      <c r="AA2488" s="58">
        <f>IF(Z2488="xok",1,0)</f>
        <v>0</v>
      </c>
      <c r="AB2488" s="58">
        <f>IF(Z2488="x",1,0)</f>
        <v>0</v>
      </c>
      <c r="AE2488" s="38">
        <v>0</v>
      </c>
      <c r="AH2488" s="38">
        <v>0</v>
      </c>
      <c r="AK2488" s="38">
        <v>0</v>
      </c>
      <c r="AN2488" s="38">
        <v>0</v>
      </c>
      <c r="AQ2488" s="38">
        <v>0</v>
      </c>
      <c r="AT2488" s="38">
        <v>0</v>
      </c>
    </row>
    <row r="2489" spans="1:49" ht="21.75" thickBot="1" x14ac:dyDescent="0.35">
      <c r="AV2489" s="38"/>
    </row>
    <row r="2490" spans="1:49" x14ac:dyDescent="0.3">
      <c r="A2490" s="54">
        <v>498</v>
      </c>
      <c r="B2490" s="55" t="s">
        <v>373</v>
      </c>
      <c r="S2490" s="38">
        <v>18</v>
      </c>
      <c r="T2490" s="38">
        <v>1</v>
      </c>
      <c r="V2490" s="38" t="s">
        <v>3504</v>
      </c>
      <c r="X2490" s="39">
        <f>A2490</f>
        <v>498</v>
      </c>
      <c r="Y2490" s="39" t="s">
        <v>3505</v>
      </c>
      <c r="Z2490" s="39" t="s">
        <v>3506</v>
      </c>
      <c r="AA2490" s="39" t="s">
        <v>2987</v>
      </c>
      <c r="AB2490" s="39" t="s">
        <v>2988</v>
      </c>
      <c r="AE2490" s="38" t="s">
        <v>2988</v>
      </c>
      <c r="AH2490" s="38" t="s">
        <v>2988</v>
      </c>
      <c r="AK2490" s="38" t="s">
        <v>2988</v>
      </c>
      <c r="AN2490" s="38" t="s">
        <v>2988</v>
      </c>
      <c r="AQ2490" s="38" t="s">
        <v>2988</v>
      </c>
      <c r="AT2490" s="38" t="s">
        <v>2988</v>
      </c>
      <c r="AV2490" s="38"/>
      <c r="AW2490" s="39"/>
    </row>
    <row r="2491" spans="1:49" x14ac:dyDescent="0.3">
      <c r="A2491" s="26"/>
      <c r="B2491" s="56" t="s">
        <v>369</v>
      </c>
      <c r="Y2491" s="57" t="s">
        <v>3571</v>
      </c>
      <c r="Z2491" s="57" t="str">
        <f>CONCATENATE(A2491,Y2491)</f>
        <v>ok</v>
      </c>
      <c r="AA2491" s="58">
        <f>IF(Z2491="xok",1,0)</f>
        <v>0</v>
      </c>
      <c r="AB2491" s="58">
        <f>IF(Z2491="x",1,0)</f>
        <v>0</v>
      </c>
      <c r="AE2491" s="38">
        <v>0</v>
      </c>
      <c r="AH2491" s="38">
        <v>0</v>
      </c>
      <c r="AK2491" s="38">
        <v>0</v>
      </c>
      <c r="AN2491" s="38">
        <v>0</v>
      </c>
      <c r="AQ2491" s="38">
        <v>0</v>
      </c>
      <c r="AT2491" s="38">
        <v>0</v>
      </c>
      <c r="AV2491" s="38"/>
    </row>
    <row r="2492" spans="1:49" x14ac:dyDescent="0.3">
      <c r="A2492" s="26"/>
      <c r="B2492" s="56" t="s">
        <v>370</v>
      </c>
      <c r="Y2492" s="57"/>
      <c r="Z2492" s="57" t="str">
        <f>CONCATENATE(A2492,Y2492)</f>
        <v/>
      </c>
      <c r="AA2492" s="58">
        <f>IF(Z2492="xok",1,0)</f>
        <v>0</v>
      </c>
      <c r="AB2492" s="58">
        <f>IF(Z2492="x",1,0)</f>
        <v>0</v>
      </c>
      <c r="AE2492" s="38">
        <v>0</v>
      </c>
      <c r="AH2492" s="38">
        <v>0</v>
      </c>
      <c r="AK2492" s="38">
        <v>0</v>
      </c>
      <c r="AN2492" s="38">
        <v>0</v>
      </c>
      <c r="AQ2492" s="38">
        <v>0</v>
      </c>
      <c r="AT2492" s="38">
        <v>0</v>
      </c>
      <c r="AV2492" s="38"/>
    </row>
    <row r="2493" spans="1:49" ht="21.75" thickBot="1" x14ac:dyDescent="0.35">
      <c r="A2493" s="27"/>
      <c r="B2493" s="59" t="s">
        <v>371</v>
      </c>
      <c r="Y2493" s="57"/>
      <c r="Z2493" s="57" t="str">
        <f>CONCATENATE(A2493,Y2493)</f>
        <v/>
      </c>
      <c r="AA2493" s="58">
        <f>IF(Z2493="xok",1,0)</f>
        <v>0</v>
      </c>
      <c r="AB2493" s="58">
        <f>IF(Z2493="x",1,0)</f>
        <v>0</v>
      </c>
      <c r="AE2493" s="60">
        <v>1</v>
      </c>
      <c r="AH2493" s="38">
        <v>0</v>
      </c>
      <c r="AK2493" s="38">
        <v>0</v>
      </c>
      <c r="AN2493" s="60">
        <v>1</v>
      </c>
      <c r="AQ2493" s="38">
        <v>0</v>
      </c>
      <c r="AT2493" s="38">
        <v>0</v>
      </c>
      <c r="AV2493" s="38"/>
    </row>
    <row r="2494" spans="1:49" ht="21.75" thickBot="1" x14ac:dyDescent="0.35">
      <c r="AV2494" s="38"/>
    </row>
    <row r="2495" spans="1:49" x14ac:dyDescent="0.3">
      <c r="A2495" s="54">
        <v>499</v>
      </c>
      <c r="B2495" s="55" t="s">
        <v>374</v>
      </c>
      <c r="S2495" s="38">
        <v>18</v>
      </c>
      <c r="T2495" s="38">
        <v>2</v>
      </c>
      <c r="V2495" s="38" t="s">
        <v>3504</v>
      </c>
      <c r="X2495" s="39">
        <f>A2495</f>
        <v>499</v>
      </c>
      <c r="Y2495" s="39" t="s">
        <v>3505</v>
      </c>
      <c r="Z2495" s="39" t="s">
        <v>3506</v>
      </c>
      <c r="AA2495" s="39" t="s">
        <v>2987</v>
      </c>
      <c r="AB2495" s="39" t="s">
        <v>2988</v>
      </c>
      <c r="AE2495" s="38" t="s">
        <v>2988</v>
      </c>
      <c r="AH2495" s="38" t="s">
        <v>2988</v>
      </c>
      <c r="AK2495" s="38" t="s">
        <v>2988</v>
      </c>
      <c r="AN2495" s="38" t="s">
        <v>2988</v>
      </c>
      <c r="AQ2495" s="38" t="s">
        <v>2988</v>
      </c>
      <c r="AT2495" s="38" t="s">
        <v>2988</v>
      </c>
      <c r="AV2495" s="38"/>
      <c r="AW2495" s="39"/>
    </row>
    <row r="2496" spans="1:49" x14ac:dyDescent="0.3">
      <c r="A2496" s="26"/>
      <c r="B2496" s="56" t="s">
        <v>375</v>
      </c>
      <c r="Y2496" s="57"/>
      <c r="Z2496" s="57" t="str">
        <f>CONCATENATE(A2496,Y2496)</f>
        <v/>
      </c>
      <c r="AA2496" s="58">
        <f>IF(Z2496="xok",1,0)</f>
        <v>0</v>
      </c>
      <c r="AB2496" s="58">
        <f>IF(Z2496="x",1,0)</f>
        <v>0</v>
      </c>
      <c r="AE2496" s="38">
        <v>0</v>
      </c>
      <c r="AH2496" s="38">
        <v>0</v>
      </c>
      <c r="AK2496" s="38">
        <v>0</v>
      </c>
      <c r="AN2496" s="38">
        <v>0</v>
      </c>
      <c r="AQ2496" s="38">
        <v>0</v>
      </c>
      <c r="AT2496" s="38">
        <v>0</v>
      </c>
      <c r="AV2496" s="38"/>
    </row>
    <row r="2497" spans="1:49" x14ac:dyDescent="0.3">
      <c r="A2497" s="26"/>
      <c r="B2497" s="56" t="s">
        <v>377</v>
      </c>
      <c r="Y2497" s="57" t="s">
        <v>3571</v>
      </c>
      <c r="Z2497" s="57" t="str">
        <f>CONCATENATE(A2497,Y2497)</f>
        <v>ok</v>
      </c>
      <c r="AA2497" s="58">
        <f>IF(Z2497="xok",1,0)</f>
        <v>0</v>
      </c>
      <c r="AB2497" s="58">
        <f>IF(Z2497="x",1,0)</f>
        <v>0</v>
      </c>
      <c r="AE2497" s="38">
        <v>0</v>
      </c>
      <c r="AH2497" s="38">
        <v>0</v>
      </c>
      <c r="AK2497" s="38">
        <v>0</v>
      </c>
      <c r="AN2497" s="38">
        <v>0</v>
      </c>
      <c r="AQ2497" s="38">
        <v>0</v>
      </c>
      <c r="AT2497" s="38">
        <v>0</v>
      </c>
      <c r="AV2497" s="38"/>
    </row>
    <row r="2498" spans="1:49" ht="21.75" thickBot="1" x14ac:dyDescent="0.35">
      <c r="A2498" s="27"/>
      <c r="B2498" s="59" t="s">
        <v>376</v>
      </c>
      <c r="Y2498" s="57"/>
      <c r="Z2498" s="57" t="str">
        <f>CONCATENATE(A2498,Y2498)</f>
        <v/>
      </c>
      <c r="AA2498" s="58">
        <f>IF(Z2498="xok",1,0)</f>
        <v>0</v>
      </c>
      <c r="AB2498" s="58">
        <f>IF(Z2498="x",1,0)</f>
        <v>0</v>
      </c>
      <c r="AE2498" s="38">
        <v>0</v>
      </c>
      <c r="AH2498" s="38">
        <v>0</v>
      </c>
      <c r="AK2498" s="38">
        <v>0</v>
      </c>
      <c r="AN2498" s="38">
        <v>0</v>
      </c>
      <c r="AQ2498" s="38">
        <v>0</v>
      </c>
      <c r="AT2498" s="38">
        <v>0</v>
      </c>
      <c r="AV2498" s="38"/>
    </row>
    <row r="2499" spans="1:49" ht="21.75" thickBot="1" x14ac:dyDescent="0.35">
      <c r="AV2499" s="38"/>
    </row>
    <row r="2500" spans="1:49" x14ac:dyDescent="0.3">
      <c r="A2500" s="54">
        <v>500</v>
      </c>
      <c r="B2500" s="55" t="s">
        <v>378</v>
      </c>
      <c r="S2500" s="38">
        <v>18</v>
      </c>
      <c r="T2500" s="38">
        <v>3</v>
      </c>
      <c r="V2500" s="38" t="s">
        <v>3504</v>
      </c>
      <c r="X2500" s="39">
        <f>A2500</f>
        <v>500</v>
      </c>
      <c r="Y2500" s="39" t="s">
        <v>3505</v>
      </c>
      <c r="Z2500" s="39" t="s">
        <v>3506</v>
      </c>
      <c r="AA2500" s="39" t="s">
        <v>2987</v>
      </c>
      <c r="AB2500" s="39" t="s">
        <v>2988</v>
      </c>
      <c r="AE2500" s="38" t="s">
        <v>2988</v>
      </c>
      <c r="AH2500" s="38" t="s">
        <v>2988</v>
      </c>
      <c r="AK2500" s="38" t="s">
        <v>2988</v>
      </c>
      <c r="AN2500" s="38" t="s">
        <v>2988</v>
      </c>
      <c r="AQ2500" s="38" t="s">
        <v>2988</v>
      </c>
      <c r="AT2500" s="38" t="s">
        <v>2988</v>
      </c>
      <c r="AV2500" s="38"/>
      <c r="AW2500" s="39"/>
    </row>
    <row r="2501" spans="1:49" x14ac:dyDescent="0.3">
      <c r="A2501" s="26"/>
      <c r="B2501" s="56" t="s">
        <v>363</v>
      </c>
      <c r="Y2501" s="57" t="s">
        <v>3571</v>
      </c>
      <c r="Z2501" s="57" t="str">
        <f>CONCATENATE(A2501,Y2501)</f>
        <v>ok</v>
      </c>
      <c r="AA2501" s="58">
        <f>IF(Z2501="xok",1,0)</f>
        <v>0</v>
      </c>
      <c r="AB2501" s="58">
        <f>IF(Z2501="x",1,0)</f>
        <v>0</v>
      </c>
      <c r="AE2501" s="38">
        <v>0</v>
      </c>
      <c r="AH2501" s="38">
        <v>0</v>
      </c>
      <c r="AK2501" s="38">
        <v>0</v>
      </c>
      <c r="AN2501" s="38">
        <v>0</v>
      </c>
      <c r="AQ2501" s="38">
        <v>0</v>
      </c>
      <c r="AT2501" s="38">
        <v>0</v>
      </c>
      <c r="AV2501" s="38"/>
    </row>
    <row r="2502" spans="1:49" x14ac:dyDescent="0.3">
      <c r="A2502" s="26"/>
      <c r="B2502" s="56" t="s">
        <v>379</v>
      </c>
      <c r="Y2502" s="57"/>
      <c r="Z2502" s="57" t="str">
        <f>CONCATENATE(A2502,Y2502)</f>
        <v/>
      </c>
      <c r="AA2502" s="58">
        <f>IF(Z2502="xok",1,0)</f>
        <v>0</v>
      </c>
      <c r="AB2502" s="58">
        <f>IF(Z2502="x",1,0)</f>
        <v>0</v>
      </c>
      <c r="AE2502" s="38">
        <v>0</v>
      </c>
      <c r="AH2502" s="38">
        <v>0</v>
      </c>
      <c r="AK2502" s="38">
        <v>0</v>
      </c>
      <c r="AN2502" s="38">
        <v>0</v>
      </c>
      <c r="AQ2502" s="38">
        <v>0</v>
      </c>
      <c r="AT2502" s="38">
        <v>0</v>
      </c>
      <c r="AV2502" s="38"/>
    </row>
    <row r="2503" spans="1:49" ht="21.75" thickBot="1" x14ac:dyDescent="0.35">
      <c r="A2503" s="27"/>
      <c r="B2503" s="59" t="s">
        <v>380</v>
      </c>
      <c r="Y2503" s="57"/>
      <c r="Z2503" s="57" t="str">
        <f>CONCATENATE(A2503,Y2503)</f>
        <v/>
      </c>
      <c r="AA2503" s="58">
        <f>IF(Z2503="xok",1,0)</f>
        <v>0</v>
      </c>
      <c r="AB2503" s="58">
        <f>IF(Z2503="x",1,0)</f>
        <v>0</v>
      </c>
      <c r="AE2503" s="60">
        <v>1</v>
      </c>
      <c r="AH2503" s="38">
        <v>0</v>
      </c>
      <c r="AK2503" s="60">
        <v>1</v>
      </c>
      <c r="AN2503" s="38">
        <v>0</v>
      </c>
      <c r="AQ2503" s="38">
        <v>0</v>
      </c>
      <c r="AT2503" s="38">
        <v>0</v>
      </c>
      <c r="AV2503" s="38"/>
    </row>
    <row r="2504" spans="1:49" ht="21.75" thickBot="1" x14ac:dyDescent="0.35">
      <c r="AV2504" s="38"/>
    </row>
    <row r="2505" spans="1:49" x14ac:dyDescent="0.3">
      <c r="A2505" s="54">
        <v>501</v>
      </c>
      <c r="B2505" s="55" t="s">
        <v>381</v>
      </c>
      <c r="S2505" s="38">
        <v>18</v>
      </c>
      <c r="T2505" s="38">
        <v>4</v>
      </c>
      <c r="V2505" s="38" t="s">
        <v>3504</v>
      </c>
      <c r="X2505" s="39">
        <f>A2505</f>
        <v>501</v>
      </c>
      <c r="Y2505" s="39" t="s">
        <v>3505</v>
      </c>
      <c r="Z2505" s="39" t="s">
        <v>3506</v>
      </c>
      <c r="AA2505" s="39" t="s">
        <v>2987</v>
      </c>
      <c r="AB2505" s="39" t="s">
        <v>2988</v>
      </c>
      <c r="AE2505" s="38" t="s">
        <v>2988</v>
      </c>
      <c r="AH2505" s="38" t="s">
        <v>2988</v>
      </c>
      <c r="AK2505" s="38" t="s">
        <v>2988</v>
      </c>
      <c r="AN2505" s="38" t="s">
        <v>2988</v>
      </c>
      <c r="AQ2505" s="38" t="s">
        <v>2988</v>
      </c>
      <c r="AT2505" s="38" t="s">
        <v>2988</v>
      </c>
      <c r="AV2505" s="38"/>
      <c r="AW2505" s="39"/>
    </row>
    <row r="2506" spans="1:49" x14ac:dyDescent="0.3">
      <c r="A2506" s="26"/>
      <c r="B2506" s="56" t="s">
        <v>382</v>
      </c>
      <c r="Y2506" s="57"/>
      <c r="Z2506" s="57" t="str">
        <f>CONCATENATE(A2506,Y2506)</f>
        <v/>
      </c>
      <c r="AA2506" s="58">
        <f>IF(Z2506="xok",1,0)</f>
        <v>0</v>
      </c>
      <c r="AB2506" s="58">
        <f>IF(Z2506="x",1,0)</f>
        <v>0</v>
      </c>
      <c r="AE2506" s="38">
        <v>0</v>
      </c>
      <c r="AH2506" s="38">
        <v>0</v>
      </c>
      <c r="AK2506" s="38">
        <v>0</v>
      </c>
      <c r="AN2506" s="38">
        <v>0</v>
      </c>
      <c r="AQ2506" s="38">
        <v>0</v>
      </c>
      <c r="AT2506" s="38">
        <v>0</v>
      </c>
      <c r="AV2506" s="38"/>
    </row>
    <row r="2507" spans="1:49" x14ac:dyDescent="0.3">
      <c r="A2507" s="26"/>
      <c r="B2507" s="56" t="s">
        <v>244</v>
      </c>
      <c r="Y2507" s="57" t="s">
        <v>3571</v>
      </c>
      <c r="Z2507" s="57" t="str">
        <f>CONCATENATE(A2507,Y2507)</f>
        <v>ok</v>
      </c>
      <c r="AA2507" s="58">
        <f>IF(Z2507="xok",1,0)</f>
        <v>0</v>
      </c>
      <c r="AB2507" s="58">
        <f>IF(Z2507="x",1,0)</f>
        <v>0</v>
      </c>
      <c r="AE2507" s="38">
        <v>0</v>
      </c>
      <c r="AH2507" s="38">
        <v>0</v>
      </c>
      <c r="AK2507" s="38">
        <v>0</v>
      </c>
      <c r="AN2507" s="38">
        <v>0</v>
      </c>
      <c r="AQ2507" s="38">
        <v>0</v>
      </c>
      <c r="AT2507" s="38">
        <v>0</v>
      </c>
      <c r="AV2507" s="38"/>
    </row>
    <row r="2508" spans="1:49" ht="21.75" thickBot="1" x14ac:dyDescent="0.35">
      <c r="A2508" s="27"/>
      <c r="B2508" s="59" t="s">
        <v>3198</v>
      </c>
      <c r="Y2508" s="57"/>
      <c r="Z2508" s="57" t="str">
        <f>CONCATENATE(A2508,Y2508)</f>
        <v/>
      </c>
      <c r="AA2508" s="58">
        <f>IF(Z2508="xok",1,0)</f>
        <v>0</v>
      </c>
      <c r="AB2508" s="58">
        <f>IF(Z2508="x",1,0)</f>
        <v>0</v>
      </c>
      <c r="AE2508" s="38">
        <v>0</v>
      </c>
      <c r="AH2508" s="38">
        <v>0</v>
      </c>
      <c r="AK2508" s="38">
        <v>0</v>
      </c>
      <c r="AN2508" s="38">
        <v>0</v>
      </c>
      <c r="AQ2508" s="38">
        <v>0</v>
      </c>
      <c r="AT2508" s="38">
        <v>0</v>
      </c>
      <c r="AV2508" s="38"/>
    </row>
    <row r="2509" spans="1:49" ht="21.75" thickBot="1" x14ac:dyDescent="0.35">
      <c r="AV2509" s="38"/>
    </row>
    <row r="2510" spans="1:49" x14ac:dyDescent="0.3">
      <c r="A2510" s="54">
        <v>502</v>
      </c>
      <c r="B2510" s="55" t="s">
        <v>383</v>
      </c>
      <c r="S2510" s="38">
        <v>18</v>
      </c>
      <c r="T2510" s="38">
        <v>5</v>
      </c>
      <c r="V2510" s="38" t="s">
        <v>3504</v>
      </c>
      <c r="X2510" s="39">
        <f>A2510</f>
        <v>502</v>
      </c>
      <c r="Y2510" s="39" t="s">
        <v>3505</v>
      </c>
      <c r="Z2510" s="39" t="s">
        <v>3506</v>
      </c>
      <c r="AA2510" s="39" t="s">
        <v>2987</v>
      </c>
      <c r="AB2510" s="39" t="s">
        <v>2988</v>
      </c>
      <c r="AE2510" s="38" t="s">
        <v>2988</v>
      </c>
      <c r="AH2510" s="38" t="s">
        <v>2988</v>
      </c>
      <c r="AK2510" s="38" t="s">
        <v>2988</v>
      </c>
      <c r="AN2510" s="38" t="s">
        <v>2988</v>
      </c>
      <c r="AQ2510" s="38" t="s">
        <v>2988</v>
      </c>
      <c r="AT2510" s="38" t="s">
        <v>2988</v>
      </c>
      <c r="AV2510" s="38"/>
      <c r="AW2510" s="39"/>
    </row>
    <row r="2511" spans="1:49" x14ac:dyDescent="0.3">
      <c r="A2511" s="26"/>
      <c r="B2511" s="56" t="s">
        <v>384</v>
      </c>
      <c r="Y2511" s="57"/>
      <c r="Z2511" s="57" t="str">
        <f>CONCATENATE(A2511,Y2511)</f>
        <v/>
      </c>
      <c r="AA2511" s="58">
        <f>IF(Z2511="xok",1,0)</f>
        <v>0</v>
      </c>
      <c r="AB2511" s="58">
        <f>IF(Z2511="x",1,0)</f>
        <v>0</v>
      </c>
      <c r="AE2511" s="38">
        <v>0</v>
      </c>
      <c r="AH2511" s="38">
        <v>0</v>
      </c>
      <c r="AK2511" s="38">
        <v>0</v>
      </c>
      <c r="AN2511" s="38">
        <v>0</v>
      </c>
      <c r="AQ2511" s="38">
        <v>0</v>
      </c>
      <c r="AT2511" s="38">
        <v>0</v>
      </c>
      <c r="AV2511" s="38"/>
    </row>
    <row r="2512" spans="1:49" x14ac:dyDescent="0.3">
      <c r="A2512" s="26"/>
      <c r="B2512" s="56" t="s">
        <v>385</v>
      </c>
      <c r="Y2512" s="57" t="s">
        <v>3571</v>
      </c>
      <c r="Z2512" s="57" t="str">
        <f>CONCATENATE(A2512,Y2512)</f>
        <v>ok</v>
      </c>
      <c r="AA2512" s="58">
        <f>IF(Z2512="xok",1,0)</f>
        <v>0</v>
      </c>
      <c r="AB2512" s="58">
        <f>IF(Z2512="x",1,0)</f>
        <v>0</v>
      </c>
      <c r="AE2512" s="38">
        <v>0</v>
      </c>
      <c r="AH2512" s="38">
        <v>0</v>
      </c>
      <c r="AK2512" s="38">
        <v>0</v>
      </c>
      <c r="AN2512" s="38">
        <v>0</v>
      </c>
      <c r="AQ2512" s="38">
        <v>0</v>
      </c>
      <c r="AT2512" s="38">
        <v>0</v>
      </c>
      <c r="AV2512" s="38"/>
    </row>
    <row r="2513" spans="1:49" ht="21.75" thickBot="1" x14ac:dyDescent="0.35">
      <c r="A2513" s="27"/>
      <c r="B2513" s="59" t="s">
        <v>386</v>
      </c>
      <c r="Y2513" s="57"/>
      <c r="Z2513" s="57" t="str">
        <f>CONCATENATE(A2513,Y2513)</f>
        <v/>
      </c>
      <c r="AA2513" s="58">
        <f>IF(Z2513="xok",1,0)</f>
        <v>0</v>
      </c>
      <c r="AB2513" s="58">
        <f>IF(Z2513="x",1,0)</f>
        <v>0</v>
      </c>
      <c r="AE2513" s="60">
        <v>1</v>
      </c>
      <c r="AH2513" s="38">
        <v>0</v>
      </c>
      <c r="AK2513" s="38">
        <v>0</v>
      </c>
      <c r="AN2513" s="38">
        <v>0</v>
      </c>
      <c r="AQ2513" s="38">
        <v>0</v>
      </c>
      <c r="AT2513" s="38">
        <v>0</v>
      </c>
      <c r="AV2513" s="38"/>
    </row>
    <row r="2514" spans="1:49" ht="21.75" thickBot="1" x14ac:dyDescent="0.35">
      <c r="AV2514" s="38"/>
    </row>
    <row r="2515" spans="1:49" x14ac:dyDescent="0.3">
      <c r="A2515" s="54">
        <v>503</v>
      </c>
      <c r="B2515" s="55" t="s">
        <v>387</v>
      </c>
      <c r="S2515" s="38">
        <v>18</v>
      </c>
      <c r="T2515" s="38">
        <v>6</v>
      </c>
      <c r="V2515" s="38" t="s">
        <v>3504</v>
      </c>
      <c r="X2515" s="39">
        <f>A2515</f>
        <v>503</v>
      </c>
      <c r="Y2515" s="39" t="s">
        <v>3505</v>
      </c>
      <c r="Z2515" s="39" t="s">
        <v>3506</v>
      </c>
      <c r="AA2515" s="39" t="s">
        <v>2987</v>
      </c>
      <c r="AB2515" s="39" t="s">
        <v>2988</v>
      </c>
      <c r="AE2515" s="38" t="s">
        <v>2988</v>
      </c>
      <c r="AH2515" s="38" t="s">
        <v>2988</v>
      </c>
      <c r="AK2515" s="38" t="s">
        <v>2988</v>
      </c>
      <c r="AN2515" s="38" t="s">
        <v>2988</v>
      </c>
      <c r="AQ2515" s="38" t="s">
        <v>2988</v>
      </c>
      <c r="AT2515" s="38" t="s">
        <v>2988</v>
      </c>
      <c r="AV2515" s="38"/>
      <c r="AW2515" s="39"/>
    </row>
    <row r="2516" spans="1:49" x14ac:dyDescent="0.3">
      <c r="A2516" s="26"/>
      <c r="B2516" s="56" t="s">
        <v>388</v>
      </c>
      <c r="Y2516" s="57"/>
      <c r="Z2516" s="57" t="str">
        <f>CONCATENATE(A2516,Y2516)</f>
        <v/>
      </c>
      <c r="AA2516" s="58">
        <f>IF(Z2516="xok",1,0)</f>
        <v>0</v>
      </c>
      <c r="AB2516" s="58">
        <f>IF(Z2516="x",1,0)</f>
        <v>0</v>
      </c>
      <c r="AE2516" s="38">
        <v>0</v>
      </c>
      <c r="AH2516" s="38">
        <v>0</v>
      </c>
      <c r="AK2516" s="38">
        <v>0</v>
      </c>
      <c r="AN2516" s="38">
        <v>0</v>
      </c>
      <c r="AQ2516" s="38">
        <v>0</v>
      </c>
      <c r="AT2516" s="38">
        <v>0</v>
      </c>
      <c r="AV2516" s="38"/>
    </row>
    <row r="2517" spans="1:49" x14ac:dyDescent="0.3">
      <c r="A2517" s="26"/>
      <c r="B2517" s="56" t="s">
        <v>382</v>
      </c>
      <c r="Y2517" s="57" t="s">
        <v>3571</v>
      </c>
      <c r="Z2517" s="57" t="str">
        <f>CONCATENATE(A2517,Y2517)</f>
        <v>ok</v>
      </c>
      <c r="AA2517" s="58">
        <f>IF(Z2517="xok",1,0)</f>
        <v>0</v>
      </c>
      <c r="AB2517" s="58">
        <f>IF(Z2517="x",1,0)</f>
        <v>0</v>
      </c>
      <c r="AE2517" s="38">
        <v>0</v>
      </c>
      <c r="AH2517" s="38">
        <v>0</v>
      </c>
      <c r="AK2517" s="38">
        <v>0</v>
      </c>
      <c r="AN2517" s="38">
        <v>0</v>
      </c>
      <c r="AQ2517" s="38">
        <v>0</v>
      </c>
      <c r="AT2517" s="38">
        <v>0</v>
      </c>
      <c r="AV2517" s="38"/>
    </row>
    <row r="2518" spans="1:49" ht="21.75" thickBot="1" x14ac:dyDescent="0.35">
      <c r="A2518" s="27"/>
      <c r="B2518" s="59" t="s">
        <v>3198</v>
      </c>
      <c r="Y2518" s="57"/>
      <c r="Z2518" s="57" t="str">
        <f>CONCATENATE(A2518,Y2518)</f>
        <v/>
      </c>
      <c r="AA2518" s="58">
        <f>IF(Z2518="xok",1,0)</f>
        <v>0</v>
      </c>
      <c r="AB2518" s="58">
        <f>IF(Z2518="x",1,0)</f>
        <v>0</v>
      </c>
      <c r="AE2518" s="38">
        <v>0</v>
      </c>
      <c r="AH2518" s="38">
        <v>0</v>
      </c>
      <c r="AK2518" s="38">
        <v>0</v>
      </c>
      <c r="AN2518" s="38">
        <v>0</v>
      </c>
      <c r="AQ2518" s="38">
        <v>0</v>
      </c>
      <c r="AT2518" s="38">
        <v>0</v>
      </c>
      <c r="AV2518" s="38"/>
    </row>
    <row r="2519" spans="1:49" ht="21.75" thickBot="1" x14ac:dyDescent="0.35">
      <c r="AV2519" s="38"/>
    </row>
    <row r="2520" spans="1:49" x14ac:dyDescent="0.3">
      <c r="A2520" s="54">
        <v>504</v>
      </c>
      <c r="B2520" s="55" t="s">
        <v>389</v>
      </c>
      <c r="S2520" s="38">
        <v>18</v>
      </c>
      <c r="T2520" s="38">
        <v>8</v>
      </c>
      <c r="V2520" s="38" t="s">
        <v>3504</v>
      </c>
      <c r="X2520" s="39">
        <f>A2520</f>
        <v>504</v>
      </c>
      <c r="Y2520" s="39" t="s">
        <v>3505</v>
      </c>
      <c r="Z2520" s="39" t="s">
        <v>3506</v>
      </c>
      <c r="AA2520" s="39" t="s">
        <v>2987</v>
      </c>
      <c r="AB2520" s="39" t="s">
        <v>2988</v>
      </c>
      <c r="AE2520" s="38" t="s">
        <v>2988</v>
      </c>
      <c r="AH2520" s="38" t="s">
        <v>2988</v>
      </c>
      <c r="AK2520" s="38" t="s">
        <v>2988</v>
      </c>
      <c r="AN2520" s="38" t="s">
        <v>2988</v>
      </c>
      <c r="AQ2520" s="38" t="s">
        <v>2988</v>
      </c>
      <c r="AT2520" s="38" t="s">
        <v>2988</v>
      </c>
      <c r="AV2520" s="38"/>
      <c r="AW2520" s="39"/>
    </row>
    <row r="2521" spans="1:49" x14ac:dyDescent="0.3">
      <c r="A2521" s="26"/>
      <c r="B2521" s="56" t="s">
        <v>390</v>
      </c>
      <c r="Y2521" s="57"/>
      <c r="Z2521" s="57" t="str">
        <f>CONCATENATE(A2521,Y2521)</f>
        <v/>
      </c>
      <c r="AA2521" s="58">
        <f>IF(Z2521="xok",1,0)</f>
        <v>0</v>
      </c>
      <c r="AB2521" s="58">
        <f>IF(Z2521="x",1,0)</f>
        <v>0</v>
      </c>
      <c r="AE2521" s="60">
        <v>1</v>
      </c>
      <c r="AH2521" s="38">
        <v>0</v>
      </c>
      <c r="AK2521" s="60">
        <v>1</v>
      </c>
      <c r="AN2521" s="38">
        <v>0</v>
      </c>
      <c r="AQ2521" s="38">
        <v>0</v>
      </c>
      <c r="AT2521" s="38">
        <v>0</v>
      </c>
      <c r="AV2521" s="38"/>
    </row>
    <row r="2522" spans="1:49" x14ac:dyDescent="0.3">
      <c r="A2522" s="26"/>
      <c r="B2522" s="56" t="s">
        <v>391</v>
      </c>
      <c r="Y2522" s="57"/>
      <c r="Z2522" s="57" t="str">
        <f>CONCATENATE(A2522,Y2522)</f>
        <v/>
      </c>
      <c r="AA2522" s="58">
        <f>IF(Z2522="xok",1,0)</f>
        <v>0</v>
      </c>
      <c r="AB2522" s="58">
        <f>IF(Z2522="x",1,0)</f>
        <v>0</v>
      </c>
      <c r="AE2522" s="38">
        <v>0</v>
      </c>
      <c r="AH2522" s="38">
        <v>0</v>
      </c>
      <c r="AK2522" s="38">
        <v>0</v>
      </c>
      <c r="AN2522" s="60">
        <v>1</v>
      </c>
      <c r="AQ2522" s="38">
        <v>0</v>
      </c>
      <c r="AT2522" s="38">
        <v>0</v>
      </c>
      <c r="AV2522" s="38"/>
    </row>
    <row r="2523" spans="1:49" ht="21.75" thickBot="1" x14ac:dyDescent="0.35">
      <c r="A2523" s="27"/>
      <c r="B2523" s="59" t="s">
        <v>392</v>
      </c>
      <c r="Y2523" s="57" t="s">
        <v>3571</v>
      </c>
      <c r="Z2523" s="57" t="str">
        <f>CONCATENATE(A2523,Y2523)</f>
        <v>ok</v>
      </c>
      <c r="AA2523" s="58">
        <f>IF(Z2523="xok",1,0)</f>
        <v>0</v>
      </c>
      <c r="AB2523" s="58">
        <f>IF(Z2523="x",1,0)</f>
        <v>0</v>
      </c>
      <c r="AE2523" s="38">
        <v>0</v>
      </c>
      <c r="AH2523" s="38">
        <v>0</v>
      </c>
      <c r="AK2523" s="38">
        <v>0</v>
      </c>
      <c r="AN2523" s="38">
        <v>0</v>
      </c>
      <c r="AQ2523" s="38">
        <v>0</v>
      </c>
      <c r="AT2523" s="38">
        <v>0</v>
      </c>
      <c r="AV2523" s="38"/>
    </row>
    <row r="2524" spans="1:49" ht="21.75" thickBot="1" x14ac:dyDescent="0.35">
      <c r="AV2524" s="38"/>
    </row>
    <row r="2525" spans="1:49" x14ac:dyDescent="0.3">
      <c r="A2525" s="54">
        <v>505</v>
      </c>
      <c r="B2525" s="55" t="s">
        <v>393</v>
      </c>
      <c r="S2525" s="38">
        <v>18</v>
      </c>
      <c r="T2525" s="38">
        <v>10</v>
      </c>
      <c r="V2525" s="38" t="s">
        <v>3504</v>
      </c>
      <c r="X2525" s="39">
        <f>A2525</f>
        <v>505</v>
      </c>
      <c r="Y2525" s="39" t="s">
        <v>3505</v>
      </c>
      <c r="Z2525" s="39" t="s">
        <v>3506</v>
      </c>
      <c r="AA2525" s="39" t="s">
        <v>2987</v>
      </c>
      <c r="AB2525" s="39" t="s">
        <v>2988</v>
      </c>
      <c r="AE2525" s="38" t="s">
        <v>2988</v>
      </c>
      <c r="AH2525" s="38" t="s">
        <v>2988</v>
      </c>
      <c r="AK2525" s="38" t="s">
        <v>2988</v>
      </c>
      <c r="AN2525" s="38" t="s">
        <v>2988</v>
      </c>
      <c r="AQ2525" s="38" t="s">
        <v>2988</v>
      </c>
      <c r="AT2525" s="38" t="s">
        <v>2988</v>
      </c>
      <c r="AW2525" s="39"/>
    </row>
    <row r="2526" spans="1:49" x14ac:dyDescent="0.3">
      <c r="A2526" s="26"/>
      <c r="B2526" s="56" t="s">
        <v>180</v>
      </c>
      <c r="Y2526" s="57" t="s">
        <v>3571</v>
      </c>
      <c r="Z2526" s="57" t="str">
        <f>CONCATENATE(A2526,Y2526)</f>
        <v>ok</v>
      </c>
      <c r="AA2526" s="58">
        <f>IF(Z2526="xok",1,0)</f>
        <v>0</v>
      </c>
      <c r="AB2526" s="58">
        <f>IF(Z2526="x",1,0)</f>
        <v>0</v>
      </c>
      <c r="AE2526" s="38">
        <v>0</v>
      </c>
      <c r="AH2526" s="38">
        <v>0</v>
      </c>
      <c r="AK2526" s="38">
        <v>0</v>
      </c>
      <c r="AN2526" s="38">
        <v>0</v>
      </c>
      <c r="AQ2526" s="38">
        <v>0</v>
      </c>
      <c r="AT2526" s="38">
        <v>0</v>
      </c>
    </row>
    <row r="2527" spans="1:49" x14ac:dyDescent="0.3">
      <c r="A2527" s="26"/>
      <c r="B2527" s="56" t="s">
        <v>394</v>
      </c>
      <c r="Y2527" s="57"/>
      <c r="Z2527" s="57" t="str">
        <f>CONCATENATE(A2527,Y2527)</f>
        <v/>
      </c>
      <c r="AA2527" s="58">
        <f>IF(Z2527="xok",1,0)</f>
        <v>0</v>
      </c>
      <c r="AB2527" s="58">
        <f>IF(Z2527="x",1,0)</f>
        <v>0</v>
      </c>
      <c r="AE2527" s="38">
        <v>0</v>
      </c>
      <c r="AH2527" s="38">
        <v>0</v>
      </c>
      <c r="AK2527" s="38">
        <v>0</v>
      </c>
      <c r="AN2527" s="38">
        <v>0</v>
      </c>
      <c r="AQ2527" s="38">
        <v>0</v>
      </c>
      <c r="AT2527" s="38">
        <v>0</v>
      </c>
    </row>
    <row r="2528" spans="1:49" ht="21.75" thickBot="1" x14ac:dyDescent="0.35">
      <c r="A2528" s="27"/>
      <c r="B2528" s="59" t="s">
        <v>2686</v>
      </c>
      <c r="Y2528" s="57"/>
      <c r="Z2528" s="57" t="str">
        <f>CONCATENATE(A2528,Y2528)</f>
        <v/>
      </c>
      <c r="AA2528" s="58">
        <f>IF(Z2528="xok",1,0)</f>
        <v>0</v>
      </c>
      <c r="AB2528" s="58">
        <f>IF(Z2528="x",1,0)</f>
        <v>0</v>
      </c>
      <c r="AE2528" s="38">
        <v>0</v>
      </c>
      <c r="AH2528" s="38">
        <v>0</v>
      </c>
      <c r="AK2528" s="38">
        <v>0</v>
      </c>
      <c r="AN2528" s="38">
        <v>0</v>
      </c>
      <c r="AQ2528" s="38">
        <v>0</v>
      </c>
      <c r="AT2528" s="38">
        <v>0</v>
      </c>
    </row>
    <row r="2529" spans="1:49" ht="21.75" thickBot="1" x14ac:dyDescent="0.35">
      <c r="AV2529" s="38"/>
    </row>
    <row r="2530" spans="1:49" x14ac:dyDescent="0.3">
      <c r="A2530" s="54">
        <v>506</v>
      </c>
      <c r="B2530" s="55" t="s">
        <v>395</v>
      </c>
      <c r="S2530" s="38">
        <v>18</v>
      </c>
      <c r="T2530" s="38">
        <v>11</v>
      </c>
      <c r="V2530" s="38" t="s">
        <v>3504</v>
      </c>
      <c r="X2530" s="39">
        <f>A2530</f>
        <v>506</v>
      </c>
      <c r="Y2530" s="39" t="s">
        <v>3505</v>
      </c>
      <c r="Z2530" s="39" t="s">
        <v>3506</v>
      </c>
      <c r="AA2530" s="39" t="s">
        <v>2987</v>
      </c>
      <c r="AB2530" s="39" t="s">
        <v>2988</v>
      </c>
      <c r="AE2530" s="38" t="s">
        <v>2988</v>
      </c>
      <c r="AH2530" s="38" t="s">
        <v>2988</v>
      </c>
      <c r="AK2530" s="38" t="s">
        <v>2988</v>
      </c>
      <c r="AN2530" s="38" t="s">
        <v>2988</v>
      </c>
      <c r="AQ2530" s="38" t="s">
        <v>2988</v>
      </c>
      <c r="AT2530" s="38" t="s">
        <v>2988</v>
      </c>
      <c r="AV2530" s="38"/>
      <c r="AW2530" s="39"/>
    </row>
    <row r="2531" spans="1:49" x14ac:dyDescent="0.3">
      <c r="A2531" s="26"/>
      <c r="B2531" s="56" t="s">
        <v>396</v>
      </c>
      <c r="Y2531" s="57"/>
      <c r="Z2531" s="57" t="str">
        <f>CONCATENATE(A2531,Y2531)</f>
        <v/>
      </c>
      <c r="AA2531" s="58">
        <f>IF(Z2531="xok",1,0)</f>
        <v>0</v>
      </c>
      <c r="AB2531" s="58">
        <f>IF(Z2531="x",1,0)</f>
        <v>0</v>
      </c>
      <c r="AE2531" s="38">
        <v>0</v>
      </c>
      <c r="AH2531" s="38">
        <v>0</v>
      </c>
      <c r="AK2531" s="38">
        <v>0</v>
      </c>
      <c r="AN2531" s="38">
        <v>0</v>
      </c>
      <c r="AQ2531" s="38">
        <v>0</v>
      </c>
      <c r="AT2531" s="38">
        <v>0</v>
      </c>
      <c r="AV2531" s="38"/>
    </row>
    <row r="2532" spans="1:49" x14ac:dyDescent="0.3">
      <c r="A2532" s="26"/>
      <c r="B2532" s="56" t="s">
        <v>397</v>
      </c>
      <c r="Y2532" s="57"/>
      <c r="Z2532" s="57" t="str">
        <f>CONCATENATE(A2532,Y2532)</f>
        <v/>
      </c>
      <c r="AA2532" s="58">
        <f>IF(Z2532="xok",1,0)</f>
        <v>0</v>
      </c>
      <c r="AB2532" s="58">
        <f>IF(Z2532="x",1,0)</f>
        <v>0</v>
      </c>
      <c r="AE2532" s="60">
        <v>1</v>
      </c>
      <c r="AH2532" s="38">
        <v>0</v>
      </c>
      <c r="AK2532" s="38">
        <v>0</v>
      </c>
      <c r="AN2532" s="38">
        <v>0</v>
      </c>
      <c r="AQ2532" s="38">
        <v>0</v>
      </c>
      <c r="AT2532" s="38">
        <v>0</v>
      </c>
      <c r="AV2532" s="38"/>
    </row>
    <row r="2533" spans="1:49" ht="21.75" thickBot="1" x14ac:dyDescent="0.35">
      <c r="A2533" s="27"/>
      <c r="B2533" s="59" t="s">
        <v>398</v>
      </c>
      <c r="Y2533" s="57" t="s">
        <v>3571</v>
      </c>
      <c r="Z2533" s="57" t="str">
        <f>CONCATENATE(A2533,Y2533)</f>
        <v>ok</v>
      </c>
      <c r="AA2533" s="58">
        <f>IF(Z2533="xok",1,0)</f>
        <v>0</v>
      </c>
      <c r="AB2533" s="58">
        <f>IF(Z2533="x",1,0)</f>
        <v>0</v>
      </c>
      <c r="AE2533" s="38">
        <v>0</v>
      </c>
      <c r="AH2533" s="38">
        <v>0</v>
      </c>
      <c r="AK2533" s="38">
        <v>0</v>
      </c>
      <c r="AN2533" s="38">
        <v>0</v>
      </c>
      <c r="AQ2533" s="38">
        <v>0</v>
      </c>
      <c r="AT2533" s="38">
        <v>0</v>
      </c>
      <c r="AV2533" s="38"/>
    </row>
    <row r="2534" spans="1:49" ht="21.75" thickBot="1" x14ac:dyDescent="0.35">
      <c r="AV2534" s="38"/>
    </row>
    <row r="2535" spans="1:49" x14ac:dyDescent="0.3">
      <c r="A2535" s="54">
        <v>507</v>
      </c>
      <c r="B2535" s="55" t="s">
        <v>399</v>
      </c>
      <c r="S2535" s="38">
        <v>18</v>
      </c>
      <c r="T2535" s="38">
        <v>12</v>
      </c>
      <c r="V2535" s="38" t="s">
        <v>3504</v>
      </c>
      <c r="X2535" s="39">
        <f>A2535</f>
        <v>507</v>
      </c>
      <c r="Y2535" s="39" t="s">
        <v>3505</v>
      </c>
      <c r="Z2535" s="39" t="s">
        <v>3506</v>
      </c>
      <c r="AA2535" s="39" t="s">
        <v>2987</v>
      </c>
      <c r="AB2535" s="39" t="s">
        <v>2988</v>
      </c>
      <c r="AE2535" s="38" t="s">
        <v>2988</v>
      </c>
      <c r="AH2535" s="38" t="s">
        <v>2988</v>
      </c>
      <c r="AK2535" s="38" t="s">
        <v>2988</v>
      </c>
      <c r="AN2535" s="38" t="s">
        <v>2988</v>
      </c>
      <c r="AQ2535" s="38" t="s">
        <v>2988</v>
      </c>
      <c r="AT2535" s="38" t="s">
        <v>2988</v>
      </c>
      <c r="AV2535" s="38"/>
      <c r="AW2535" s="39"/>
    </row>
    <row r="2536" spans="1:49" x14ac:dyDescent="0.3">
      <c r="A2536" s="26"/>
      <c r="B2536" s="56" t="s">
        <v>400</v>
      </c>
      <c r="Y2536" s="57" t="s">
        <v>3571</v>
      </c>
      <c r="Z2536" s="57" t="str">
        <f>CONCATENATE(A2536,Y2536)</f>
        <v>ok</v>
      </c>
      <c r="AA2536" s="58">
        <f>IF(Z2536="xok",1,0)</f>
        <v>0</v>
      </c>
      <c r="AB2536" s="58">
        <f>IF(Z2536="x",1,0)</f>
        <v>0</v>
      </c>
      <c r="AE2536" s="38">
        <v>0</v>
      </c>
      <c r="AH2536" s="38">
        <v>0</v>
      </c>
      <c r="AK2536" s="38">
        <v>0</v>
      </c>
      <c r="AN2536" s="38">
        <v>0</v>
      </c>
      <c r="AQ2536" s="38">
        <v>0</v>
      </c>
      <c r="AT2536" s="38">
        <v>0</v>
      </c>
      <c r="AV2536" s="38"/>
    </row>
    <row r="2537" spans="1:49" x14ac:dyDescent="0.3">
      <c r="A2537" s="26"/>
      <c r="B2537" s="56" t="s">
        <v>401</v>
      </c>
      <c r="Y2537" s="57"/>
      <c r="Z2537" s="57" t="str">
        <f>CONCATENATE(A2537,Y2537)</f>
        <v/>
      </c>
      <c r="AA2537" s="58">
        <f>IF(Z2537="xok",1,0)</f>
        <v>0</v>
      </c>
      <c r="AB2537" s="58">
        <f>IF(Z2537="x",1,0)</f>
        <v>0</v>
      </c>
      <c r="AE2537" s="38">
        <v>0</v>
      </c>
      <c r="AH2537" s="38">
        <v>0</v>
      </c>
      <c r="AK2537" s="38">
        <v>0</v>
      </c>
      <c r="AN2537" s="38">
        <v>0</v>
      </c>
      <c r="AQ2537" s="38">
        <v>0</v>
      </c>
      <c r="AT2537" s="38">
        <v>0</v>
      </c>
      <c r="AV2537" s="38"/>
    </row>
    <row r="2538" spans="1:49" ht="21.75" thickBot="1" x14ac:dyDescent="0.35">
      <c r="A2538" s="27"/>
      <c r="B2538" s="59" t="s">
        <v>402</v>
      </c>
      <c r="Y2538" s="57"/>
      <c r="Z2538" s="57" t="str">
        <f>CONCATENATE(A2538,Y2538)</f>
        <v/>
      </c>
      <c r="AA2538" s="58">
        <f>IF(Z2538="xok",1,0)</f>
        <v>0</v>
      </c>
      <c r="AB2538" s="58">
        <f>IF(Z2538="x",1,0)</f>
        <v>0</v>
      </c>
      <c r="AE2538" s="38">
        <v>0</v>
      </c>
      <c r="AH2538" s="38">
        <v>0</v>
      </c>
      <c r="AK2538" s="38">
        <v>0</v>
      </c>
      <c r="AN2538" s="38">
        <v>0</v>
      </c>
      <c r="AQ2538" s="38">
        <v>0</v>
      </c>
      <c r="AT2538" s="38">
        <v>0</v>
      </c>
      <c r="AV2538" s="38"/>
    </row>
    <row r="2539" spans="1:49" ht="21.75" thickBot="1" x14ac:dyDescent="0.35">
      <c r="AV2539" s="38"/>
    </row>
    <row r="2540" spans="1:49" x14ac:dyDescent="0.3">
      <c r="A2540" s="54">
        <v>508</v>
      </c>
      <c r="B2540" s="55" t="s">
        <v>405</v>
      </c>
      <c r="S2540" s="38">
        <v>18</v>
      </c>
      <c r="T2540" s="38">
        <v>16</v>
      </c>
      <c r="V2540" s="38" t="s">
        <v>3504</v>
      </c>
      <c r="X2540" s="39">
        <f>A2540</f>
        <v>508</v>
      </c>
      <c r="Y2540" s="39" t="s">
        <v>3505</v>
      </c>
      <c r="Z2540" s="39" t="s">
        <v>3506</v>
      </c>
      <c r="AA2540" s="39" t="s">
        <v>2987</v>
      </c>
      <c r="AB2540" s="39" t="s">
        <v>2988</v>
      </c>
      <c r="AE2540" s="38" t="s">
        <v>2988</v>
      </c>
      <c r="AH2540" s="38" t="s">
        <v>2988</v>
      </c>
      <c r="AK2540" s="38" t="s">
        <v>2988</v>
      </c>
      <c r="AN2540" s="38" t="s">
        <v>2988</v>
      </c>
      <c r="AQ2540" s="38" t="s">
        <v>2988</v>
      </c>
      <c r="AT2540" s="38" t="s">
        <v>2988</v>
      </c>
      <c r="AV2540" s="38"/>
      <c r="AW2540" s="39"/>
    </row>
    <row r="2541" spans="1:49" x14ac:dyDescent="0.3">
      <c r="A2541" s="26"/>
      <c r="B2541" s="56" t="s">
        <v>3482</v>
      </c>
      <c r="Y2541" s="57" t="s">
        <v>3571</v>
      </c>
      <c r="Z2541" s="57" t="str">
        <f>CONCATENATE(A2541,Y2541)</f>
        <v>ok</v>
      </c>
      <c r="AA2541" s="58">
        <f>IF(Z2541="xok",1,0)</f>
        <v>0</v>
      </c>
      <c r="AB2541" s="58">
        <f>IF(Z2541="x",1,0)</f>
        <v>0</v>
      </c>
      <c r="AE2541" s="38">
        <v>0</v>
      </c>
      <c r="AH2541" s="38">
        <v>0</v>
      </c>
      <c r="AK2541" s="38">
        <v>0</v>
      </c>
      <c r="AN2541" s="38">
        <v>0</v>
      </c>
      <c r="AQ2541" s="38">
        <v>0</v>
      </c>
      <c r="AT2541" s="38">
        <v>0</v>
      </c>
      <c r="AV2541" s="38"/>
    </row>
    <row r="2542" spans="1:49" x14ac:dyDescent="0.3">
      <c r="A2542" s="26"/>
      <c r="B2542" s="56" t="s">
        <v>404</v>
      </c>
      <c r="Y2542" s="57"/>
      <c r="Z2542" s="57" t="str">
        <f>CONCATENATE(A2542,Y2542)</f>
        <v/>
      </c>
      <c r="AA2542" s="58">
        <f>IF(Z2542="xok",1,0)</f>
        <v>0</v>
      </c>
      <c r="AB2542" s="58">
        <f>IF(Z2542="x",1,0)</f>
        <v>0</v>
      </c>
      <c r="AE2542" s="38">
        <v>0</v>
      </c>
      <c r="AH2542" s="38">
        <v>0</v>
      </c>
      <c r="AK2542" s="38">
        <v>0</v>
      </c>
      <c r="AN2542" s="38">
        <v>0</v>
      </c>
      <c r="AQ2542" s="38">
        <v>0</v>
      </c>
      <c r="AT2542" s="38">
        <v>0</v>
      </c>
      <c r="AV2542" s="38"/>
    </row>
    <row r="2543" spans="1:49" ht="21.75" thickBot="1" x14ac:dyDescent="0.35">
      <c r="A2543" s="27"/>
      <c r="B2543" s="59" t="s">
        <v>403</v>
      </c>
      <c r="Y2543" s="57"/>
      <c r="Z2543" s="57" t="str">
        <f>CONCATENATE(A2543,Y2543)</f>
        <v/>
      </c>
      <c r="AA2543" s="58">
        <f>IF(Z2543="xok",1,0)</f>
        <v>0</v>
      </c>
      <c r="AB2543" s="58">
        <f>IF(Z2543="x",1,0)</f>
        <v>0</v>
      </c>
      <c r="AE2543" s="38">
        <v>0</v>
      </c>
      <c r="AH2543" s="38">
        <v>0</v>
      </c>
      <c r="AK2543" s="38">
        <v>0</v>
      </c>
      <c r="AN2543" s="38">
        <v>0</v>
      </c>
      <c r="AQ2543" s="38">
        <v>0</v>
      </c>
      <c r="AT2543" s="38">
        <v>0</v>
      </c>
      <c r="AV2543" s="38"/>
    </row>
    <row r="2544" spans="1:49" ht="21.75" thickBot="1" x14ac:dyDescent="0.35">
      <c r="AV2544" s="38"/>
    </row>
    <row r="2545" spans="1:49" x14ac:dyDescent="0.3">
      <c r="A2545" s="54">
        <v>509</v>
      </c>
      <c r="B2545" s="55" t="s">
        <v>406</v>
      </c>
      <c r="S2545" s="38">
        <v>19</v>
      </c>
      <c r="T2545" s="38">
        <v>1</v>
      </c>
      <c r="V2545" s="38" t="s">
        <v>3504</v>
      </c>
      <c r="X2545" s="39">
        <f>A2545</f>
        <v>509</v>
      </c>
      <c r="Y2545" s="39" t="s">
        <v>3505</v>
      </c>
      <c r="Z2545" s="39" t="s">
        <v>3506</v>
      </c>
      <c r="AA2545" s="39" t="s">
        <v>2987</v>
      </c>
      <c r="AB2545" s="39" t="s">
        <v>2988</v>
      </c>
      <c r="AE2545" s="38" t="s">
        <v>2988</v>
      </c>
      <c r="AH2545" s="38" t="s">
        <v>2988</v>
      </c>
      <c r="AK2545" s="38" t="s">
        <v>2988</v>
      </c>
      <c r="AN2545" s="38" t="s">
        <v>2988</v>
      </c>
      <c r="AQ2545" s="38" t="s">
        <v>2988</v>
      </c>
      <c r="AT2545" s="38" t="s">
        <v>2988</v>
      </c>
      <c r="AV2545" s="38"/>
      <c r="AW2545" s="39"/>
    </row>
    <row r="2546" spans="1:49" x14ac:dyDescent="0.3">
      <c r="A2546" s="26"/>
      <c r="B2546" s="56" t="s">
        <v>13460</v>
      </c>
      <c r="Y2546" s="57" t="s">
        <v>3571</v>
      </c>
      <c r="Z2546" s="57" t="str">
        <f>CONCATENATE(A2546,Y2546)</f>
        <v>ok</v>
      </c>
      <c r="AA2546" s="58">
        <f>IF(Z2546="xok",1,0)</f>
        <v>0</v>
      </c>
      <c r="AB2546" s="58">
        <f>IF(Z2546="x",1,0)</f>
        <v>0</v>
      </c>
      <c r="AE2546" s="38">
        <v>0</v>
      </c>
      <c r="AH2546" s="38">
        <v>0</v>
      </c>
      <c r="AK2546" s="38">
        <v>0</v>
      </c>
      <c r="AN2546" s="38">
        <v>0</v>
      </c>
      <c r="AQ2546" s="38">
        <v>0</v>
      </c>
      <c r="AT2546" s="38">
        <v>0</v>
      </c>
      <c r="AV2546" s="38"/>
    </row>
    <row r="2547" spans="1:49" x14ac:dyDescent="0.3">
      <c r="A2547" s="26"/>
      <c r="B2547" s="56" t="s">
        <v>410</v>
      </c>
      <c r="Y2547" s="57"/>
      <c r="Z2547" s="57" t="str">
        <f>CONCATENATE(A2547,Y2547)</f>
        <v/>
      </c>
      <c r="AA2547" s="58">
        <f>IF(Z2547="xok",1,0)</f>
        <v>0</v>
      </c>
      <c r="AB2547" s="58">
        <f>IF(Z2547="x",1,0)</f>
        <v>0</v>
      </c>
      <c r="AE2547" s="38">
        <v>0</v>
      </c>
      <c r="AH2547" s="38">
        <v>0</v>
      </c>
      <c r="AK2547" s="38">
        <v>0</v>
      </c>
      <c r="AN2547" s="38">
        <v>0</v>
      </c>
      <c r="AQ2547" s="38">
        <v>0</v>
      </c>
      <c r="AT2547" s="38">
        <v>0</v>
      </c>
      <c r="AV2547" s="38"/>
    </row>
    <row r="2548" spans="1:49" ht="21.75" thickBot="1" x14ac:dyDescent="0.35">
      <c r="A2548" s="27"/>
      <c r="B2548" s="59" t="s">
        <v>408</v>
      </c>
      <c r="Y2548" s="57"/>
      <c r="Z2548" s="57" t="str">
        <f>CONCATENATE(A2548,Y2548)</f>
        <v/>
      </c>
      <c r="AA2548" s="58">
        <f>IF(Z2548="xok",1,0)</f>
        <v>0</v>
      </c>
      <c r="AB2548" s="58">
        <f>IF(Z2548="x",1,0)</f>
        <v>0</v>
      </c>
      <c r="AE2548" s="38">
        <v>0</v>
      </c>
      <c r="AH2548" s="38">
        <v>0</v>
      </c>
      <c r="AK2548" s="38">
        <v>0</v>
      </c>
      <c r="AN2548" s="38">
        <v>0</v>
      </c>
      <c r="AQ2548" s="38">
        <v>0</v>
      </c>
      <c r="AT2548" s="38">
        <v>0</v>
      </c>
      <c r="AV2548" s="38"/>
    </row>
    <row r="2549" spans="1:49" ht="21.75" thickBot="1" x14ac:dyDescent="0.35">
      <c r="AV2549" s="38"/>
    </row>
    <row r="2550" spans="1:49" x14ac:dyDescent="0.3">
      <c r="A2550" s="54">
        <v>510</v>
      </c>
      <c r="B2550" s="55" t="s">
        <v>409</v>
      </c>
      <c r="S2550" s="38">
        <v>19</v>
      </c>
      <c r="T2550" s="38">
        <v>2</v>
      </c>
      <c r="V2550" s="38" t="s">
        <v>3504</v>
      </c>
      <c r="X2550" s="39">
        <f>A2550</f>
        <v>510</v>
      </c>
      <c r="Y2550" s="39" t="s">
        <v>3505</v>
      </c>
      <c r="Z2550" s="39" t="s">
        <v>3506</v>
      </c>
      <c r="AA2550" s="39" t="s">
        <v>2987</v>
      </c>
      <c r="AB2550" s="39" t="s">
        <v>2988</v>
      </c>
      <c r="AE2550" s="38" t="s">
        <v>2988</v>
      </c>
      <c r="AH2550" s="38" t="s">
        <v>2988</v>
      </c>
      <c r="AK2550" s="38" t="s">
        <v>2988</v>
      </c>
      <c r="AN2550" s="38" t="s">
        <v>2988</v>
      </c>
      <c r="AQ2550" s="38" t="s">
        <v>2988</v>
      </c>
      <c r="AT2550" s="38" t="s">
        <v>2988</v>
      </c>
      <c r="AW2550" s="39"/>
    </row>
    <row r="2551" spans="1:49" x14ac:dyDescent="0.3">
      <c r="A2551" s="26"/>
      <c r="B2551" s="56" t="s">
        <v>13931</v>
      </c>
      <c r="Y2551" s="57" t="s">
        <v>3571</v>
      </c>
      <c r="Z2551" s="57" t="str">
        <f>CONCATENATE(A2551,Y2551)</f>
        <v>ok</v>
      </c>
      <c r="AA2551" s="58">
        <f>IF(Z2551="xok",1,0)</f>
        <v>0</v>
      </c>
      <c r="AB2551" s="58">
        <f>IF(Z2551="x",1,0)</f>
        <v>0</v>
      </c>
      <c r="AE2551" s="38">
        <v>0</v>
      </c>
      <c r="AH2551" s="38">
        <v>0</v>
      </c>
      <c r="AK2551" s="38">
        <v>0</v>
      </c>
      <c r="AN2551" s="38">
        <v>0</v>
      </c>
      <c r="AQ2551" s="38">
        <v>0</v>
      </c>
      <c r="AT2551" s="38">
        <v>0</v>
      </c>
    </row>
    <row r="2552" spans="1:49" x14ac:dyDescent="0.3">
      <c r="A2552" s="26"/>
      <c r="B2552" s="56" t="s">
        <v>693</v>
      </c>
      <c r="Y2552" s="57"/>
      <c r="Z2552" s="57" t="str">
        <f>CONCATENATE(A2552,Y2552)</f>
        <v/>
      </c>
      <c r="AA2552" s="58">
        <f>IF(Z2552="xok",1,0)</f>
        <v>0</v>
      </c>
      <c r="AB2552" s="58">
        <f>IF(Z2552="x",1,0)</f>
        <v>0</v>
      </c>
      <c r="AE2552" s="38">
        <v>0</v>
      </c>
      <c r="AH2552" s="38">
        <v>0</v>
      </c>
      <c r="AK2552" s="38">
        <v>0</v>
      </c>
      <c r="AN2552" s="38">
        <v>0</v>
      </c>
      <c r="AQ2552" s="38">
        <v>0</v>
      </c>
      <c r="AT2552" s="38">
        <v>0</v>
      </c>
    </row>
    <row r="2553" spans="1:49" ht="21.75" thickBot="1" x14ac:dyDescent="0.35">
      <c r="A2553" s="27"/>
      <c r="B2553" s="59" t="s">
        <v>692</v>
      </c>
      <c r="Y2553" s="57"/>
      <c r="Z2553" s="57" t="str">
        <f>CONCATENATE(A2553,Y2553)</f>
        <v/>
      </c>
      <c r="AA2553" s="58">
        <f>IF(Z2553="xok",1,0)</f>
        <v>0</v>
      </c>
      <c r="AB2553" s="58">
        <f>IF(Z2553="x",1,0)</f>
        <v>0</v>
      </c>
      <c r="AE2553" s="38">
        <v>0</v>
      </c>
      <c r="AH2553" s="38">
        <v>0</v>
      </c>
      <c r="AK2553" s="38">
        <v>0</v>
      </c>
      <c r="AN2553" s="38">
        <v>0</v>
      </c>
      <c r="AQ2553" s="38">
        <v>0</v>
      </c>
      <c r="AT2553" s="38">
        <v>0</v>
      </c>
    </row>
    <row r="2554" spans="1:49" ht="21.75" thickBot="1" x14ac:dyDescent="0.35">
      <c r="AV2554" s="38"/>
    </row>
    <row r="2555" spans="1:49" x14ac:dyDescent="0.3">
      <c r="A2555" s="54">
        <v>511</v>
      </c>
      <c r="B2555" s="55" t="s">
        <v>411</v>
      </c>
      <c r="S2555" s="38">
        <v>19</v>
      </c>
      <c r="T2555" s="38">
        <v>3</v>
      </c>
      <c r="V2555" s="38" t="s">
        <v>3504</v>
      </c>
      <c r="X2555" s="39">
        <f>A2555</f>
        <v>511</v>
      </c>
      <c r="Y2555" s="39" t="s">
        <v>3505</v>
      </c>
      <c r="Z2555" s="39" t="s">
        <v>3506</v>
      </c>
      <c r="AA2555" s="39" t="s">
        <v>2987</v>
      </c>
      <c r="AB2555" s="39" t="s">
        <v>2988</v>
      </c>
      <c r="AE2555" s="38" t="s">
        <v>2988</v>
      </c>
      <c r="AH2555" s="38" t="s">
        <v>2988</v>
      </c>
      <c r="AK2555" s="38" t="s">
        <v>2988</v>
      </c>
      <c r="AN2555" s="38" t="s">
        <v>2988</v>
      </c>
      <c r="AQ2555" s="38" t="s">
        <v>2988</v>
      </c>
      <c r="AT2555" s="38" t="s">
        <v>2988</v>
      </c>
      <c r="AW2555" s="39"/>
    </row>
    <row r="2556" spans="1:49" x14ac:dyDescent="0.3">
      <c r="A2556" s="26"/>
      <c r="B2556" s="56" t="s">
        <v>694</v>
      </c>
      <c r="Y2556" s="57" t="s">
        <v>3571</v>
      </c>
      <c r="Z2556" s="57" t="str">
        <f>CONCATENATE(A2556,Y2556)</f>
        <v>ok</v>
      </c>
      <c r="AA2556" s="58">
        <f>IF(Z2556="xok",1,0)</f>
        <v>0</v>
      </c>
      <c r="AB2556" s="58">
        <f>IF(Z2556="x",1,0)</f>
        <v>0</v>
      </c>
      <c r="AE2556" s="38">
        <v>0</v>
      </c>
      <c r="AH2556" s="38">
        <v>0</v>
      </c>
      <c r="AK2556" s="38">
        <v>0</v>
      </c>
      <c r="AN2556" s="38">
        <v>0</v>
      </c>
      <c r="AQ2556" s="38">
        <v>0</v>
      </c>
      <c r="AT2556" s="38">
        <v>0</v>
      </c>
    </row>
    <row r="2557" spans="1:49" x14ac:dyDescent="0.3">
      <c r="A2557" s="26"/>
      <c r="B2557" s="56" t="s">
        <v>407</v>
      </c>
      <c r="Y2557" s="57"/>
      <c r="Z2557" s="57" t="str">
        <f>CONCATENATE(A2557,Y2557)</f>
        <v/>
      </c>
      <c r="AA2557" s="58">
        <f>IF(Z2557="xok",1,0)</f>
        <v>0</v>
      </c>
      <c r="AB2557" s="58">
        <f>IF(Z2557="x",1,0)</f>
        <v>0</v>
      </c>
      <c r="AE2557" s="38">
        <v>0</v>
      </c>
      <c r="AH2557" s="38">
        <v>0</v>
      </c>
      <c r="AK2557" s="38">
        <v>0</v>
      </c>
      <c r="AN2557" s="38">
        <v>0</v>
      </c>
      <c r="AQ2557" s="38">
        <v>0</v>
      </c>
      <c r="AT2557" s="38">
        <v>0</v>
      </c>
    </row>
    <row r="2558" spans="1:49" ht="21.75" thickBot="1" x14ac:dyDescent="0.35">
      <c r="A2558" s="27"/>
      <c r="B2558" s="59" t="s">
        <v>413</v>
      </c>
      <c r="Y2558" s="57"/>
      <c r="Z2558" s="57" t="str">
        <f>CONCATENATE(A2558,Y2558)</f>
        <v/>
      </c>
      <c r="AA2558" s="58">
        <f>IF(Z2558="xok",1,0)</f>
        <v>0</v>
      </c>
      <c r="AB2558" s="58">
        <f>IF(Z2558="x",1,0)</f>
        <v>0</v>
      </c>
      <c r="AE2558" s="38">
        <v>0</v>
      </c>
      <c r="AH2558" s="38">
        <v>0</v>
      </c>
      <c r="AK2558" s="38">
        <v>0</v>
      </c>
      <c r="AN2558" s="38">
        <v>0</v>
      </c>
      <c r="AQ2558" s="38">
        <v>0</v>
      </c>
      <c r="AT2558" s="38">
        <v>0</v>
      </c>
    </row>
    <row r="2559" spans="1:49" ht="21.75" thickBot="1" x14ac:dyDescent="0.35">
      <c r="AV2559" s="38"/>
    </row>
    <row r="2560" spans="1:49" x14ac:dyDescent="0.3">
      <c r="A2560" s="54">
        <v>512</v>
      </c>
      <c r="B2560" s="55" t="s">
        <v>412</v>
      </c>
      <c r="S2560" s="38">
        <v>19</v>
      </c>
      <c r="T2560" s="38">
        <v>4</v>
      </c>
      <c r="V2560" s="38" t="s">
        <v>3504</v>
      </c>
      <c r="X2560" s="39">
        <f>A2560</f>
        <v>512</v>
      </c>
      <c r="Y2560" s="39" t="s">
        <v>3505</v>
      </c>
      <c r="Z2560" s="39" t="s">
        <v>3506</v>
      </c>
      <c r="AA2560" s="39" t="s">
        <v>2987</v>
      </c>
      <c r="AB2560" s="39" t="s">
        <v>2988</v>
      </c>
      <c r="AE2560" s="38" t="s">
        <v>2988</v>
      </c>
      <c r="AH2560" s="38" t="s">
        <v>2988</v>
      </c>
      <c r="AK2560" s="38" t="s">
        <v>2988</v>
      </c>
      <c r="AN2560" s="38" t="s">
        <v>2988</v>
      </c>
      <c r="AQ2560" s="38" t="s">
        <v>2988</v>
      </c>
      <c r="AT2560" s="38" t="s">
        <v>2988</v>
      </c>
      <c r="AV2560" s="38"/>
      <c r="AW2560" s="39"/>
    </row>
    <row r="2561" spans="1:49" x14ac:dyDescent="0.3">
      <c r="A2561" s="26"/>
      <c r="B2561" s="56" t="s">
        <v>407</v>
      </c>
      <c r="Y2561" s="57"/>
      <c r="Z2561" s="57" t="str">
        <f>CONCATENATE(A2561,Y2561)</f>
        <v/>
      </c>
      <c r="AA2561" s="58">
        <f>IF(Z2561="xok",1,0)</f>
        <v>0</v>
      </c>
      <c r="AB2561" s="58">
        <f>IF(Z2561="x",1,0)</f>
        <v>0</v>
      </c>
      <c r="AE2561" s="38">
        <v>0</v>
      </c>
      <c r="AH2561" s="38">
        <v>0</v>
      </c>
      <c r="AK2561" s="38">
        <v>0</v>
      </c>
      <c r="AN2561" s="38">
        <v>0</v>
      </c>
      <c r="AQ2561" s="38">
        <v>0</v>
      </c>
      <c r="AT2561" s="38">
        <v>0</v>
      </c>
      <c r="AV2561" s="38"/>
    </row>
    <row r="2562" spans="1:49" x14ac:dyDescent="0.3">
      <c r="A2562" s="26"/>
      <c r="B2562" s="56" t="s">
        <v>691</v>
      </c>
      <c r="Y2562" s="57" t="s">
        <v>3571</v>
      </c>
      <c r="Z2562" s="57" t="str">
        <f>CONCATENATE(A2562,Y2562)</f>
        <v>ok</v>
      </c>
      <c r="AA2562" s="58">
        <f>IF(Z2562="xok",1,0)</f>
        <v>0</v>
      </c>
      <c r="AB2562" s="58">
        <f>IF(Z2562="x",1,0)</f>
        <v>0</v>
      </c>
      <c r="AE2562" s="38">
        <v>0</v>
      </c>
      <c r="AH2562" s="38">
        <v>0</v>
      </c>
      <c r="AK2562" s="38">
        <v>0</v>
      </c>
      <c r="AN2562" s="38">
        <v>0</v>
      </c>
      <c r="AQ2562" s="38">
        <v>0</v>
      </c>
      <c r="AT2562" s="38">
        <v>0</v>
      </c>
      <c r="AV2562" s="38"/>
    </row>
    <row r="2563" spans="1:49" ht="21.75" thickBot="1" x14ac:dyDescent="0.35">
      <c r="A2563" s="27"/>
      <c r="B2563" s="59" t="s">
        <v>413</v>
      </c>
      <c r="Y2563" s="57"/>
      <c r="Z2563" s="57" t="str">
        <f>CONCATENATE(A2563,Y2563)</f>
        <v/>
      </c>
      <c r="AA2563" s="58">
        <f>IF(Z2563="xok",1,0)</f>
        <v>0</v>
      </c>
      <c r="AB2563" s="58">
        <f>IF(Z2563="x",1,0)</f>
        <v>0</v>
      </c>
      <c r="AE2563" s="38">
        <v>0</v>
      </c>
      <c r="AH2563" s="38">
        <v>0</v>
      </c>
      <c r="AK2563" s="38">
        <v>0</v>
      </c>
      <c r="AN2563" s="38">
        <v>0</v>
      </c>
      <c r="AQ2563" s="38">
        <v>0</v>
      </c>
      <c r="AT2563" s="38">
        <v>0</v>
      </c>
      <c r="AV2563" s="38"/>
    </row>
    <row r="2564" spans="1:49" ht="21.75" thickBot="1" x14ac:dyDescent="0.35">
      <c r="AV2564" s="38"/>
    </row>
    <row r="2565" spans="1:49" x14ac:dyDescent="0.3">
      <c r="A2565" s="54">
        <v>513</v>
      </c>
      <c r="B2565" s="55" t="s">
        <v>415</v>
      </c>
      <c r="S2565" s="38" t="s">
        <v>414</v>
      </c>
      <c r="T2565" s="38">
        <v>2</v>
      </c>
      <c r="V2565" s="38" t="s">
        <v>3504</v>
      </c>
      <c r="X2565" s="39">
        <f>A2565</f>
        <v>513</v>
      </c>
      <c r="Y2565" s="39" t="s">
        <v>3505</v>
      </c>
      <c r="Z2565" s="39" t="s">
        <v>3506</v>
      </c>
      <c r="AA2565" s="39" t="s">
        <v>2987</v>
      </c>
      <c r="AB2565" s="39" t="s">
        <v>2988</v>
      </c>
      <c r="AE2565" s="38" t="s">
        <v>2988</v>
      </c>
      <c r="AH2565" s="38" t="s">
        <v>2988</v>
      </c>
      <c r="AK2565" s="38" t="s">
        <v>2988</v>
      </c>
      <c r="AN2565" s="38" t="s">
        <v>2988</v>
      </c>
      <c r="AQ2565" s="38" t="s">
        <v>2988</v>
      </c>
      <c r="AT2565" s="38" t="s">
        <v>2988</v>
      </c>
      <c r="AV2565" s="38"/>
      <c r="AW2565" s="39"/>
    </row>
    <row r="2566" spans="1:49" x14ac:dyDescent="0.3">
      <c r="A2566" s="26"/>
      <c r="B2566" s="56" t="s">
        <v>3548</v>
      </c>
      <c r="Y2566" s="57"/>
      <c r="Z2566" s="57" t="str">
        <f>CONCATENATE(A2566,Y2566)</f>
        <v/>
      </c>
      <c r="AA2566" s="58">
        <f>IF(Z2566="xok",1,0)</f>
        <v>0</v>
      </c>
      <c r="AB2566" s="58">
        <f>IF(Z2566="x",1,0)</f>
        <v>0</v>
      </c>
      <c r="AE2566" s="38">
        <v>0</v>
      </c>
      <c r="AH2566" s="38">
        <v>0</v>
      </c>
      <c r="AK2566" s="38">
        <v>0</v>
      </c>
      <c r="AN2566" s="38">
        <v>0</v>
      </c>
      <c r="AQ2566" s="38">
        <v>0</v>
      </c>
      <c r="AT2566" s="38">
        <v>0</v>
      </c>
      <c r="AV2566" s="38"/>
    </row>
    <row r="2567" spans="1:49" x14ac:dyDescent="0.3">
      <c r="A2567" s="26"/>
      <c r="B2567" s="56" t="s">
        <v>416</v>
      </c>
      <c r="Y2567" s="57"/>
      <c r="Z2567" s="57" t="str">
        <f>CONCATENATE(A2567,Y2567)</f>
        <v/>
      </c>
      <c r="AA2567" s="58">
        <f>IF(Z2567="xok",1,0)</f>
        <v>0</v>
      </c>
      <c r="AB2567" s="58">
        <f>IF(Z2567="x",1,0)</f>
        <v>0</v>
      </c>
      <c r="AE2567" s="38">
        <v>0</v>
      </c>
      <c r="AH2567" s="38">
        <v>0</v>
      </c>
      <c r="AK2567" s="38">
        <v>0</v>
      </c>
      <c r="AN2567" s="38">
        <v>0</v>
      </c>
      <c r="AQ2567" s="38">
        <v>0</v>
      </c>
      <c r="AT2567" s="38">
        <v>0</v>
      </c>
      <c r="AV2567" s="38"/>
    </row>
    <row r="2568" spans="1:49" ht="21.75" thickBot="1" x14ac:dyDescent="0.35">
      <c r="A2568" s="27"/>
      <c r="B2568" s="59" t="s">
        <v>417</v>
      </c>
      <c r="Y2568" s="57" t="s">
        <v>3571</v>
      </c>
      <c r="Z2568" s="57" t="str">
        <f>CONCATENATE(A2568,Y2568)</f>
        <v>ok</v>
      </c>
      <c r="AA2568" s="58">
        <f>IF(Z2568="xok",1,0)</f>
        <v>0</v>
      </c>
      <c r="AB2568" s="58">
        <f>IF(Z2568="x",1,0)</f>
        <v>0</v>
      </c>
      <c r="AE2568" s="38">
        <v>0</v>
      </c>
      <c r="AH2568" s="38">
        <v>0</v>
      </c>
      <c r="AK2568" s="38">
        <v>0</v>
      </c>
      <c r="AN2568" s="38">
        <v>0</v>
      </c>
      <c r="AQ2568" s="38">
        <v>0</v>
      </c>
      <c r="AT2568" s="38">
        <v>0</v>
      </c>
      <c r="AV2568" s="38"/>
    </row>
    <row r="2569" spans="1:49" ht="21.75" thickBot="1" x14ac:dyDescent="0.35">
      <c r="AV2569" s="38"/>
    </row>
    <row r="2570" spans="1:49" x14ac:dyDescent="0.3">
      <c r="A2570" s="54">
        <v>514</v>
      </c>
      <c r="B2570" s="55" t="s">
        <v>418</v>
      </c>
      <c r="S2570" s="38" t="s">
        <v>414</v>
      </c>
      <c r="T2570" s="38">
        <v>4</v>
      </c>
      <c r="V2570" s="38" t="s">
        <v>3504</v>
      </c>
      <c r="X2570" s="39">
        <f>A2570</f>
        <v>514</v>
      </c>
      <c r="Y2570" s="39" t="s">
        <v>3505</v>
      </c>
      <c r="Z2570" s="39" t="s">
        <v>3506</v>
      </c>
      <c r="AA2570" s="39" t="s">
        <v>2987</v>
      </c>
      <c r="AB2570" s="39" t="s">
        <v>2988</v>
      </c>
      <c r="AE2570" s="38" t="s">
        <v>2988</v>
      </c>
      <c r="AH2570" s="38" t="s">
        <v>2988</v>
      </c>
      <c r="AK2570" s="38" t="s">
        <v>2988</v>
      </c>
      <c r="AN2570" s="38" t="s">
        <v>2988</v>
      </c>
      <c r="AQ2570" s="38" t="s">
        <v>2988</v>
      </c>
      <c r="AT2570" s="38" t="s">
        <v>2988</v>
      </c>
      <c r="AW2570" s="39"/>
    </row>
    <row r="2571" spans="1:49" x14ac:dyDescent="0.3">
      <c r="A2571" s="26"/>
      <c r="B2571" s="56" t="s">
        <v>419</v>
      </c>
      <c r="Y2571" s="57"/>
      <c r="Z2571" s="57" t="str">
        <f>CONCATENATE(A2571,Y2571)</f>
        <v/>
      </c>
      <c r="AA2571" s="58">
        <f>IF(Z2571="xok",1,0)</f>
        <v>0</v>
      </c>
      <c r="AB2571" s="58">
        <f>IF(Z2571="x",1,0)</f>
        <v>0</v>
      </c>
      <c r="AE2571" s="38">
        <v>0</v>
      </c>
      <c r="AH2571" s="60">
        <v>1</v>
      </c>
      <c r="AK2571" s="38">
        <v>0</v>
      </c>
      <c r="AN2571" s="38">
        <v>0</v>
      </c>
      <c r="AQ2571" s="38">
        <v>0</v>
      </c>
      <c r="AT2571" s="38">
        <v>0</v>
      </c>
    </row>
    <row r="2572" spans="1:49" x14ac:dyDescent="0.3">
      <c r="A2572" s="26"/>
      <c r="B2572" s="56" t="s">
        <v>420</v>
      </c>
      <c r="Y2572" s="57"/>
      <c r="Z2572" s="57" t="str">
        <f>CONCATENATE(A2572,Y2572)</f>
        <v/>
      </c>
      <c r="AA2572" s="58">
        <f>IF(Z2572="xok",1,0)</f>
        <v>0</v>
      </c>
      <c r="AB2572" s="58">
        <f>IF(Z2572="x",1,0)</f>
        <v>0</v>
      </c>
      <c r="AE2572" s="60">
        <v>1</v>
      </c>
      <c r="AH2572" s="38">
        <v>0</v>
      </c>
      <c r="AK2572" s="38">
        <v>0</v>
      </c>
      <c r="AN2572" s="38">
        <v>0</v>
      </c>
      <c r="AQ2572" s="38">
        <v>0</v>
      </c>
      <c r="AT2572" s="38">
        <v>0</v>
      </c>
    </row>
    <row r="2573" spans="1:49" ht="21.75" thickBot="1" x14ac:dyDescent="0.35">
      <c r="A2573" s="27"/>
      <c r="B2573" s="59" t="s">
        <v>421</v>
      </c>
      <c r="Y2573" s="57" t="s">
        <v>3571</v>
      </c>
      <c r="Z2573" s="57" t="str">
        <f>CONCATENATE(A2573,Y2573)</f>
        <v>ok</v>
      </c>
      <c r="AA2573" s="58">
        <f>IF(Z2573="xok",1,0)</f>
        <v>0</v>
      </c>
      <c r="AB2573" s="58">
        <f>IF(Z2573="x",1,0)</f>
        <v>0</v>
      </c>
      <c r="AE2573" s="38">
        <v>0</v>
      </c>
      <c r="AH2573" s="38">
        <v>0</v>
      </c>
      <c r="AK2573" s="38">
        <v>0</v>
      </c>
      <c r="AN2573" s="38">
        <v>0</v>
      </c>
      <c r="AQ2573" s="38">
        <v>0</v>
      </c>
      <c r="AT2573" s="38">
        <v>0</v>
      </c>
    </row>
    <row r="2574" spans="1:49" ht="21.75" thickBot="1" x14ac:dyDescent="0.35">
      <c r="AV2574" s="38"/>
    </row>
    <row r="2575" spans="1:49" x14ac:dyDescent="0.3">
      <c r="A2575" s="54">
        <v>515</v>
      </c>
      <c r="B2575" s="55" t="s">
        <v>423</v>
      </c>
      <c r="S2575" s="38" t="s">
        <v>422</v>
      </c>
      <c r="T2575" s="38">
        <v>7</v>
      </c>
      <c r="V2575" s="38" t="s">
        <v>3504</v>
      </c>
      <c r="X2575" s="39">
        <f>A2575</f>
        <v>515</v>
      </c>
      <c r="Y2575" s="39" t="s">
        <v>3505</v>
      </c>
      <c r="Z2575" s="39" t="s">
        <v>3506</v>
      </c>
      <c r="AA2575" s="39" t="s">
        <v>2987</v>
      </c>
      <c r="AB2575" s="39" t="s">
        <v>2988</v>
      </c>
      <c r="AE2575" s="38" t="s">
        <v>2988</v>
      </c>
      <c r="AH2575" s="38" t="s">
        <v>2988</v>
      </c>
      <c r="AK2575" s="38" t="s">
        <v>2988</v>
      </c>
      <c r="AN2575" s="38" t="s">
        <v>2988</v>
      </c>
      <c r="AQ2575" s="38" t="s">
        <v>2988</v>
      </c>
      <c r="AT2575" s="38" t="s">
        <v>2988</v>
      </c>
      <c r="AV2575" s="38"/>
      <c r="AW2575" s="39"/>
    </row>
    <row r="2576" spans="1:49" x14ac:dyDescent="0.3">
      <c r="A2576" s="26"/>
      <c r="B2576" s="56" t="s">
        <v>424</v>
      </c>
      <c r="Y2576" s="57"/>
      <c r="Z2576" s="57" t="str">
        <f>CONCATENATE(A2576,Y2576)</f>
        <v/>
      </c>
      <c r="AA2576" s="58">
        <f>IF(Z2576="xok",1,0)</f>
        <v>0</v>
      </c>
      <c r="AB2576" s="58">
        <f>IF(Z2576="x",1,0)</f>
        <v>0</v>
      </c>
      <c r="AE2576" s="38">
        <v>0</v>
      </c>
      <c r="AH2576" s="38">
        <v>0</v>
      </c>
      <c r="AK2576" s="38">
        <v>0</v>
      </c>
      <c r="AN2576" s="38">
        <v>0</v>
      </c>
      <c r="AQ2576" s="38">
        <v>0</v>
      </c>
      <c r="AT2576" s="38">
        <v>0</v>
      </c>
      <c r="AV2576" s="38"/>
    </row>
    <row r="2577" spans="1:49" x14ac:dyDescent="0.3">
      <c r="A2577" s="26"/>
      <c r="B2577" s="56" t="s">
        <v>425</v>
      </c>
      <c r="Y2577" s="57"/>
      <c r="Z2577" s="57" t="str">
        <f>CONCATENATE(A2577,Y2577)</f>
        <v/>
      </c>
      <c r="AA2577" s="58">
        <f>IF(Z2577="xok",1,0)</f>
        <v>0</v>
      </c>
      <c r="AB2577" s="58">
        <f>IF(Z2577="x",1,0)</f>
        <v>0</v>
      </c>
      <c r="AE2577" s="38">
        <v>0</v>
      </c>
      <c r="AH2577" s="38">
        <v>0</v>
      </c>
      <c r="AK2577" s="38">
        <v>0</v>
      </c>
      <c r="AN2577" s="38">
        <v>0</v>
      </c>
      <c r="AQ2577" s="38">
        <v>0</v>
      </c>
      <c r="AT2577" s="38">
        <v>0</v>
      </c>
      <c r="AV2577" s="38"/>
    </row>
    <row r="2578" spans="1:49" ht="21.75" thickBot="1" x14ac:dyDescent="0.35">
      <c r="A2578" s="27"/>
      <c r="B2578" s="59" t="s">
        <v>426</v>
      </c>
      <c r="Y2578" s="57" t="s">
        <v>3571</v>
      </c>
      <c r="Z2578" s="57" t="str">
        <f>CONCATENATE(A2578,Y2578)</f>
        <v>ok</v>
      </c>
      <c r="AA2578" s="58">
        <f>IF(Z2578="xok",1,0)</f>
        <v>0</v>
      </c>
      <c r="AB2578" s="58">
        <f>IF(Z2578="x",1,0)</f>
        <v>0</v>
      </c>
      <c r="AE2578" s="38">
        <v>0</v>
      </c>
      <c r="AH2578" s="38">
        <v>0</v>
      </c>
      <c r="AK2578" s="38">
        <v>0</v>
      </c>
      <c r="AN2578" s="38">
        <v>0</v>
      </c>
      <c r="AQ2578" s="38">
        <v>0</v>
      </c>
      <c r="AT2578" s="38">
        <v>0</v>
      </c>
      <c r="AV2578" s="38"/>
    </row>
    <row r="2579" spans="1:49" ht="21.75" thickBot="1" x14ac:dyDescent="0.35">
      <c r="AV2579" s="38"/>
    </row>
    <row r="2580" spans="1:49" x14ac:dyDescent="0.3">
      <c r="A2580" s="54">
        <v>516</v>
      </c>
      <c r="B2580" s="55" t="s">
        <v>427</v>
      </c>
      <c r="S2580" s="38" t="s">
        <v>422</v>
      </c>
      <c r="T2580" s="38">
        <v>8</v>
      </c>
      <c r="V2580" s="38" t="s">
        <v>3504</v>
      </c>
      <c r="X2580" s="39">
        <f>A2580</f>
        <v>516</v>
      </c>
      <c r="Y2580" s="39" t="s">
        <v>3505</v>
      </c>
      <c r="Z2580" s="39" t="s">
        <v>3506</v>
      </c>
      <c r="AA2580" s="39" t="s">
        <v>2987</v>
      </c>
      <c r="AB2580" s="39" t="s">
        <v>2988</v>
      </c>
      <c r="AE2580" s="38" t="s">
        <v>2988</v>
      </c>
      <c r="AH2580" s="38" t="s">
        <v>2988</v>
      </c>
      <c r="AK2580" s="38" t="s">
        <v>2988</v>
      </c>
      <c r="AN2580" s="38" t="s">
        <v>2988</v>
      </c>
      <c r="AQ2580" s="38" t="s">
        <v>2988</v>
      </c>
      <c r="AT2580" s="38" t="s">
        <v>2988</v>
      </c>
      <c r="AV2580" s="38"/>
      <c r="AW2580" s="39"/>
    </row>
    <row r="2581" spans="1:49" x14ac:dyDescent="0.3">
      <c r="A2581" s="26"/>
      <c r="B2581" s="56" t="s">
        <v>428</v>
      </c>
      <c r="Y2581" s="57"/>
      <c r="Z2581" s="57" t="str">
        <f>CONCATENATE(A2581,Y2581)</f>
        <v/>
      </c>
      <c r="AA2581" s="58">
        <f>IF(Z2581="xok",1,0)</f>
        <v>0</v>
      </c>
      <c r="AB2581" s="58">
        <f>IF(Z2581="x",1,0)</f>
        <v>0</v>
      </c>
      <c r="AE2581" s="38">
        <v>0</v>
      </c>
      <c r="AH2581" s="38">
        <v>0</v>
      </c>
      <c r="AK2581" s="38">
        <v>0</v>
      </c>
      <c r="AN2581" s="38">
        <v>0</v>
      </c>
      <c r="AQ2581" s="38">
        <v>0</v>
      </c>
      <c r="AT2581" s="38">
        <v>0</v>
      </c>
      <c r="AV2581" s="38"/>
    </row>
    <row r="2582" spans="1:49" x14ac:dyDescent="0.3">
      <c r="A2582" s="26"/>
      <c r="B2582" s="56" t="s">
        <v>429</v>
      </c>
      <c r="Y2582" s="57"/>
      <c r="Z2582" s="57" t="str">
        <f>CONCATENATE(A2582,Y2582)</f>
        <v/>
      </c>
      <c r="AA2582" s="58">
        <f>IF(Z2582="xok",1,0)</f>
        <v>0</v>
      </c>
      <c r="AB2582" s="58">
        <f>IF(Z2582="x",1,0)</f>
        <v>0</v>
      </c>
      <c r="AE2582" s="38">
        <v>0</v>
      </c>
      <c r="AH2582" s="38">
        <v>0</v>
      </c>
      <c r="AK2582" s="38">
        <v>0</v>
      </c>
      <c r="AN2582" s="38">
        <v>0</v>
      </c>
      <c r="AQ2582" s="38">
        <v>0</v>
      </c>
      <c r="AT2582" s="38">
        <v>0</v>
      </c>
      <c r="AV2582" s="38"/>
    </row>
    <row r="2583" spans="1:49" ht="21.75" thickBot="1" x14ac:dyDescent="0.35">
      <c r="A2583" s="27"/>
      <c r="B2583" s="59" t="s">
        <v>430</v>
      </c>
      <c r="Y2583" s="57" t="s">
        <v>3571</v>
      </c>
      <c r="Z2583" s="57" t="str">
        <f>CONCATENATE(A2583,Y2583)</f>
        <v>ok</v>
      </c>
      <c r="AA2583" s="58">
        <f>IF(Z2583="xok",1,0)</f>
        <v>0</v>
      </c>
      <c r="AB2583" s="58">
        <f>IF(Z2583="x",1,0)</f>
        <v>0</v>
      </c>
      <c r="AE2583" s="38">
        <v>0</v>
      </c>
      <c r="AH2583" s="38">
        <v>0</v>
      </c>
      <c r="AK2583" s="38">
        <v>0</v>
      </c>
      <c r="AN2583" s="38">
        <v>0</v>
      </c>
      <c r="AQ2583" s="38">
        <v>0</v>
      </c>
      <c r="AT2583" s="38">
        <v>0</v>
      </c>
      <c r="AV2583" s="38"/>
    </row>
    <row r="2584" spans="1:49" ht="21.75" thickBot="1" x14ac:dyDescent="0.35">
      <c r="AV2584" s="38"/>
    </row>
    <row r="2585" spans="1:49" x14ac:dyDescent="0.3">
      <c r="A2585" s="54">
        <v>517</v>
      </c>
      <c r="B2585" s="55" t="s">
        <v>431</v>
      </c>
      <c r="S2585" s="38" t="s">
        <v>439</v>
      </c>
      <c r="T2585" s="38">
        <v>1</v>
      </c>
      <c r="V2585" s="38" t="s">
        <v>3504</v>
      </c>
      <c r="X2585" s="39">
        <f>A2585</f>
        <v>517</v>
      </c>
      <c r="Y2585" s="39" t="s">
        <v>3505</v>
      </c>
      <c r="Z2585" s="39" t="s">
        <v>3506</v>
      </c>
      <c r="AA2585" s="39" t="s">
        <v>2987</v>
      </c>
      <c r="AB2585" s="39" t="s">
        <v>2988</v>
      </c>
      <c r="AE2585" s="38" t="s">
        <v>2988</v>
      </c>
      <c r="AH2585" s="38" t="s">
        <v>2988</v>
      </c>
      <c r="AK2585" s="38" t="s">
        <v>2988</v>
      </c>
      <c r="AN2585" s="38" t="s">
        <v>2988</v>
      </c>
      <c r="AQ2585" s="38" t="s">
        <v>2988</v>
      </c>
      <c r="AT2585" s="38" t="s">
        <v>2988</v>
      </c>
      <c r="AW2585" s="39"/>
    </row>
    <row r="2586" spans="1:49" x14ac:dyDescent="0.3">
      <c r="A2586" s="26"/>
      <c r="B2586" s="56" t="s">
        <v>432</v>
      </c>
      <c r="Y2586" s="57"/>
      <c r="Z2586" s="57" t="str">
        <f>CONCATENATE(A2586,Y2586)</f>
        <v/>
      </c>
      <c r="AA2586" s="58">
        <f>IF(Z2586="xok",1,0)</f>
        <v>0</v>
      </c>
      <c r="AB2586" s="58">
        <f>IF(Z2586="x",1,0)</f>
        <v>0</v>
      </c>
      <c r="AE2586" s="38">
        <v>0</v>
      </c>
      <c r="AH2586" s="60">
        <v>1</v>
      </c>
      <c r="AK2586" s="38">
        <v>0</v>
      </c>
      <c r="AN2586" s="38">
        <v>0</v>
      </c>
      <c r="AQ2586" s="38">
        <v>0</v>
      </c>
      <c r="AT2586" s="38">
        <v>0</v>
      </c>
    </row>
    <row r="2587" spans="1:49" x14ac:dyDescent="0.3">
      <c r="A2587" s="26"/>
      <c r="B2587" s="56" t="s">
        <v>433</v>
      </c>
      <c r="Y2587" s="57" t="s">
        <v>3571</v>
      </c>
      <c r="Z2587" s="57" t="str">
        <f>CONCATENATE(A2587,Y2587)</f>
        <v>ok</v>
      </c>
      <c r="AA2587" s="58">
        <f>IF(Z2587="xok",1,0)</f>
        <v>0</v>
      </c>
      <c r="AB2587" s="58">
        <f>IF(Z2587="x",1,0)</f>
        <v>0</v>
      </c>
      <c r="AE2587" s="38">
        <v>0</v>
      </c>
      <c r="AH2587" s="38">
        <v>0</v>
      </c>
      <c r="AK2587" s="38">
        <v>0</v>
      </c>
      <c r="AN2587" s="38">
        <v>0</v>
      </c>
      <c r="AQ2587" s="38">
        <v>0</v>
      </c>
      <c r="AT2587" s="38">
        <v>0</v>
      </c>
    </row>
    <row r="2588" spans="1:49" ht="21.75" thickBot="1" x14ac:dyDescent="0.35">
      <c r="A2588" s="27"/>
      <c r="B2588" s="59" t="s">
        <v>434</v>
      </c>
      <c r="Y2588" s="57"/>
      <c r="Z2588" s="57" t="str">
        <f>CONCATENATE(A2588,Y2588)</f>
        <v/>
      </c>
      <c r="AA2588" s="58">
        <f>IF(Z2588="xok",1,0)</f>
        <v>0</v>
      </c>
      <c r="AB2588" s="58">
        <f>IF(Z2588="x",1,0)</f>
        <v>0</v>
      </c>
      <c r="AE2588" s="60">
        <v>1</v>
      </c>
      <c r="AH2588" s="38">
        <v>0</v>
      </c>
      <c r="AK2588" s="38">
        <v>0</v>
      </c>
      <c r="AN2588" s="38">
        <v>0</v>
      </c>
      <c r="AQ2588" s="38">
        <v>0</v>
      </c>
      <c r="AT2588" s="38">
        <v>0</v>
      </c>
    </row>
    <row r="2589" spans="1:49" ht="21.75" thickBot="1" x14ac:dyDescent="0.35">
      <c r="AV2589" s="38"/>
    </row>
    <row r="2590" spans="1:49" x14ac:dyDescent="0.3">
      <c r="A2590" s="54">
        <v>518</v>
      </c>
      <c r="B2590" s="55" t="s">
        <v>435</v>
      </c>
      <c r="S2590" s="38" t="s">
        <v>439</v>
      </c>
      <c r="T2590" s="38">
        <v>3</v>
      </c>
      <c r="V2590" s="38" t="s">
        <v>3504</v>
      </c>
      <c r="X2590" s="39">
        <f>A2590</f>
        <v>518</v>
      </c>
      <c r="Y2590" s="39" t="s">
        <v>3505</v>
      </c>
      <c r="Z2590" s="39" t="s">
        <v>3506</v>
      </c>
      <c r="AA2590" s="39" t="s">
        <v>2987</v>
      </c>
      <c r="AB2590" s="39" t="s">
        <v>2988</v>
      </c>
      <c r="AE2590" s="38" t="s">
        <v>2988</v>
      </c>
      <c r="AH2590" s="38" t="s">
        <v>2988</v>
      </c>
      <c r="AK2590" s="38" t="s">
        <v>2988</v>
      </c>
      <c r="AN2590" s="38" t="s">
        <v>2988</v>
      </c>
      <c r="AQ2590" s="38" t="s">
        <v>2988</v>
      </c>
      <c r="AT2590" s="38" t="s">
        <v>2988</v>
      </c>
      <c r="AV2590" s="38"/>
      <c r="AW2590" s="39"/>
    </row>
    <row r="2591" spans="1:49" x14ac:dyDescent="0.3">
      <c r="A2591" s="26"/>
      <c r="B2591" s="56" t="s">
        <v>436</v>
      </c>
      <c r="Y2591" s="57"/>
      <c r="Z2591" s="57" t="str">
        <f>CONCATENATE(A2591,Y2591)</f>
        <v/>
      </c>
      <c r="AA2591" s="58">
        <f>IF(Z2591="xok",1,0)</f>
        <v>0</v>
      </c>
      <c r="AB2591" s="58">
        <f>IF(Z2591="x",1,0)</f>
        <v>0</v>
      </c>
      <c r="AE2591" s="38">
        <v>0</v>
      </c>
      <c r="AH2591" s="38">
        <v>0</v>
      </c>
      <c r="AK2591" s="38">
        <v>0</v>
      </c>
      <c r="AN2591" s="38">
        <v>0</v>
      </c>
      <c r="AQ2591" s="38">
        <v>0</v>
      </c>
      <c r="AT2591" s="38">
        <v>0</v>
      </c>
      <c r="AV2591" s="38"/>
    </row>
    <row r="2592" spans="1:49" x14ac:dyDescent="0.3">
      <c r="A2592" s="26"/>
      <c r="B2592" s="56" t="s">
        <v>437</v>
      </c>
      <c r="Y2592" s="57"/>
      <c r="Z2592" s="57" t="str">
        <f>CONCATENATE(A2592,Y2592)</f>
        <v/>
      </c>
      <c r="AA2592" s="58">
        <f>IF(Z2592="xok",1,0)</f>
        <v>0</v>
      </c>
      <c r="AB2592" s="58">
        <f>IF(Z2592="x",1,0)</f>
        <v>0</v>
      </c>
      <c r="AE2592" s="38">
        <v>0</v>
      </c>
      <c r="AH2592" s="38">
        <v>0</v>
      </c>
      <c r="AK2592" s="38">
        <v>0</v>
      </c>
      <c r="AN2592" s="38">
        <v>0</v>
      </c>
      <c r="AQ2592" s="38">
        <v>0</v>
      </c>
      <c r="AT2592" s="38">
        <v>0</v>
      </c>
      <c r="AV2592" s="38"/>
    </row>
    <row r="2593" spans="1:49" ht="21.75" thickBot="1" x14ac:dyDescent="0.35">
      <c r="A2593" s="27"/>
      <c r="B2593" s="59" t="s">
        <v>438</v>
      </c>
      <c r="Y2593" s="57" t="s">
        <v>3571</v>
      </c>
      <c r="Z2593" s="57" t="str">
        <f>CONCATENATE(A2593,Y2593)</f>
        <v>ok</v>
      </c>
      <c r="AA2593" s="58">
        <f>IF(Z2593="xok",1,0)</f>
        <v>0</v>
      </c>
      <c r="AB2593" s="58">
        <f>IF(Z2593="x",1,0)</f>
        <v>0</v>
      </c>
      <c r="AE2593" s="38">
        <v>0</v>
      </c>
      <c r="AH2593" s="38">
        <v>0</v>
      </c>
      <c r="AK2593" s="38">
        <v>0</v>
      </c>
      <c r="AN2593" s="38">
        <v>0</v>
      </c>
      <c r="AQ2593" s="38">
        <v>0</v>
      </c>
      <c r="AT2593" s="38">
        <v>0</v>
      </c>
      <c r="AV2593" s="38"/>
    </row>
    <row r="2594" spans="1:49" ht="21.75" thickBot="1" x14ac:dyDescent="0.35">
      <c r="AV2594" s="38"/>
    </row>
    <row r="2595" spans="1:49" x14ac:dyDescent="0.3">
      <c r="A2595" s="54">
        <v>519</v>
      </c>
      <c r="B2595" s="55" t="s">
        <v>440</v>
      </c>
      <c r="S2595" s="38" t="s">
        <v>439</v>
      </c>
      <c r="T2595" s="38">
        <v>4</v>
      </c>
      <c r="V2595" s="38" t="s">
        <v>3504</v>
      </c>
      <c r="X2595" s="39">
        <f>A2595</f>
        <v>519</v>
      </c>
      <c r="Y2595" s="39" t="s">
        <v>3505</v>
      </c>
      <c r="Z2595" s="39" t="s">
        <v>3506</v>
      </c>
      <c r="AA2595" s="39" t="s">
        <v>2987</v>
      </c>
      <c r="AB2595" s="39" t="s">
        <v>2988</v>
      </c>
      <c r="AE2595" s="38" t="s">
        <v>2988</v>
      </c>
      <c r="AH2595" s="38" t="s">
        <v>2988</v>
      </c>
      <c r="AK2595" s="38" t="s">
        <v>2988</v>
      </c>
      <c r="AN2595" s="38" t="s">
        <v>2988</v>
      </c>
      <c r="AQ2595" s="38" t="s">
        <v>2988</v>
      </c>
      <c r="AT2595" s="38" t="s">
        <v>2988</v>
      </c>
      <c r="AW2595" s="39"/>
    </row>
    <row r="2596" spans="1:49" x14ac:dyDescent="0.3">
      <c r="A2596" s="26"/>
      <c r="B2596" s="56" t="s">
        <v>420</v>
      </c>
      <c r="Y2596" s="57"/>
      <c r="Z2596" s="57" t="str">
        <f>CONCATENATE(A2596,Y2596)</f>
        <v/>
      </c>
      <c r="AA2596" s="58">
        <f>IF(Z2596="xok",1,0)</f>
        <v>0</v>
      </c>
      <c r="AB2596" s="58">
        <f>IF(Z2596="x",1,0)</f>
        <v>0</v>
      </c>
      <c r="AE2596" s="60">
        <v>1</v>
      </c>
      <c r="AH2596" s="38">
        <v>0</v>
      </c>
      <c r="AK2596" s="38">
        <v>0</v>
      </c>
      <c r="AN2596" s="38">
        <v>0</v>
      </c>
      <c r="AQ2596" s="38">
        <v>0</v>
      </c>
      <c r="AT2596" s="38">
        <v>0</v>
      </c>
    </row>
    <row r="2597" spans="1:49" x14ac:dyDescent="0.3">
      <c r="A2597" s="26"/>
      <c r="B2597" s="56" t="s">
        <v>441</v>
      </c>
      <c r="Y2597" s="57"/>
      <c r="Z2597" s="57" t="str">
        <f>CONCATENATE(A2597,Y2597)</f>
        <v/>
      </c>
      <c r="AA2597" s="58">
        <f>IF(Z2597="xok",1,0)</f>
        <v>0</v>
      </c>
      <c r="AB2597" s="58">
        <f>IF(Z2597="x",1,0)</f>
        <v>0</v>
      </c>
      <c r="AE2597" s="38">
        <v>0</v>
      </c>
      <c r="AH2597" s="38">
        <v>0</v>
      </c>
      <c r="AK2597" s="38">
        <v>0</v>
      </c>
      <c r="AN2597" s="38">
        <v>0</v>
      </c>
      <c r="AQ2597" s="38">
        <v>0</v>
      </c>
      <c r="AT2597" s="38">
        <v>0</v>
      </c>
    </row>
    <row r="2598" spans="1:49" ht="21.75" thickBot="1" x14ac:dyDescent="0.35">
      <c r="A2598" s="27"/>
      <c r="B2598" s="59" t="s">
        <v>442</v>
      </c>
      <c r="Y2598" s="57" t="s">
        <v>3571</v>
      </c>
      <c r="Z2598" s="57" t="str">
        <f>CONCATENATE(A2598,Y2598)</f>
        <v>ok</v>
      </c>
      <c r="AA2598" s="58">
        <f>IF(Z2598="xok",1,0)</f>
        <v>0</v>
      </c>
      <c r="AB2598" s="58">
        <f>IF(Z2598="x",1,0)</f>
        <v>0</v>
      </c>
      <c r="AE2598" s="38">
        <v>0</v>
      </c>
      <c r="AH2598" s="38">
        <v>0</v>
      </c>
      <c r="AK2598" s="38">
        <v>0</v>
      </c>
      <c r="AN2598" s="38">
        <v>0</v>
      </c>
      <c r="AQ2598" s="38">
        <v>0</v>
      </c>
      <c r="AT2598" s="38">
        <v>0</v>
      </c>
    </row>
    <row r="2599" spans="1:49" ht="21.75" thickBot="1" x14ac:dyDescent="0.35">
      <c r="AV2599" s="38"/>
    </row>
    <row r="2600" spans="1:49" x14ac:dyDescent="0.3">
      <c r="A2600" s="54">
        <v>520</v>
      </c>
      <c r="B2600" s="55" t="s">
        <v>444</v>
      </c>
      <c r="S2600" s="38" t="s">
        <v>443</v>
      </c>
      <c r="T2600" s="38">
        <v>4</v>
      </c>
      <c r="V2600" s="38" t="s">
        <v>3504</v>
      </c>
      <c r="X2600" s="39">
        <f>A2600</f>
        <v>520</v>
      </c>
      <c r="Y2600" s="39" t="s">
        <v>3505</v>
      </c>
      <c r="Z2600" s="39" t="s">
        <v>3506</v>
      </c>
      <c r="AA2600" s="39" t="s">
        <v>2987</v>
      </c>
      <c r="AB2600" s="39" t="s">
        <v>2988</v>
      </c>
      <c r="AE2600" s="38" t="s">
        <v>2988</v>
      </c>
      <c r="AH2600" s="38" t="s">
        <v>2988</v>
      </c>
      <c r="AK2600" s="38" t="s">
        <v>2988</v>
      </c>
      <c r="AN2600" s="38" t="s">
        <v>2988</v>
      </c>
      <c r="AQ2600" s="38" t="s">
        <v>2988</v>
      </c>
      <c r="AT2600" s="38" t="s">
        <v>2988</v>
      </c>
      <c r="AV2600" s="38"/>
      <c r="AW2600" s="39"/>
    </row>
    <row r="2601" spans="1:49" x14ac:dyDescent="0.3">
      <c r="A2601" s="26"/>
      <c r="B2601" s="56" t="s">
        <v>421</v>
      </c>
      <c r="Y2601" s="57"/>
      <c r="Z2601" s="57" t="str">
        <f>CONCATENATE(A2601,Y2601)</f>
        <v/>
      </c>
      <c r="AA2601" s="58">
        <f>IF(Z2601="xok",1,0)</f>
        <v>0</v>
      </c>
      <c r="AB2601" s="58">
        <f>IF(Z2601="x",1,0)</f>
        <v>0</v>
      </c>
      <c r="AE2601" s="38">
        <v>0</v>
      </c>
      <c r="AH2601" s="38">
        <v>0</v>
      </c>
      <c r="AK2601" s="38">
        <v>0</v>
      </c>
      <c r="AN2601" s="38">
        <v>0</v>
      </c>
      <c r="AQ2601" s="38">
        <v>0</v>
      </c>
      <c r="AT2601" s="38">
        <v>0</v>
      </c>
      <c r="AV2601" s="38"/>
    </row>
    <row r="2602" spans="1:49" x14ac:dyDescent="0.3">
      <c r="A2602" s="26"/>
      <c r="B2602" s="56" t="s">
        <v>420</v>
      </c>
      <c r="Y2602" s="57" t="s">
        <v>3571</v>
      </c>
      <c r="Z2602" s="57" t="str">
        <f>CONCATENATE(A2602,Y2602)</f>
        <v>ok</v>
      </c>
      <c r="AA2602" s="58">
        <f>IF(Z2602="xok",1,0)</f>
        <v>0</v>
      </c>
      <c r="AB2602" s="58">
        <f>IF(Z2602="x",1,0)</f>
        <v>0</v>
      </c>
      <c r="AE2602" s="38">
        <v>0</v>
      </c>
      <c r="AH2602" s="38">
        <v>0</v>
      </c>
      <c r="AK2602" s="38">
        <v>0</v>
      </c>
      <c r="AN2602" s="38">
        <v>0</v>
      </c>
      <c r="AQ2602" s="38">
        <v>0</v>
      </c>
      <c r="AT2602" s="38">
        <v>0</v>
      </c>
      <c r="AV2602" s="38"/>
    </row>
    <row r="2603" spans="1:49" ht="21.75" thickBot="1" x14ac:dyDescent="0.35">
      <c r="A2603" s="27"/>
      <c r="B2603" s="59" t="s">
        <v>445</v>
      </c>
      <c r="Y2603" s="57"/>
      <c r="Z2603" s="57" t="str">
        <f>CONCATENATE(A2603,Y2603)</f>
        <v/>
      </c>
      <c r="AA2603" s="58">
        <f>IF(Z2603="xok",1,0)</f>
        <v>0</v>
      </c>
      <c r="AB2603" s="58">
        <f>IF(Z2603="x",1,0)</f>
        <v>0</v>
      </c>
      <c r="AE2603" s="38">
        <v>0</v>
      </c>
      <c r="AH2603" s="38">
        <v>0</v>
      </c>
      <c r="AK2603" s="38">
        <v>0</v>
      </c>
      <c r="AN2603" s="38">
        <v>0</v>
      </c>
      <c r="AQ2603" s="38">
        <v>0</v>
      </c>
      <c r="AT2603" s="38">
        <v>0</v>
      </c>
      <c r="AV2603" s="38"/>
    </row>
    <row r="2604" spans="1:49" ht="21.75" thickBot="1" x14ac:dyDescent="0.35">
      <c r="AV2604" s="38"/>
    </row>
    <row r="2605" spans="1:49" x14ac:dyDescent="0.3">
      <c r="A2605" s="54">
        <v>521</v>
      </c>
      <c r="B2605" s="55" t="s">
        <v>447</v>
      </c>
      <c r="S2605" s="38" t="s">
        <v>446</v>
      </c>
      <c r="T2605" s="38">
        <v>3</v>
      </c>
      <c r="V2605" s="38" t="s">
        <v>3504</v>
      </c>
      <c r="X2605" s="39">
        <f>A2605</f>
        <v>521</v>
      </c>
      <c r="Y2605" s="39" t="s">
        <v>3505</v>
      </c>
      <c r="Z2605" s="39" t="s">
        <v>3506</v>
      </c>
      <c r="AA2605" s="39" t="s">
        <v>2987</v>
      </c>
      <c r="AB2605" s="39" t="s">
        <v>2988</v>
      </c>
      <c r="AE2605" s="38" t="s">
        <v>2988</v>
      </c>
      <c r="AH2605" s="38" t="s">
        <v>2988</v>
      </c>
      <c r="AK2605" s="38" t="s">
        <v>2988</v>
      </c>
      <c r="AN2605" s="38" t="s">
        <v>2988</v>
      </c>
      <c r="AQ2605" s="38" t="s">
        <v>2988</v>
      </c>
      <c r="AT2605" s="38" t="s">
        <v>2988</v>
      </c>
      <c r="AV2605" s="38"/>
      <c r="AW2605" s="39"/>
    </row>
    <row r="2606" spans="1:49" x14ac:dyDescent="0.3">
      <c r="A2606" s="26"/>
      <c r="B2606" s="56" t="s">
        <v>448</v>
      </c>
      <c r="Y2606" s="57"/>
      <c r="Z2606" s="57" t="str">
        <f>CONCATENATE(A2606,Y2606)</f>
        <v/>
      </c>
      <c r="AA2606" s="58">
        <f>IF(Z2606="xok",1,0)</f>
        <v>0</v>
      </c>
      <c r="AB2606" s="58">
        <f>IF(Z2606="x",1,0)</f>
        <v>0</v>
      </c>
      <c r="AE2606" s="38">
        <v>0</v>
      </c>
      <c r="AH2606" s="38">
        <v>0</v>
      </c>
      <c r="AK2606" s="38">
        <v>0</v>
      </c>
      <c r="AN2606" s="38">
        <v>0</v>
      </c>
      <c r="AQ2606" s="38">
        <v>0</v>
      </c>
      <c r="AT2606" s="38">
        <v>0</v>
      </c>
      <c r="AV2606" s="38"/>
    </row>
    <row r="2607" spans="1:49" x14ac:dyDescent="0.3">
      <c r="A2607" s="26"/>
      <c r="B2607" s="56" t="s">
        <v>449</v>
      </c>
      <c r="Y2607" s="57"/>
      <c r="Z2607" s="57" t="str">
        <f>CONCATENATE(A2607,Y2607)</f>
        <v/>
      </c>
      <c r="AA2607" s="58">
        <f>IF(Z2607="xok",1,0)</f>
        <v>0</v>
      </c>
      <c r="AB2607" s="58">
        <f>IF(Z2607="x",1,0)</f>
        <v>0</v>
      </c>
      <c r="AE2607" s="38">
        <v>0</v>
      </c>
      <c r="AH2607" s="38">
        <v>0</v>
      </c>
      <c r="AK2607" s="38">
        <v>0</v>
      </c>
      <c r="AN2607" s="38">
        <v>0</v>
      </c>
      <c r="AQ2607" s="38">
        <v>0</v>
      </c>
      <c r="AT2607" s="38">
        <v>0</v>
      </c>
      <c r="AV2607" s="38"/>
    </row>
    <row r="2608" spans="1:49" ht="21.75" thickBot="1" x14ac:dyDescent="0.35">
      <c r="A2608" s="27"/>
      <c r="B2608" s="59" t="s">
        <v>450</v>
      </c>
      <c r="Y2608" s="57" t="s">
        <v>3571</v>
      </c>
      <c r="Z2608" s="57" t="str">
        <f>CONCATENATE(A2608,Y2608)</f>
        <v>ok</v>
      </c>
      <c r="AA2608" s="58">
        <f>IF(Z2608="xok",1,0)</f>
        <v>0</v>
      </c>
      <c r="AB2608" s="58">
        <f>IF(Z2608="x",1,0)</f>
        <v>0</v>
      </c>
      <c r="AE2608" s="38">
        <v>0</v>
      </c>
      <c r="AH2608" s="38">
        <v>0</v>
      </c>
      <c r="AK2608" s="38">
        <v>0</v>
      </c>
      <c r="AN2608" s="38">
        <v>0</v>
      </c>
      <c r="AQ2608" s="38">
        <v>0</v>
      </c>
      <c r="AT2608" s="38">
        <v>0</v>
      </c>
      <c r="AV2608" s="38"/>
    </row>
    <row r="2609" spans="1:49" ht="21.75" thickBot="1" x14ac:dyDescent="0.35">
      <c r="AV2609" s="38"/>
    </row>
    <row r="2610" spans="1:49" x14ac:dyDescent="0.3">
      <c r="A2610" s="54">
        <v>522</v>
      </c>
      <c r="B2610" s="55" t="s">
        <v>451</v>
      </c>
      <c r="S2610" s="38" t="s">
        <v>446</v>
      </c>
      <c r="T2610" s="38">
        <v>4</v>
      </c>
      <c r="V2610" s="38" t="s">
        <v>3504</v>
      </c>
      <c r="X2610" s="39">
        <f>A2610</f>
        <v>522</v>
      </c>
      <c r="Y2610" s="39" t="s">
        <v>3505</v>
      </c>
      <c r="Z2610" s="39" t="s">
        <v>3506</v>
      </c>
      <c r="AA2610" s="39" t="s">
        <v>2987</v>
      </c>
      <c r="AB2610" s="39" t="s">
        <v>2988</v>
      </c>
      <c r="AE2610" s="38" t="s">
        <v>2988</v>
      </c>
      <c r="AH2610" s="38" t="s">
        <v>2988</v>
      </c>
      <c r="AK2610" s="38" t="s">
        <v>2988</v>
      </c>
      <c r="AN2610" s="38" t="s">
        <v>2988</v>
      </c>
      <c r="AQ2610" s="38" t="s">
        <v>2988</v>
      </c>
      <c r="AT2610" s="38" t="s">
        <v>2988</v>
      </c>
      <c r="AV2610" s="38"/>
      <c r="AW2610" s="39"/>
    </row>
    <row r="2611" spans="1:49" x14ac:dyDescent="0.3">
      <c r="A2611" s="26"/>
      <c r="B2611" s="56" t="s">
        <v>452</v>
      </c>
      <c r="Y2611" s="57"/>
      <c r="Z2611" s="57" t="str">
        <f>CONCATENATE(A2611,Y2611)</f>
        <v/>
      </c>
      <c r="AA2611" s="58">
        <f>IF(Z2611="xok",1,0)</f>
        <v>0</v>
      </c>
      <c r="AB2611" s="58">
        <f>IF(Z2611="x",1,0)</f>
        <v>0</v>
      </c>
      <c r="AE2611" s="38">
        <v>0</v>
      </c>
      <c r="AH2611" s="38">
        <v>0</v>
      </c>
      <c r="AK2611" s="38">
        <v>0</v>
      </c>
      <c r="AN2611" s="38">
        <v>0</v>
      </c>
      <c r="AQ2611" s="38">
        <v>0</v>
      </c>
      <c r="AT2611" s="38">
        <v>0</v>
      </c>
      <c r="AV2611" s="38"/>
    </row>
    <row r="2612" spans="1:49" x14ac:dyDescent="0.3">
      <c r="A2612" s="26"/>
      <c r="B2612" s="56" t="s">
        <v>453</v>
      </c>
      <c r="Y2612" s="57"/>
      <c r="Z2612" s="57" t="str">
        <f>CONCATENATE(A2612,Y2612)</f>
        <v/>
      </c>
      <c r="AA2612" s="58">
        <f>IF(Z2612="xok",1,0)</f>
        <v>0</v>
      </c>
      <c r="AB2612" s="58">
        <f>IF(Z2612="x",1,0)</f>
        <v>0</v>
      </c>
      <c r="AE2612" s="38">
        <v>0</v>
      </c>
      <c r="AH2612" s="38">
        <v>0</v>
      </c>
      <c r="AK2612" s="38">
        <v>0</v>
      </c>
      <c r="AN2612" s="38">
        <v>0</v>
      </c>
      <c r="AQ2612" s="38">
        <v>0</v>
      </c>
      <c r="AT2612" s="38">
        <v>0</v>
      </c>
      <c r="AV2612" s="38"/>
    </row>
    <row r="2613" spans="1:49" ht="21.75" thickBot="1" x14ac:dyDescent="0.35">
      <c r="A2613" s="27"/>
      <c r="B2613" s="59" t="s">
        <v>454</v>
      </c>
      <c r="Y2613" s="57" t="s">
        <v>3571</v>
      </c>
      <c r="Z2613" s="57" t="str">
        <f>CONCATENATE(A2613,Y2613)</f>
        <v>ok</v>
      </c>
      <c r="AA2613" s="58">
        <f>IF(Z2613="xok",1,0)</f>
        <v>0</v>
      </c>
      <c r="AB2613" s="58">
        <f>IF(Z2613="x",1,0)</f>
        <v>0</v>
      </c>
      <c r="AE2613" s="38">
        <v>0</v>
      </c>
      <c r="AH2613" s="38">
        <v>0</v>
      </c>
      <c r="AK2613" s="38">
        <v>0</v>
      </c>
      <c r="AN2613" s="38">
        <v>0</v>
      </c>
      <c r="AQ2613" s="38">
        <v>0</v>
      </c>
      <c r="AT2613" s="38">
        <v>0</v>
      </c>
      <c r="AV2613" s="38"/>
    </row>
    <row r="2614" spans="1:49" ht="21.75" thickBot="1" x14ac:dyDescent="0.35">
      <c r="AV2614" s="38"/>
    </row>
    <row r="2615" spans="1:49" x14ac:dyDescent="0.3">
      <c r="A2615" s="54">
        <v>523</v>
      </c>
      <c r="B2615" s="55" t="s">
        <v>455</v>
      </c>
      <c r="S2615" s="38" t="s">
        <v>446</v>
      </c>
      <c r="T2615" s="38">
        <v>5</v>
      </c>
      <c r="V2615" s="38" t="s">
        <v>3504</v>
      </c>
      <c r="X2615" s="39">
        <f>A2615</f>
        <v>523</v>
      </c>
      <c r="Y2615" s="39" t="s">
        <v>3505</v>
      </c>
      <c r="Z2615" s="39" t="s">
        <v>3506</v>
      </c>
      <c r="AA2615" s="39" t="s">
        <v>2987</v>
      </c>
      <c r="AB2615" s="39" t="s">
        <v>2988</v>
      </c>
      <c r="AE2615" s="38" t="s">
        <v>2988</v>
      </c>
      <c r="AH2615" s="38" t="s">
        <v>2988</v>
      </c>
      <c r="AK2615" s="38" t="s">
        <v>2988</v>
      </c>
      <c r="AN2615" s="38" t="s">
        <v>2988</v>
      </c>
      <c r="AQ2615" s="38" t="s">
        <v>2988</v>
      </c>
      <c r="AT2615" s="38" t="s">
        <v>2988</v>
      </c>
      <c r="AV2615" s="38"/>
      <c r="AW2615" s="39"/>
    </row>
    <row r="2616" spans="1:49" x14ac:dyDescent="0.3">
      <c r="A2616" s="26"/>
      <c r="B2616" s="56" t="s">
        <v>420</v>
      </c>
      <c r="Y2616" s="57"/>
      <c r="Z2616" s="57" t="str">
        <f>CONCATENATE(A2616,Y2616)</f>
        <v/>
      </c>
      <c r="AA2616" s="58">
        <f>IF(Z2616="xok",1,0)</f>
        <v>0</v>
      </c>
      <c r="AB2616" s="58">
        <f>IF(Z2616="x",1,0)</f>
        <v>0</v>
      </c>
      <c r="AE2616" s="38">
        <v>0</v>
      </c>
      <c r="AH2616" s="38">
        <v>0</v>
      </c>
      <c r="AK2616" s="38">
        <v>0</v>
      </c>
      <c r="AN2616" s="38">
        <v>0</v>
      </c>
      <c r="AQ2616" s="38">
        <v>0</v>
      </c>
      <c r="AT2616" s="38">
        <v>0</v>
      </c>
      <c r="AV2616" s="38"/>
    </row>
    <row r="2617" spans="1:49" x14ac:dyDescent="0.3">
      <c r="A2617" s="26"/>
      <c r="B2617" s="56" t="s">
        <v>456</v>
      </c>
      <c r="Y2617" s="57" t="s">
        <v>3571</v>
      </c>
      <c r="Z2617" s="57" t="str">
        <f>CONCATENATE(A2617,Y2617)</f>
        <v>ok</v>
      </c>
      <c r="AA2617" s="58">
        <f>IF(Z2617="xok",1,0)</f>
        <v>0</v>
      </c>
      <c r="AB2617" s="58">
        <f>IF(Z2617="x",1,0)</f>
        <v>0</v>
      </c>
      <c r="AE2617" s="38">
        <v>0</v>
      </c>
      <c r="AH2617" s="38">
        <v>0</v>
      </c>
      <c r="AK2617" s="38">
        <v>0</v>
      </c>
      <c r="AN2617" s="38">
        <v>0</v>
      </c>
      <c r="AQ2617" s="38">
        <v>0</v>
      </c>
      <c r="AT2617" s="38">
        <v>0</v>
      </c>
      <c r="AV2617" s="38"/>
    </row>
    <row r="2618" spans="1:49" ht="21.75" thickBot="1" x14ac:dyDescent="0.35">
      <c r="A2618" s="27"/>
      <c r="B2618" s="59" t="s">
        <v>457</v>
      </c>
      <c r="Y2618" s="57"/>
      <c r="Z2618" s="57" t="str">
        <f>CONCATENATE(A2618,Y2618)</f>
        <v/>
      </c>
      <c r="AA2618" s="58">
        <f>IF(Z2618="xok",1,0)</f>
        <v>0</v>
      </c>
      <c r="AB2618" s="58">
        <f>IF(Z2618="x",1,0)</f>
        <v>0</v>
      </c>
      <c r="AE2618" s="38">
        <v>0</v>
      </c>
      <c r="AH2618" s="38">
        <v>0</v>
      </c>
      <c r="AK2618" s="38">
        <v>0</v>
      </c>
      <c r="AN2618" s="38">
        <v>0</v>
      </c>
      <c r="AQ2618" s="38">
        <v>0</v>
      </c>
      <c r="AT2618" s="38">
        <v>0</v>
      </c>
      <c r="AV2618" s="38"/>
    </row>
    <row r="2619" spans="1:49" ht="21.75" thickBot="1" x14ac:dyDescent="0.35">
      <c r="AV2619" s="38"/>
    </row>
    <row r="2620" spans="1:49" x14ac:dyDescent="0.3">
      <c r="A2620" s="54">
        <v>524</v>
      </c>
      <c r="B2620" s="55" t="s">
        <v>459</v>
      </c>
      <c r="S2620" s="38" t="s">
        <v>458</v>
      </c>
      <c r="T2620" s="38">
        <v>3</v>
      </c>
      <c r="V2620" s="38" t="s">
        <v>3504</v>
      </c>
      <c r="X2620" s="39">
        <f>A2620</f>
        <v>524</v>
      </c>
      <c r="Y2620" s="39" t="s">
        <v>3505</v>
      </c>
      <c r="Z2620" s="39" t="s">
        <v>3506</v>
      </c>
      <c r="AA2620" s="39" t="s">
        <v>2987</v>
      </c>
      <c r="AB2620" s="39" t="s">
        <v>2988</v>
      </c>
      <c r="AE2620" s="38" t="s">
        <v>2988</v>
      </c>
      <c r="AH2620" s="38" t="s">
        <v>2988</v>
      </c>
      <c r="AK2620" s="38" t="s">
        <v>2988</v>
      </c>
      <c r="AN2620" s="38" t="s">
        <v>2988</v>
      </c>
      <c r="AQ2620" s="38" t="s">
        <v>2988</v>
      </c>
      <c r="AT2620" s="38" t="s">
        <v>2988</v>
      </c>
      <c r="AV2620" s="38"/>
      <c r="AW2620" s="39"/>
    </row>
    <row r="2621" spans="1:49" x14ac:dyDescent="0.3">
      <c r="A2621" s="26"/>
      <c r="B2621" s="65" t="s">
        <v>460</v>
      </c>
      <c r="Y2621" s="57" t="s">
        <v>3571</v>
      </c>
      <c r="Z2621" s="57" t="str">
        <f>CONCATENATE(A2621,Y2621)</f>
        <v>ok</v>
      </c>
      <c r="AA2621" s="58">
        <f>IF(Z2621="xok",1,0)</f>
        <v>0</v>
      </c>
      <c r="AB2621" s="58">
        <f>IF(Z2621="x",1,0)</f>
        <v>0</v>
      </c>
      <c r="AE2621" s="38">
        <v>0</v>
      </c>
      <c r="AH2621" s="38">
        <v>0</v>
      </c>
      <c r="AK2621" s="38">
        <v>0</v>
      </c>
      <c r="AN2621" s="38">
        <v>0</v>
      </c>
      <c r="AQ2621" s="38">
        <v>0</v>
      </c>
      <c r="AT2621" s="38">
        <v>0</v>
      </c>
      <c r="AV2621" s="38"/>
    </row>
    <row r="2622" spans="1:49" x14ac:dyDescent="0.3">
      <c r="A2622" s="26"/>
      <c r="B2622" s="65" t="s">
        <v>2654</v>
      </c>
      <c r="Y2622" s="57"/>
      <c r="Z2622" s="57" t="str">
        <f>CONCATENATE(A2622,Y2622)</f>
        <v/>
      </c>
      <c r="AA2622" s="58">
        <f>IF(Z2622="xok",1,0)</f>
        <v>0</v>
      </c>
      <c r="AB2622" s="58">
        <f>IF(Z2622="x",1,0)</f>
        <v>0</v>
      </c>
      <c r="AE2622" s="38">
        <v>0</v>
      </c>
      <c r="AH2622" s="38">
        <v>0</v>
      </c>
      <c r="AK2622" s="38">
        <v>0</v>
      </c>
      <c r="AN2622" s="38">
        <v>0</v>
      </c>
      <c r="AQ2622" s="38">
        <v>0</v>
      </c>
      <c r="AT2622" s="38">
        <v>0</v>
      </c>
      <c r="AV2622" s="38"/>
    </row>
    <row r="2623" spans="1:49" ht="21.75" thickBot="1" x14ac:dyDescent="0.35">
      <c r="A2623" s="27"/>
      <c r="B2623" s="66" t="s">
        <v>461</v>
      </c>
      <c r="Y2623" s="57"/>
      <c r="Z2623" s="57" t="str">
        <f>CONCATENATE(A2623,Y2623)</f>
        <v/>
      </c>
      <c r="AA2623" s="58">
        <f>IF(Z2623="xok",1,0)</f>
        <v>0</v>
      </c>
      <c r="AB2623" s="58">
        <f>IF(Z2623="x",1,0)</f>
        <v>0</v>
      </c>
      <c r="AE2623" s="38">
        <v>0</v>
      </c>
      <c r="AH2623" s="38">
        <v>0</v>
      </c>
      <c r="AK2623" s="38">
        <v>0</v>
      </c>
      <c r="AN2623" s="38">
        <v>0</v>
      </c>
      <c r="AQ2623" s="38">
        <v>0</v>
      </c>
      <c r="AT2623" s="38">
        <v>0</v>
      </c>
      <c r="AV2623" s="38"/>
    </row>
    <row r="2624" spans="1:49" ht="21.75" thickBot="1" x14ac:dyDescent="0.35">
      <c r="AV2624" s="38"/>
    </row>
    <row r="2625" spans="1:49" x14ac:dyDescent="0.3">
      <c r="A2625" s="54">
        <v>525</v>
      </c>
      <c r="B2625" s="55" t="s">
        <v>462</v>
      </c>
      <c r="S2625" s="38" t="s">
        <v>458</v>
      </c>
      <c r="T2625" s="38">
        <v>4</v>
      </c>
      <c r="V2625" s="38" t="s">
        <v>3504</v>
      </c>
      <c r="X2625" s="39">
        <f>A2625</f>
        <v>525</v>
      </c>
      <c r="Y2625" s="39" t="s">
        <v>3505</v>
      </c>
      <c r="Z2625" s="39" t="s">
        <v>3506</v>
      </c>
      <c r="AA2625" s="39" t="s">
        <v>2987</v>
      </c>
      <c r="AB2625" s="39" t="s">
        <v>2988</v>
      </c>
      <c r="AE2625" s="38" t="s">
        <v>2988</v>
      </c>
      <c r="AH2625" s="38" t="s">
        <v>2988</v>
      </c>
      <c r="AK2625" s="38" t="s">
        <v>2988</v>
      </c>
      <c r="AN2625" s="38" t="s">
        <v>2988</v>
      </c>
      <c r="AQ2625" s="38" t="s">
        <v>2988</v>
      </c>
      <c r="AT2625" s="38" t="s">
        <v>2988</v>
      </c>
      <c r="AW2625" s="39"/>
    </row>
    <row r="2626" spans="1:49" x14ac:dyDescent="0.3">
      <c r="A2626" s="26"/>
      <c r="B2626" s="56" t="s">
        <v>463</v>
      </c>
      <c r="Y2626" s="57"/>
      <c r="Z2626" s="57" t="str">
        <f>CONCATENATE(A2626,Y2626)</f>
        <v/>
      </c>
      <c r="AA2626" s="58">
        <f>IF(Z2626="xok",1,0)</f>
        <v>0</v>
      </c>
      <c r="AB2626" s="58">
        <f>IF(Z2626="x",1,0)</f>
        <v>0</v>
      </c>
      <c r="AE2626" s="60">
        <v>1</v>
      </c>
      <c r="AH2626" s="38">
        <v>0</v>
      </c>
      <c r="AK2626" s="38">
        <v>0</v>
      </c>
      <c r="AN2626" s="38">
        <v>0</v>
      </c>
      <c r="AQ2626" s="38">
        <v>0</v>
      </c>
      <c r="AT2626" s="38">
        <v>0</v>
      </c>
    </row>
    <row r="2627" spans="1:49" x14ac:dyDescent="0.3">
      <c r="A2627" s="26"/>
      <c r="B2627" s="56" t="s">
        <v>464</v>
      </c>
      <c r="Y2627" s="57"/>
      <c r="Z2627" s="57" t="str">
        <f>CONCATENATE(A2627,Y2627)</f>
        <v/>
      </c>
      <c r="AA2627" s="58">
        <f>IF(Z2627="xok",1,0)</f>
        <v>0</v>
      </c>
      <c r="AB2627" s="58">
        <f>IF(Z2627="x",1,0)</f>
        <v>0</v>
      </c>
      <c r="AE2627" s="38">
        <v>0</v>
      </c>
      <c r="AH2627" s="38">
        <v>0</v>
      </c>
      <c r="AK2627" s="38">
        <v>0</v>
      </c>
      <c r="AN2627" s="38">
        <v>0</v>
      </c>
      <c r="AQ2627" s="38">
        <v>0</v>
      </c>
      <c r="AT2627" s="38">
        <v>0</v>
      </c>
    </row>
    <row r="2628" spans="1:49" ht="21.75" thickBot="1" x14ac:dyDescent="0.35">
      <c r="A2628" s="27"/>
      <c r="B2628" s="59" t="s">
        <v>2746</v>
      </c>
      <c r="Y2628" s="57" t="s">
        <v>3571</v>
      </c>
      <c r="Z2628" s="57" t="str">
        <f>CONCATENATE(A2628,Y2628)</f>
        <v>ok</v>
      </c>
      <c r="AA2628" s="58">
        <f>IF(Z2628="xok",1,0)</f>
        <v>0</v>
      </c>
      <c r="AB2628" s="58">
        <f>IF(Z2628="x",1,0)</f>
        <v>0</v>
      </c>
      <c r="AE2628" s="38">
        <v>0</v>
      </c>
      <c r="AH2628" s="38">
        <v>0</v>
      </c>
      <c r="AK2628" s="38">
        <v>0</v>
      </c>
      <c r="AN2628" s="38">
        <v>0</v>
      </c>
      <c r="AQ2628" s="38">
        <v>0</v>
      </c>
      <c r="AT2628" s="38">
        <v>0</v>
      </c>
    </row>
    <row r="2629" spans="1:49" ht="21.75" thickBot="1" x14ac:dyDescent="0.35">
      <c r="AV2629" s="38"/>
    </row>
    <row r="2630" spans="1:49" x14ac:dyDescent="0.3">
      <c r="A2630" s="54">
        <v>526</v>
      </c>
      <c r="B2630" s="55" t="s">
        <v>465</v>
      </c>
      <c r="S2630" s="38" t="s">
        <v>458</v>
      </c>
      <c r="T2630" s="38">
        <v>5</v>
      </c>
      <c r="V2630" s="38" t="s">
        <v>3504</v>
      </c>
      <c r="X2630" s="39">
        <f>A2630</f>
        <v>526</v>
      </c>
      <c r="Y2630" s="39" t="s">
        <v>3505</v>
      </c>
      <c r="Z2630" s="39" t="s">
        <v>3506</v>
      </c>
      <c r="AA2630" s="39" t="s">
        <v>2987</v>
      </c>
      <c r="AB2630" s="39" t="s">
        <v>2988</v>
      </c>
      <c r="AE2630" s="38" t="s">
        <v>2988</v>
      </c>
      <c r="AH2630" s="38" t="s">
        <v>2988</v>
      </c>
      <c r="AK2630" s="38" t="s">
        <v>2988</v>
      </c>
      <c r="AN2630" s="38" t="s">
        <v>2988</v>
      </c>
      <c r="AQ2630" s="38" t="s">
        <v>2988</v>
      </c>
      <c r="AT2630" s="38" t="s">
        <v>2988</v>
      </c>
      <c r="AV2630" s="38"/>
      <c r="AW2630" s="39"/>
    </row>
    <row r="2631" spans="1:49" x14ac:dyDescent="0.3">
      <c r="A2631" s="26"/>
      <c r="B2631" s="56" t="s">
        <v>421</v>
      </c>
      <c r="Y2631" s="57"/>
      <c r="Z2631" s="57" t="str">
        <f>CONCATENATE(A2631,Y2631)</f>
        <v/>
      </c>
      <c r="AA2631" s="58">
        <f>IF(Z2631="xok",1,0)</f>
        <v>0</v>
      </c>
      <c r="AB2631" s="58">
        <f>IF(Z2631="x",1,0)</f>
        <v>0</v>
      </c>
      <c r="AE2631" s="38">
        <v>0</v>
      </c>
      <c r="AH2631" s="38">
        <v>0</v>
      </c>
      <c r="AK2631" s="38">
        <v>0</v>
      </c>
      <c r="AN2631" s="38">
        <v>0</v>
      </c>
      <c r="AQ2631" s="38">
        <v>0</v>
      </c>
      <c r="AT2631" s="38">
        <v>0</v>
      </c>
      <c r="AV2631" s="38"/>
    </row>
    <row r="2632" spans="1:49" x14ac:dyDescent="0.3">
      <c r="A2632" s="26"/>
      <c r="B2632" s="56" t="s">
        <v>466</v>
      </c>
      <c r="Y2632" s="57" t="s">
        <v>3571</v>
      </c>
      <c r="Z2632" s="57" t="str">
        <f>CONCATENATE(A2632,Y2632)</f>
        <v>ok</v>
      </c>
      <c r="AA2632" s="58">
        <f>IF(Z2632="xok",1,0)</f>
        <v>0</v>
      </c>
      <c r="AB2632" s="58">
        <f>IF(Z2632="x",1,0)</f>
        <v>0</v>
      </c>
      <c r="AE2632" s="38">
        <v>0</v>
      </c>
      <c r="AH2632" s="38">
        <v>0</v>
      </c>
      <c r="AK2632" s="38">
        <v>0</v>
      </c>
      <c r="AN2632" s="38">
        <v>0</v>
      </c>
      <c r="AQ2632" s="38">
        <v>0</v>
      </c>
      <c r="AT2632" s="38">
        <v>0</v>
      </c>
      <c r="AV2632" s="38"/>
    </row>
    <row r="2633" spans="1:49" ht="21.75" thickBot="1" x14ac:dyDescent="0.35">
      <c r="A2633" s="27"/>
      <c r="B2633" s="59" t="s">
        <v>467</v>
      </c>
      <c r="Y2633" s="57"/>
      <c r="Z2633" s="57" t="str">
        <f>CONCATENATE(A2633,Y2633)</f>
        <v/>
      </c>
      <c r="AA2633" s="58">
        <f>IF(Z2633="xok",1,0)</f>
        <v>0</v>
      </c>
      <c r="AB2633" s="58">
        <f>IF(Z2633="x",1,0)</f>
        <v>0</v>
      </c>
      <c r="AE2633" s="38">
        <v>0</v>
      </c>
      <c r="AH2633" s="38">
        <v>0</v>
      </c>
      <c r="AK2633" s="38">
        <v>0</v>
      </c>
      <c r="AN2633" s="38">
        <v>0</v>
      </c>
      <c r="AQ2633" s="38">
        <v>0</v>
      </c>
      <c r="AT2633" s="38">
        <v>0</v>
      </c>
      <c r="AV2633" s="38"/>
    </row>
    <row r="2634" spans="1:49" ht="21.75" thickBot="1" x14ac:dyDescent="0.35">
      <c r="AV2634" s="38"/>
    </row>
    <row r="2635" spans="1:49" x14ac:dyDescent="0.3">
      <c r="A2635" s="54">
        <v>527</v>
      </c>
      <c r="B2635" s="55" t="s">
        <v>468</v>
      </c>
      <c r="S2635" s="38" t="s">
        <v>458</v>
      </c>
      <c r="T2635" s="38">
        <v>7</v>
      </c>
      <c r="V2635" s="38" t="s">
        <v>3504</v>
      </c>
      <c r="X2635" s="39">
        <f>A2635</f>
        <v>527</v>
      </c>
      <c r="Y2635" s="39" t="s">
        <v>3505</v>
      </c>
      <c r="Z2635" s="39" t="s">
        <v>3506</v>
      </c>
      <c r="AA2635" s="39" t="s">
        <v>2987</v>
      </c>
      <c r="AB2635" s="39" t="s">
        <v>2988</v>
      </c>
      <c r="AE2635" s="38" t="s">
        <v>2988</v>
      </c>
      <c r="AH2635" s="38" t="s">
        <v>2988</v>
      </c>
      <c r="AK2635" s="38" t="s">
        <v>2988</v>
      </c>
      <c r="AN2635" s="38" t="s">
        <v>2988</v>
      </c>
      <c r="AQ2635" s="38" t="s">
        <v>2988</v>
      </c>
      <c r="AT2635" s="38" t="s">
        <v>2988</v>
      </c>
      <c r="AW2635" s="39"/>
    </row>
    <row r="2636" spans="1:49" x14ac:dyDescent="0.3">
      <c r="A2636" s="26"/>
      <c r="B2636" s="56" t="s">
        <v>469</v>
      </c>
      <c r="Y2636" s="57"/>
      <c r="Z2636" s="57" t="str">
        <f>CONCATENATE(A2636,Y2636)</f>
        <v/>
      </c>
      <c r="AA2636" s="58">
        <f>IF(Z2636="xok",1,0)</f>
        <v>0</v>
      </c>
      <c r="AB2636" s="58">
        <f>IF(Z2636="x",1,0)</f>
        <v>0</v>
      </c>
      <c r="AE2636" s="38">
        <v>0</v>
      </c>
      <c r="AH2636" s="38">
        <v>0</v>
      </c>
      <c r="AK2636" s="38">
        <v>0</v>
      </c>
      <c r="AN2636" s="38">
        <v>0</v>
      </c>
      <c r="AQ2636" s="38">
        <v>0</v>
      </c>
      <c r="AT2636" s="38">
        <v>0</v>
      </c>
    </row>
    <row r="2637" spans="1:49" x14ac:dyDescent="0.3">
      <c r="A2637" s="26"/>
      <c r="B2637" s="56" t="s">
        <v>470</v>
      </c>
      <c r="Y2637" s="57"/>
      <c r="Z2637" s="57" t="str">
        <f>CONCATENATE(A2637,Y2637)</f>
        <v/>
      </c>
      <c r="AA2637" s="58">
        <f>IF(Z2637="xok",1,0)</f>
        <v>0</v>
      </c>
      <c r="AB2637" s="58">
        <f>IF(Z2637="x",1,0)</f>
        <v>0</v>
      </c>
      <c r="AE2637" s="38">
        <v>0</v>
      </c>
      <c r="AH2637" s="38">
        <v>0</v>
      </c>
      <c r="AK2637" s="38">
        <v>0</v>
      </c>
      <c r="AN2637" s="38">
        <v>0</v>
      </c>
      <c r="AQ2637" s="38">
        <v>0</v>
      </c>
      <c r="AT2637" s="38">
        <v>0</v>
      </c>
    </row>
    <row r="2638" spans="1:49" ht="21.75" thickBot="1" x14ac:dyDescent="0.35">
      <c r="A2638" s="27"/>
      <c r="B2638" s="59" t="s">
        <v>13932</v>
      </c>
      <c r="Y2638" s="57" t="s">
        <v>3571</v>
      </c>
      <c r="Z2638" s="57" t="str">
        <f>CONCATENATE(A2638,Y2638)</f>
        <v>ok</v>
      </c>
      <c r="AA2638" s="58">
        <f>IF(Z2638="xok",1,0)</f>
        <v>0</v>
      </c>
      <c r="AB2638" s="58">
        <f>IF(Z2638="x",1,0)</f>
        <v>0</v>
      </c>
      <c r="AE2638" s="38">
        <v>0</v>
      </c>
      <c r="AH2638" s="38">
        <v>0</v>
      </c>
      <c r="AK2638" s="38">
        <v>0</v>
      </c>
      <c r="AN2638" s="38">
        <v>0</v>
      </c>
      <c r="AQ2638" s="38">
        <v>0</v>
      </c>
      <c r="AT2638" s="38">
        <v>0</v>
      </c>
    </row>
    <row r="2639" spans="1:49" ht="21.75" thickBot="1" x14ac:dyDescent="0.35">
      <c r="AV2639" s="38"/>
    </row>
    <row r="2640" spans="1:49" x14ac:dyDescent="0.3">
      <c r="A2640" s="54">
        <v>528</v>
      </c>
      <c r="B2640" s="55" t="s">
        <v>472</v>
      </c>
      <c r="S2640" s="38" t="s">
        <v>471</v>
      </c>
      <c r="T2640" s="38">
        <v>2</v>
      </c>
      <c r="V2640" s="38" t="s">
        <v>3504</v>
      </c>
      <c r="X2640" s="39">
        <f>A2640</f>
        <v>528</v>
      </c>
      <c r="Y2640" s="39" t="s">
        <v>3505</v>
      </c>
      <c r="Z2640" s="39" t="s">
        <v>3506</v>
      </c>
      <c r="AA2640" s="39" t="s">
        <v>2987</v>
      </c>
      <c r="AB2640" s="39" t="s">
        <v>2988</v>
      </c>
      <c r="AE2640" s="38" t="s">
        <v>2988</v>
      </c>
      <c r="AH2640" s="38" t="s">
        <v>2988</v>
      </c>
      <c r="AK2640" s="38" t="s">
        <v>2988</v>
      </c>
      <c r="AN2640" s="38" t="s">
        <v>2988</v>
      </c>
      <c r="AQ2640" s="38" t="s">
        <v>2988</v>
      </c>
      <c r="AT2640" s="38" t="s">
        <v>2988</v>
      </c>
      <c r="AV2640" s="38"/>
      <c r="AW2640" s="39"/>
    </row>
    <row r="2641" spans="1:49" x14ac:dyDescent="0.3">
      <c r="A2641" s="26"/>
      <c r="B2641" s="56" t="s">
        <v>473</v>
      </c>
      <c r="Y2641" s="57"/>
      <c r="Z2641" s="57" t="str">
        <f>CONCATENATE(A2641,Y2641)</f>
        <v/>
      </c>
      <c r="AA2641" s="58">
        <f>IF(Z2641="xok",1,0)</f>
        <v>0</v>
      </c>
      <c r="AB2641" s="58">
        <f>IF(Z2641="x",1,0)</f>
        <v>0</v>
      </c>
      <c r="AE2641" s="38">
        <v>0</v>
      </c>
      <c r="AH2641" s="38">
        <v>0</v>
      </c>
      <c r="AK2641" s="38">
        <v>0</v>
      </c>
      <c r="AN2641" s="38">
        <v>0</v>
      </c>
      <c r="AQ2641" s="38">
        <v>0</v>
      </c>
      <c r="AT2641" s="38">
        <v>0</v>
      </c>
      <c r="AV2641" s="38"/>
    </row>
    <row r="2642" spans="1:49" x14ac:dyDescent="0.3">
      <c r="A2642" s="26"/>
      <c r="B2642" s="56" t="s">
        <v>474</v>
      </c>
      <c r="Y2642" s="57"/>
      <c r="Z2642" s="57" t="str">
        <f>CONCATENATE(A2642,Y2642)</f>
        <v/>
      </c>
      <c r="AA2642" s="58">
        <f>IF(Z2642="xok",1,0)</f>
        <v>0</v>
      </c>
      <c r="AB2642" s="58">
        <f>IF(Z2642="x",1,0)</f>
        <v>0</v>
      </c>
      <c r="AE2642" s="38">
        <v>0</v>
      </c>
      <c r="AH2642" s="38">
        <v>0</v>
      </c>
      <c r="AK2642" s="38">
        <v>0</v>
      </c>
      <c r="AN2642" s="38">
        <v>0</v>
      </c>
      <c r="AQ2642" s="38">
        <v>0</v>
      </c>
      <c r="AT2642" s="38">
        <v>0</v>
      </c>
      <c r="AV2642" s="38"/>
    </row>
    <row r="2643" spans="1:49" ht="21.75" thickBot="1" x14ac:dyDescent="0.35">
      <c r="A2643" s="27"/>
      <c r="B2643" s="59" t="s">
        <v>13933</v>
      </c>
      <c r="Y2643" s="57" t="s">
        <v>3571</v>
      </c>
      <c r="Z2643" s="57" t="str">
        <f>CONCATENATE(A2643,Y2643)</f>
        <v>ok</v>
      </c>
      <c r="AA2643" s="58">
        <f>IF(Z2643="xok",1,0)</f>
        <v>0</v>
      </c>
      <c r="AB2643" s="58">
        <f>IF(Z2643="x",1,0)</f>
        <v>0</v>
      </c>
      <c r="AE2643" s="38">
        <v>0</v>
      </c>
      <c r="AH2643" s="38">
        <v>0</v>
      </c>
      <c r="AK2643" s="38">
        <v>0</v>
      </c>
      <c r="AN2643" s="38">
        <v>0</v>
      </c>
      <c r="AQ2643" s="38">
        <v>0</v>
      </c>
      <c r="AT2643" s="38">
        <v>0</v>
      </c>
      <c r="AV2643" s="38"/>
    </row>
    <row r="2644" spans="1:49" ht="21.75" thickBot="1" x14ac:dyDescent="0.35">
      <c r="AV2644" s="38"/>
    </row>
    <row r="2645" spans="1:49" x14ac:dyDescent="0.3">
      <c r="A2645" s="54">
        <v>529</v>
      </c>
      <c r="B2645" s="55" t="s">
        <v>475</v>
      </c>
      <c r="S2645" s="38" t="s">
        <v>471</v>
      </c>
      <c r="T2645" s="38">
        <v>6</v>
      </c>
      <c r="V2645" s="38" t="s">
        <v>3504</v>
      </c>
      <c r="X2645" s="39">
        <f>A2645</f>
        <v>529</v>
      </c>
      <c r="Y2645" s="39" t="s">
        <v>3505</v>
      </c>
      <c r="Z2645" s="39" t="s">
        <v>3506</v>
      </c>
      <c r="AA2645" s="39" t="s">
        <v>2987</v>
      </c>
      <c r="AB2645" s="39" t="s">
        <v>2988</v>
      </c>
      <c r="AE2645" s="38" t="s">
        <v>2988</v>
      </c>
      <c r="AH2645" s="38" t="s">
        <v>2988</v>
      </c>
      <c r="AK2645" s="38" t="s">
        <v>2988</v>
      </c>
      <c r="AN2645" s="38" t="s">
        <v>2988</v>
      </c>
      <c r="AQ2645" s="38" t="s">
        <v>2988</v>
      </c>
      <c r="AT2645" s="38" t="s">
        <v>2988</v>
      </c>
      <c r="AW2645" s="39"/>
    </row>
    <row r="2646" spans="1:49" x14ac:dyDescent="0.3">
      <c r="A2646" s="26"/>
      <c r="B2646" s="56" t="s">
        <v>476</v>
      </c>
      <c r="Y2646" s="57"/>
      <c r="Z2646" s="57" t="str">
        <f>CONCATENATE(A2646,Y2646)</f>
        <v/>
      </c>
      <c r="AA2646" s="58">
        <f>IF(Z2646="xok",1,0)</f>
        <v>0</v>
      </c>
      <c r="AB2646" s="58">
        <f>IF(Z2646="x",1,0)</f>
        <v>0</v>
      </c>
      <c r="AE2646" s="38">
        <v>0</v>
      </c>
      <c r="AH2646" s="60">
        <v>1</v>
      </c>
      <c r="AK2646" s="38">
        <v>0</v>
      </c>
      <c r="AN2646" s="38">
        <v>0</v>
      </c>
      <c r="AQ2646" s="38">
        <v>0</v>
      </c>
      <c r="AT2646" s="38">
        <v>0</v>
      </c>
    </row>
    <row r="2647" spans="1:49" x14ac:dyDescent="0.3">
      <c r="A2647" s="26"/>
      <c r="B2647" s="56" t="s">
        <v>477</v>
      </c>
      <c r="Y2647" s="57" t="s">
        <v>3571</v>
      </c>
      <c r="Z2647" s="57" t="str">
        <f>CONCATENATE(A2647,Y2647)</f>
        <v>ok</v>
      </c>
      <c r="AA2647" s="58">
        <f>IF(Z2647="xok",1,0)</f>
        <v>0</v>
      </c>
      <c r="AB2647" s="58">
        <f>IF(Z2647="x",1,0)</f>
        <v>0</v>
      </c>
      <c r="AE2647" s="38">
        <v>0</v>
      </c>
      <c r="AH2647" s="38">
        <v>0</v>
      </c>
      <c r="AK2647" s="38">
        <v>0</v>
      </c>
      <c r="AN2647" s="38">
        <v>0</v>
      </c>
      <c r="AQ2647" s="38">
        <v>0</v>
      </c>
      <c r="AT2647" s="38">
        <v>0</v>
      </c>
    </row>
    <row r="2648" spans="1:49" ht="21.75" thickBot="1" x14ac:dyDescent="0.35">
      <c r="A2648" s="27"/>
      <c r="B2648" s="59" t="s">
        <v>478</v>
      </c>
      <c r="Y2648" s="57"/>
      <c r="Z2648" s="57" t="str">
        <f>CONCATENATE(A2648,Y2648)</f>
        <v/>
      </c>
      <c r="AA2648" s="58">
        <f>IF(Z2648="xok",1,0)</f>
        <v>0</v>
      </c>
      <c r="AB2648" s="58">
        <f>IF(Z2648="x",1,0)</f>
        <v>0</v>
      </c>
      <c r="AE2648" s="38">
        <v>0</v>
      </c>
      <c r="AH2648" s="38">
        <v>0</v>
      </c>
      <c r="AK2648" s="38">
        <v>0</v>
      </c>
      <c r="AN2648" s="38">
        <v>0</v>
      </c>
      <c r="AQ2648" s="38">
        <v>0</v>
      </c>
      <c r="AT2648" s="38">
        <v>0</v>
      </c>
    </row>
    <row r="2649" spans="1:49" ht="21.75" thickBot="1" x14ac:dyDescent="0.35">
      <c r="AV2649" s="38"/>
    </row>
    <row r="2650" spans="1:49" x14ac:dyDescent="0.3">
      <c r="A2650" s="54">
        <v>530</v>
      </c>
      <c r="B2650" s="55" t="s">
        <v>480</v>
      </c>
      <c r="S2650" s="38" t="s">
        <v>479</v>
      </c>
      <c r="T2650" s="38">
        <v>3</v>
      </c>
      <c r="V2650" s="38" t="s">
        <v>3504</v>
      </c>
      <c r="X2650" s="39">
        <f>A2650</f>
        <v>530</v>
      </c>
      <c r="Y2650" s="39" t="s">
        <v>3505</v>
      </c>
      <c r="Z2650" s="39" t="s">
        <v>3506</v>
      </c>
      <c r="AA2650" s="39" t="s">
        <v>2987</v>
      </c>
      <c r="AB2650" s="39" t="s">
        <v>2988</v>
      </c>
      <c r="AE2650" s="38" t="s">
        <v>2988</v>
      </c>
      <c r="AH2650" s="38" t="s">
        <v>2988</v>
      </c>
      <c r="AK2650" s="38" t="s">
        <v>2988</v>
      </c>
      <c r="AN2650" s="38" t="s">
        <v>2988</v>
      </c>
      <c r="AQ2650" s="38" t="s">
        <v>2988</v>
      </c>
      <c r="AT2650" s="38" t="s">
        <v>2988</v>
      </c>
      <c r="AV2650" s="38"/>
      <c r="AW2650" s="39"/>
    </row>
    <row r="2651" spans="1:49" x14ac:dyDescent="0.3">
      <c r="A2651" s="26"/>
      <c r="B2651" s="56" t="s">
        <v>481</v>
      </c>
      <c r="Y2651" s="57"/>
      <c r="Z2651" s="57" t="str">
        <f>CONCATENATE(A2651,Y2651)</f>
        <v/>
      </c>
      <c r="AA2651" s="58">
        <f>IF(Z2651="xok",1,0)</f>
        <v>0</v>
      </c>
      <c r="AB2651" s="58">
        <f>IF(Z2651="x",1,0)</f>
        <v>0</v>
      </c>
      <c r="AE2651" s="38">
        <v>0</v>
      </c>
      <c r="AH2651" s="38">
        <v>0</v>
      </c>
      <c r="AK2651" s="38">
        <v>0</v>
      </c>
      <c r="AN2651" s="38">
        <v>0</v>
      </c>
      <c r="AQ2651" s="38">
        <v>0</v>
      </c>
      <c r="AT2651" s="38">
        <v>0</v>
      </c>
      <c r="AV2651" s="38"/>
    </row>
    <row r="2652" spans="1:49" x14ac:dyDescent="0.3">
      <c r="A2652" s="26"/>
      <c r="B2652" s="56" t="s">
        <v>13934</v>
      </c>
      <c r="Y2652" s="57" t="s">
        <v>3571</v>
      </c>
      <c r="Z2652" s="57" t="str">
        <f>CONCATENATE(A2652,Y2652)</f>
        <v>ok</v>
      </c>
      <c r="AA2652" s="58">
        <f>IF(Z2652="xok",1,0)</f>
        <v>0</v>
      </c>
      <c r="AB2652" s="58">
        <f>IF(Z2652="x",1,0)</f>
        <v>0</v>
      </c>
      <c r="AE2652" s="38">
        <v>0</v>
      </c>
      <c r="AH2652" s="38">
        <v>0</v>
      </c>
      <c r="AK2652" s="38">
        <v>0</v>
      </c>
      <c r="AN2652" s="38">
        <v>0</v>
      </c>
      <c r="AQ2652" s="38">
        <v>0</v>
      </c>
      <c r="AT2652" s="38">
        <v>0</v>
      </c>
      <c r="AV2652" s="38"/>
    </row>
    <row r="2653" spans="1:49" ht="21.75" thickBot="1" x14ac:dyDescent="0.35">
      <c r="A2653" s="27"/>
      <c r="B2653" s="59" t="s">
        <v>482</v>
      </c>
      <c r="Y2653" s="57"/>
      <c r="Z2653" s="57" t="str">
        <f>CONCATENATE(A2653,Y2653)</f>
        <v/>
      </c>
      <c r="AA2653" s="58">
        <f>IF(Z2653="xok",1,0)</f>
        <v>0</v>
      </c>
      <c r="AB2653" s="58">
        <f>IF(Z2653="x",1,0)</f>
        <v>0</v>
      </c>
      <c r="AE2653" s="38">
        <v>0</v>
      </c>
      <c r="AH2653" s="38">
        <v>0</v>
      </c>
      <c r="AK2653" s="38">
        <v>0</v>
      </c>
      <c r="AN2653" s="38">
        <v>0</v>
      </c>
      <c r="AQ2653" s="38">
        <v>0</v>
      </c>
      <c r="AT2653" s="38">
        <v>0</v>
      </c>
      <c r="AV2653" s="38"/>
    </row>
    <row r="2654" spans="1:49" ht="21.75" thickBot="1" x14ac:dyDescent="0.35">
      <c r="AV2654" s="38"/>
    </row>
    <row r="2655" spans="1:49" x14ac:dyDescent="0.3">
      <c r="A2655" s="54">
        <v>531</v>
      </c>
      <c r="B2655" s="55" t="s">
        <v>483</v>
      </c>
      <c r="S2655" s="38" t="s">
        <v>479</v>
      </c>
      <c r="T2655" s="38">
        <v>6</v>
      </c>
      <c r="V2655" s="38" t="s">
        <v>3504</v>
      </c>
      <c r="X2655" s="39">
        <f>A2655</f>
        <v>531</v>
      </c>
      <c r="Y2655" s="39" t="s">
        <v>3505</v>
      </c>
      <c r="Z2655" s="39" t="s">
        <v>3506</v>
      </c>
      <c r="AA2655" s="39" t="s">
        <v>2987</v>
      </c>
      <c r="AB2655" s="39" t="s">
        <v>2988</v>
      </c>
      <c r="AE2655" s="38" t="s">
        <v>2988</v>
      </c>
      <c r="AH2655" s="38" t="s">
        <v>2988</v>
      </c>
      <c r="AK2655" s="38" t="s">
        <v>2988</v>
      </c>
      <c r="AN2655" s="38" t="s">
        <v>2988</v>
      </c>
      <c r="AQ2655" s="38" t="s">
        <v>2988</v>
      </c>
      <c r="AT2655" s="38" t="s">
        <v>2988</v>
      </c>
      <c r="AV2655" s="38"/>
      <c r="AW2655" s="39"/>
    </row>
    <row r="2656" spans="1:49" x14ac:dyDescent="0.3">
      <c r="A2656" s="26"/>
      <c r="B2656" s="56" t="s">
        <v>484</v>
      </c>
      <c r="Y2656" s="57"/>
      <c r="Z2656" s="57" t="str">
        <f>CONCATENATE(A2656,Y2656)</f>
        <v/>
      </c>
      <c r="AA2656" s="58">
        <f>IF(Z2656="xok",1,0)</f>
        <v>0</v>
      </c>
      <c r="AB2656" s="58">
        <f>IF(Z2656="x",1,0)</f>
        <v>0</v>
      </c>
      <c r="AE2656" s="60">
        <v>1</v>
      </c>
      <c r="AH2656" s="38">
        <v>0</v>
      </c>
      <c r="AK2656" s="38">
        <v>0</v>
      </c>
      <c r="AN2656" s="38">
        <v>0</v>
      </c>
      <c r="AQ2656" s="38">
        <v>0</v>
      </c>
      <c r="AT2656" s="38">
        <v>0</v>
      </c>
      <c r="AV2656" s="38"/>
    </row>
    <row r="2657" spans="1:49" x14ac:dyDescent="0.3">
      <c r="A2657" s="26"/>
      <c r="B2657" s="56" t="s">
        <v>485</v>
      </c>
      <c r="Y2657" s="57"/>
      <c r="Z2657" s="57" t="str">
        <f>CONCATENATE(A2657,Y2657)</f>
        <v/>
      </c>
      <c r="AA2657" s="58">
        <f>IF(Z2657="xok",1,0)</f>
        <v>0</v>
      </c>
      <c r="AB2657" s="58">
        <f>IF(Z2657="x",1,0)</f>
        <v>0</v>
      </c>
      <c r="AE2657" s="38">
        <v>0</v>
      </c>
      <c r="AH2657" s="38">
        <v>0</v>
      </c>
      <c r="AK2657" s="38">
        <v>0</v>
      </c>
      <c r="AN2657" s="38">
        <v>0</v>
      </c>
      <c r="AQ2657" s="38">
        <v>0</v>
      </c>
      <c r="AT2657" s="38">
        <v>0</v>
      </c>
      <c r="AV2657" s="38"/>
    </row>
    <row r="2658" spans="1:49" ht="21.75" thickBot="1" x14ac:dyDescent="0.35">
      <c r="A2658" s="27"/>
      <c r="B2658" s="59" t="s">
        <v>486</v>
      </c>
      <c r="Y2658" s="57" t="s">
        <v>3571</v>
      </c>
      <c r="Z2658" s="57" t="str">
        <f>CONCATENATE(A2658,Y2658)</f>
        <v>ok</v>
      </c>
      <c r="AA2658" s="58">
        <f>IF(Z2658="xok",1,0)</f>
        <v>0</v>
      </c>
      <c r="AB2658" s="58">
        <f>IF(Z2658="x",1,0)</f>
        <v>0</v>
      </c>
      <c r="AE2658" s="38">
        <v>0</v>
      </c>
      <c r="AH2658" s="38">
        <v>0</v>
      </c>
      <c r="AK2658" s="38">
        <v>0</v>
      </c>
      <c r="AN2658" s="38">
        <v>0</v>
      </c>
      <c r="AQ2658" s="38">
        <v>0</v>
      </c>
      <c r="AT2658" s="38">
        <v>0</v>
      </c>
      <c r="AV2658" s="38"/>
    </row>
    <row r="2659" spans="1:49" ht="21.75" thickBot="1" x14ac:dyDescent="0.35">
      <c r="AV2659" s="38"/>
    </row>
    <row r="2660" spans="1:49" x14ac:dyDescent="0.3">
      <c r="A2660" s="54">
        <v>532</v>
      </c>
      <c r="B2660" s="55" t="s">
        <v>488</v>
      </c>
      <c r="S2660" s="38" t="s">
        <v>487</v>
      </c>
      <c r="T2660" s="38">
        <v>4</v>
      </c>
      <c r="V2660" s="38" t="s">
        <v>3504</v>
      </c>
      <c r="X2660" s="39">
        <f>A2660</f>
        <v>532</v>
      </c>
      <c r="Y2660" s="39" t="s">
        <v>3505</v>
      </c>
      <c r="Z2660" s="39" t="s">
        <v>3506</v>
      </c>
      <c r="AA2660" s="39" t="s">
        <v>2987</v>
      </c>
      <c r="AB2660" s="39" t="s">
        <v>2988</v>
      </c>
      <c r="AE2660" s="38" t="s">
        <v>2988</v>
      </c>
      <c r="AH2660" s="38" t="s">
        <v>2988</v>
      </c>
      <c r="AK2660" s="38" t="s">
        <v>2988</v>
      </c>
      <c r="AN2660" s="38" t="s">
        <v>2988</v>
      </c>
      <c r="AQ2660" s="38" t="s">
        <v>2988</v>
      </c>
      <c r="AT2660" s="38" t="s">
        <v>2988</v>
      </c>
      <c r="AV2660" s="38"/>
      <c r="AW2660" s="39"/>
    </row>
    <row r="2661" spans="1:49" x14ac:dyDescent="0.3">
      <c r="A2661" s="26"/>
      <c r="B2661" s="56" t="s">
        <v>489</v>
      </c>
      <c r="Y2661" s="57"/>
      <c r="Z2661" s="57" t="str">
        <f>CONCATENATE(A2661,Y2661)</f>
        <v/>
      </c>
      <c r="AA2661" s="58">
        <f>IF(Z2661="xok",1,0)</f>
        <v>0</v>
      </c>
      <c r="AB2661" s="58">
        <f>IF(Z2661="x",1,0)</f>
        <v>0</v>
      </c>
      <c r="AE2661" s="38">
        <v>0</v>
      </c>
      <c r="AH2661" s="38">
        <v>0</v>
      </c>
      <c r="AK2661" s="38">
        <v>0</v>
      </c>
      <c r="AN2661" s="38">
        <v>0</v>
      </c>
      <c r="AQ2661" s="38">
        <v>0</v>
      </c>
      <c r="AT2661" s="38">
        <v>0</v>
      </c>
      <c r="AV2661" s="38"/>
    </row>
    <row r="2662" spans="1:49" x14ac:dyDescent="0.3">
      <c r="A2662" s="26"/>
      <c r="B2662" s="56" t="s">
        <v>490</v>
      </c>
      <c r="Y2662" s="57"/>
      <c r="Z2662" s="57" t="str">
        <f>CONCATENATE(A2662,Y2662)</f>
        <v/>
      </c>
      <c r="AA2662" s="58">
        <f>IF(Z2662="xok",1,0)</f>
        <v>0</v>
      </c>
      <c r="AB2662" s="58">
        <f>IF(Z2662="x",1,0)</f>
        <v>0</v>
      </c>
      <c r="AE2662" s="38">
        <v>0</v>
      </c>
      <c r="AH2662" s="38">
        <v>0</v>
      </c>
      <c r="AK2662" s="38">
        <v>0</v>
      </c>
      <c r="AN2662" s="38">
        <v>0</v>
      </c>
      <c r="AQ2662" s="38">
        <v>0</v>
      </c>
      <c r="AT2662" s="38">
        <v>0</v>
      </c>
      <c r="AV2662" s="38"/>
    </row>
    <row r="2663" spans="1:49" ht="21.75" thickBot="1" x14ac:dyDescent="0.35">
      <c r="A2663" s="27"/>
      <c r="B2663" s="59" t="s">
        <v>491</v>
      </c>
      <c r="Y2663" s="57" t="s">
        <v>3571</v>
      </c>
      <c r="Z2663" s="57" t="str">
        <f>CONCATENATE(A2663,Y2663)</f>
        <v>ok</v>
      </c>
      <c r="AA2663" s="58">
        <f>IF(Z2663="xok",1,0)</f>
        <v>0</v>
      </c>
      <c r="AB2663" s="58">
        <f>IF(Z2663="x",1,0)</f>
        <v>0</v>
      </c>
      <c r="AE2663" s="38">
        <v>0</v>
      </c>
      <c r="AH2663" s="38">
        <v>0</v>
      </c>
      <c r="AK2663" s="38">
        <v>0</v>
      </c>
      <c r="AN2663" s="38">
        <v>0</v>
      </c>
      <c r="AQ2663" s="38">
        <v>0</v>
      </c>
      <c r="AT2663" s="38">
        <v>0</v>
      </c>
      <c r="AV2663" s="38"/>
    </row>
    <row r="2664" spans="1:49" ht="21.75" thickBot="1" x14ac:dyDescent="0.35"/>
    <row r="2665" spans="1:49" x14ac:dyDescent="0.3">
      <c r="A2665" s="54">
        <v>533</v>
      </c>
      <c r="B2665" s="55" t="s">
        <v>3735</v>
      </c>
      <c r="S2665" s="38" t="s">
        <v>479</v>
      </c>
      <c r="T2665" s="38">
        <v>3</v>
      </c>
      <c r="V2665" s="38" t="s">
        <v>3504</v>
      </c>
      <c r="X2665" s="39">
        <f>A2665</f>
        <v>533</v>
      </c>
      <c r="Y2665" s="39" t="s">
        <v>3505</v>
      </c>
      <c r="Z2665" s="39" t="s">
        <v>3506</v>
      </c>
      <c r="AA2665" s="39" t="s">
        <v>2987</v>
      </c>
      <c r="AB2665" s="39" t="s">
        <v>2988</v>
      </c>
      <c r="AE2665" s="38" t="s">
        <v>2988</v>
      </c>
      <c r="AH2665" s="38" t="s">
        <v>2988</v>
      </c>
      <c r="AK2665" s="38" t="s">
        <v>2988</v>
      </c>
      <c r="AN2665" s="38" t="s">
        <v>2988</v>
      </c>
      <c r="AQ2665" s="38" t="s">
        <v>2988</v>
      </c>
      <c r="AT2665" s="38" t="s">
        <v>2988</v>
      </c>
      <c r="AV2665" s="38"/>
      <c r="AW2665" s="39"/>
    </row>
    <row r="2666" spans="1:49" x14ac:dyDescent="0.3">
      <c r="A2666" s="26"/>
      <c r="B2666" s="56" t="s">
        <v>3736</v>
      </c>
      <c r="Y2666" s="57" t="s">
        <v>3571</v>
      </c>
      <c r="Z2666" s="57" t="str">
        <f>CONCATENATE(A2666,Y2666)</f>
        <v>ok</v>
      </c>
      <c r="AA2666" s="58">
        <f>IF(Z2666="xok",1,0)</f>
        <v>0</v>
      </c>
      <c r="AB2666" s="58">
        <f>IF(Z2666="x",1,0)</f>
        <v>0</v>
      </c>
      <c r="AE2666" s="38">
        <v>0</v>
      </c>
      <c r="AH2666" s="38">
        <v>0</v>
      </c>
      <c r="AK2666" s="38">
        <v>0</v>
      </c>
      <c r="AN2666" s="38">
        <v>0</v>
      </c>
      <c r="AQ2666" s="38">
        <v>0</v>
      </c>
      <c r="AT2666" s="38">
        <v>0</v>
      </c>
      <c r="AV2666" s="38"/>
    </row>
    <row r="2667" spans="1:49" x14ac:dyDescent="0.3">
      <c r="A2667" s="26"/>
      <c r="B2667" s="56" t="s">
        <v>3737</v>
      </c>
      <c r="Y2667" s="57"/>
      <c r="Z2667" s="57" t="str">
        <f>CONCATENATE(A2667,Y2667)</f>
        <v/>
      </c>
      <c r="AA2667" s="58">
        <f>IF(Z2667="xok",1,0)</f>
        <v>0</v>
      </c>
      <c r="AB2667" s="58">
        <f>IF(Z2667="x",1,0)</f>
        <v>0</v>
      </c>
      <c r="AE2667" s="38">
        <v>0</v>
      </c>
      <c r="AH2667" s="38">
        <v>0</v>
      </c>
      <c r="AK2667" s="38">
        <v>0</v>
      </c>
      <c r="AN2667" s="38">
        <v>0</v>
      </c>
      <c r="AQ2667" s="38">
        <v>0</v>
      </c>
      <c r="AT2667" s="38">
        <v>0</v>
      </c>
      <c r="AV2667" s="38"/>
    </row>
    <row r="2668" spans="1:49" ht="21.75" thickBot="1" x14ac:dyDescent="0.35">
      <c r="A2668" s="27"/>
      <c r="B2668" s="59" t="s">
        <v>3738</v>
      </c>
      <c r="Y2668" s="57"/>
      <c r="Z2668" s="57" t="str">
        <f>CONCATENATE(A2668,Y2668)</f>
        <v/>
      </c>
      <c r="AA2668" s="58">
        <f>IF(Z2668="xok",1,0)</f>
        <v>0</v>
      </c>
      <c r="AB2668" s="58">
        <f>IF(Z2668="x",1,0)</f>
        <v>0</v>
      </c>
      <c r="AE2668" s="38">
        <v>0</v>
      </c>
      <c r="AH2668" s="38">
        <v>0</v>
      </c>
      <c r="AK2668" s="38">
        <v>0</v>
      </c>
      <c r="AN2668" s="38">
        <v>0</v>
      </c>
      <c r="AQ2668" s="38">
        <v>0</v>
      </c>
      <c r="AT2668" s="38">
        <v>0</v>
      </c>
      <c r="AV2668" s="38"/>
    </row>
    <row r="2669" spans="1:49" ht="21.75" thickBot="1" x14ac:dyDescent="0.35">
      <c r="AV2669" s="38"/>
    </row>
    <row r="2670" spans="1:49" x14ac:dyDescent="0.3">
      <c r="A2670" s="54">
        <v>534</v>
      </c>
      <c r="B2670" s="55" t="s">
        <v>3739</v>
      </c>
      <c r="S2670" s="38" t="s">
        <v>479</v>
      </c>
      <c r="T2670" s="38">
        <v>6</v>
      </c>
      <c r="V2670" s="38" t="s">
        <v>3504</v>
      </c>
      <c r="X2670" s="39">
        <f>A2670</f>
        <v>534</v>
      </c>
      <c r="Y2670" s="39" t="s">
        <v>3505</v>
      </c>
      <c r="Z2670" s="39" t="s">
        <v>3506</v>
      </c>
      <c r="AA2670" s="39" t="s">
        <v>2987</v>
      </c>
      <c r="AB2670" s="39" t="s">
        <v>2988</v>
      </c>
      <c r="AE2670" s="38" t="s">
        <v>2988</v>
      </c>
      <c r="AH2670" s="38" t="s">
        <v>2988</v>
      </c>
      <c r="AK2670" s="38" t="s">
        <v>2988</v>
      </c>
      <c r="AN2670" s="38" t="s">
        <v>2988</v>
      </c>
      <c r="AQ2670" s="38" t="s">
        <v>2988</v>
      </c>
      <c r="AT2670" s="38" t="s">
        <v>2988</v>
      </c>
      <c r="AV2670" s="38"/>
      <c r="AW2670" s="39"/>
    </row>
    <row r="2671" spans="1:49" x14ac:dyDescent="0.3">
      <c r="A2671" s="26"/>
      <c r="B2671" s="56" t="s">
        <v>3740</v>
      </c>
      <c r="Y2671" s="57"/>
      <c r="Z2671" s="57" t="str">
        <f>CONCATENATE(A2671,Y2671)</f>
        <v/>
      </c>
      <c r="AA2671" s="58">
        <f>IF(Z2671="xok",1,0)</f>
        <v>0</v>
      </c>
      <c r="AB2671" s="58">
        <f>IF(Z2671="x",1,0)</f>
        <v>0</v>
      </c>
      <c r="AE2671" s="60">
        <v>1</v>
      </c>
      <c r="AH2671" s="38">
        <v>0</v>
      </c>
      <c r="AK2671" s="38">
        <v>0</v>
      </c>
      <c r="AN2671" s="38">
        <v>0</v>
      </c>
      <c r="AQ2671" s="38">
        <v>0</v>
      </c>
      <c r="AT2671" s="38">
        <v>0</v>
      </c>
      <c r="AV2671" s="38"/>
    </row>
    <row r="2672" spans="1:49" x14ac:dyDescent="0.3">
      <c r="A2672" s="26"/>
      <c r="B2672" s="56" t="s">
        <v>3741</v>
      </c>
      <c r="Y2672" s="57" t="s">
        <v>3571</v>
      </c>
      <c r="Z2672" s="57" t="str">
        <f>CONCATENATE(A2672,Y2672)</f>
        <v>ok</v>
      </c>
      <c r="AA2672" s="58">
        <f>IF(Z2672="xok",1,0)</f>
        <v>0</v>
      </c>
      <c r="AB2672" s="58">
        <f>IF(Z2672="x",1,0)</f>
        <v>0</v>
      </c>
      <c r="AE2672" s="38">
        <v>0</v>
      </c>
      <c r="AH2672" s="38">
        <v>0</v>
      </c>
      <c r="AK2672" s="38">
        <v>0</v>
      </c>
      <c r="AN2672" s="38">
        <v>0</v>
      </c>
      <c r="AQ2672" s="38">
        <v>0</v>
      </c>
      <c r="AT2672" s="38">
        <v>0</v>
      </c>
      <c r="AV2672" s="38"/>
    </row>
    <row r="2673" spans="1:49" ht="21.75" thickBot="1" x14ac:dyDescent="0.35">
      <c r="A2673" s="27"/>
      <c r="B2673" s="59" t="s">
        <v>3742</v>
      </c>
      <c r="Y2673" s="57"/>
      <c r="Z2673" s="57" t="str">
        <f>CONCATENATE(A2673,Y2673)</f>
        <v/>
      </c>
      <c r="AA2673" s="58">
        <f>IF(Z2673="xok",1,0)</f>
        <v>0</v>
      </c>
      <c r="AB2673" s="58">
        <f>IF(Z2673="x",1,0)</f>
        <v>0</v>
      </c>
      <c r="AE2673" s="38">
        <v>0</v>
      </c>
      <c r="AH2673" s="38">
        <v>0</v>
      </c>
      <c r="AK2673" s="38">
        <v>0</v>
      </c>
      <c r="AN2673" s="38">
        <v>0</v>
      </c>
      <c r="AQ2673" s="38">
        <v>0</v>
      </c>
      <c r="AT2673" s="38">
        <v>0</v>
      </c>
      <c r="AV2673" s="38"/>
    </row>
    <row r="2674" spans="1:49" ht="21.75" thickBot="1" x14ac:dyDescent="0.35">
      <c r="AV2674" s="38"/>
    </row>
    <row r="2675" spans="1:49" x14ac:dyDescent="0.3">
      <c r="A2675" s="54">
        <v>535</v>
      </c>
      <c r="B2675" s="55" t="s">
        <v>3292</v>
      </c>
      <c r="S2675" s="38" t="s">
        <v>487</v>
      </c>
      <c r="T2675" s="38">
        <v>4</v>
      </c>
      <c r="V2675" s="38" t="s">
        <v>3504</v>
      </c>
      <c r="X2675" s="39">
        <f>A2675</f>
        <v>535</v>
      </c>
      <c r="Y2675" s="39" t="s">
        <v>3505</v>
      </c>
      <c r="Z2675" s="39" t="s">
        <v>3506</v>
      </c>
      <c r="AA2675" s="39" t="s">
        <v>2987</v>
      </c>
      <c r="AB2675" s="39" t="s">
        <v>2988</v>
      </c>
      <c r="AE2675" s="38" t="s">
        <v>2988</v>
      </c>
      <c r="AH2675" s="38" t="s">
        <v>2988</v>
      </c>
      <c r="AK2675" s="38" t="s">
        <v>2988</v>
      </c>
      <c r="AN2675" s="38" t="s">
        <v>2988</v>
      </c>
      <c r="AQ2675" s="38" t="s">
        <v>2988</v>
      </c>
      <c r="AT2675" s="38" t="s">
        <v>2988</v>
      </c>
      <c r="AV2675" s="38"/>
      <c r="AW2675" s="39"/>
    </row>
    <row r="2676" spans="1:49" x14ac:dyDescent="0.3">
      <c r="A2676" s="26"/>
      <c r="B2676" s="56" t="s">
        <v>3743</v>
      </c>
      <c r="Y2676" s="57"/>
      <c r="Z2676" s="57" t="str">
        <f>CONCATENATE(A2676,Y2676)</f>
        <v/>
      </c>
      <c r="AA2676" s="58">
        <f>IF(Z2676="xok",1,0)</f>
        <v>0</v>
      </c>
      <c r="AB2676" s="58">
        <f>IF(Z2676="x",1,0)</f>
        <v>0</v>
      </c>
      <c r="AE2676" s="38">
        <v>0</v>
      </c>
      <c r="AH2676" s="38">
        <v>0</v>
      </c>
      <c r="AK2676" s="38">
        <v>0</v>
      </c>
      <c r="AN2676" s="38">
        <v>0</v>
      </c>
      <c r="AQ2676" s="38">
        <v>0</v>
      </c>
      <c r="AT2676" s="38">
        <v>0</v>
      </c>
      <c r="AV2676" s="38"/>
    </row>
    <row r="2677" spans="1:49" x14ac:dyDescent="0.3">
      <c r="A2677" s="26"/>
      <c r="B2677" s="56" t="s">
        <v>3744</v>
      </c>
      <c r="Y2677" s="57"/>
      <c r="Z2677" s="57" t="str">
        <f>CONCATENATE(A2677,Y2677)</f>
        <v/>
      </c>
      <c r="AA2677" s="58">
        <f>IF(Z2677="xok",1,0)</f>
        <v>0</v>
      </c>
      <c r="AB2677" s="58">
        <f>IF(Z2677="x",1,0)</f>
        <v>0</v>
      </c>
      <c r="AE2677" s="38">
        <v>0</v>
      </c>
      <c r="AH2677" s="38">
        <v>0</v>
      </c>
      <c r="AK2677" s="38">
        <v>0</v>
      </c>
      <c r="AN2677" s="38">
        <v>0</v>
      </c>
      <c r="AQ2677" s="38">
        <v>0</v>
      </c>
      <c r="AT2677" s="38">
        <v>0</v>
      </c>
      <c r="AV2677" s="38"/>
    </row>
    <row r="2678" spans="1:49" ht="21.75" thickBot="1" x14ac:dyDescent="0.35">
      <c r="A2678" s="27"/>
      <c r="B2678" s="59" t="s">
        <v>3745</v>
      </c>
      <c r="Y2678" s="57" t="s">
        <v>3571</v>
      </c>
      <c r="Z2678" s="57" t="str">
        <f>CONCATENATE(A2678,Y2678)</f>
        <v>ok</v>
      </c>
      <c r="AA2678" s="58">
        <f>IF(Z2678="xok",1,0)</f>
        <v>0</v>
      </c>
      <c r="AB2678" s="58">
        <f>IF(Z2678="x",1,0)</f>
        <v>0</v>
      </c>
      <c r="AE2678" s="38">
        <v>0</v>
      </c>
      <c r="AH2678" s="38">
        <v>0</v>
      </c>
      <c r="AK2678" s="38">
        <v>0</v>
      </c>
      <c r="AN2678" s="38">
        <v>0</v>
      </c>
      <c r="AQ2678" s="38">
        <v>0</v>
      </c>
      <c r="AT2678" s="38">
        <v>0</v>
      </c>
      <c r="AV2678" s="38"/>
    </row>
    <row r="2679" spans="1:49" ht="21.75" thickBot="1" x14ac:dyDescent="0.35"/>
    <row r="2680" spans="1:49" x14ac:dyDescent="0.3">
      <c r="A2680" s="54">
        <v>536</v>
      </c>
      <c r="B2680" s="55" t="s">
        <v>3746</v>
      </c>
      <c r="S2680" s="38" t="s">
        <v>487</v>
      </c>
      <c r="T2680" s="38">
        <v>4</v>
      </c>
      <c r="V2680" s="38" t="s">
        <v>3504</v>
      </c>
      <c r="X2680" s="39">
        <f>A2680</f>
        <v>536</v>
      </c>
      <c r="Y2680" s="39" t="s">
        <v>3505</v>
      </c>
      <c r="Z2680" s="39" t="s">
        <v>3506</v>
      </c>
      <c r="AA2680" s="39" t="s">
        <v>2987</v>
      </c>
      <c r="AB2680" s="39" t="s">
        <v>2988</v>
      </c>
      <c r="AE2680" s="38" t="s">
        <v>2988</v>
      </c>
      <c r="AH2680" s="38" t="s">
        <v>2988</v>
      </c>
      <c r="AK2680" s="38" t="s">
        <v>2988</v>
      </c>
      <c r="AN2680" s="38" t="s">
        <v>2988</v>
      </c>
      <c r="AQ2680" s="38" t="s">
        <v>2988</v>
      </c>
      <c r="AT2680" s="38" t="s">
        <v>2988</v>
      </c>
      <c r="AV2680" s="38"/>
      <c r="AW2680" s="39"/>
    </row>
    <row r="2681" spans="1:49" x14ac:dyDescent="0.3">
      <c r="A2681" s="26"/>
      <c r="B2681" s="56" t="s">
        <v>3747</v>
      </c>
      <c r="Y2681" s="57" t="s">
        <v>3571</v>
      </c>
      <c r="Z2681" s="57" t="str">
        <f>CONCATENATE(A2681,Y2681)</f>
        <v>ok</v>
      </c>
      <c r="AA2681" s="58">
        <f>IF(Z2681="xok",1,0)</f>
        <v>0</v>
      </c>
      <c r="AB2681" s="58">
        <f>IF(Z2681="x",1,0)</f>
        <v>0</v>
      </c>
      <c r="AE2681" s="38">
        <v>0</v>
      </c>
      <c r="AH2681" s="38">
        <v>0</v>
      </c>
      <c r="AK2681" s="38">
        <v>0</v>
      </c>
      <c r="AN2681" s="38">
        <v>0</v>
      </c>
      <c r="AQ2681" s="38">
        <v>0</v>
      </c>
      <c r="AT2681" s="38">
        <v>0</v>
      </c>
      <c r="AV2681" s="38"/>
    </row>
    <row r="2682" spans="1:49" x14ac:dyDescent="0.3">
      <c r="A2682" s="26"/>
      <c r="B2682" s="56" t="s">
        <v>3748</v>
      </c>
      <c r="Y2682" s="57"/>
      <c r="Z2682" s="57" t="str">
        <f>CONCATENATE(A2682,Y2682)</f>
        <v/>
      </c>
      <c r="AA2682" s="58">
        <f>IF(Z2682="xok",1,0)</f>
        <v>0</v>
      </c>
      <c r="AB2682" s="58">
        <f>IF(Z2682="x",1,0)</f>
        <v>0</v>
      </c>
      <c r="AE2682" s="38">
        <v>0</v>
      </c>
      <c r="AH2682" s="38">
        <v>0</v>
      </c>
      <c r="AK2682" s="38">
        <v>0</v>
      </c>
      <c r="AN2682" s="38">
        <v>0</v>
      </c>
      <c r="AQ2682" s="38">
        <v>0</v>
      </c>
      <c r="AT2682" s="38">
        <v>0</v>
      </c>
      <c r="AV2682" s="38"/>
    </row>
    <row r="2683" spans="1:49" ht="21.75" thickBot="1" x14ac:dyDescent="0.35">
      <c r="A2683" s="27"/>
      <c r="B2683" s="59" t="s">
        <v>3749</v>
      </c>
      <c r="Y2683" s="57"/>
      <c r="Z2683" s="57" t="str">
        <f>CONCATENATE(A2683,Y2683)</f>
        <v/>
      </c>
      <c r="AA2683" s="58">
        <f>IF(Z2683="xok",1,0)</f>
        <v>0</v>
      </c>
      <c r="AB2683" s="58">
        <f>IF(Z2683="x",1,0)</f>
        <v>0</v>
      </c>
      <c r="AE2683" s="38">
        <v>0</v>
      </c>
      <c r="AH2683" s="38">
        <v>0</v>
      </c>
      <c r="AK2683" s="38">
        <v>0</v>
      </c>
      <c r="AN2683" s="38">
        <v>0</v>
      </c>
      <c r="AQ2683" s="38">
        <v>0</v>
      </c>
      <c r="AT2683" s="38">
        <v>0</v>
      </c>
      <c r="AV2683" s="38"/>
    </row>
    <row r="2684" spans="1:49" ht="21.75" thickBot="1" x14ac:dyDescent="0.35"/>
    <row r="2685" spans="1:49" x14ac:dyDescent="0.3">
      <c r="A2685" s="54">
        <v>537</v>
      </c>
      <c r="B2685" s="55" t="s">
        <v>3750</v>
      </c>
      <c r="S2685" s="38" t="s">
        <v>479</v>
      </c>
      <c r="T2685" s="38">
        <v>3</v>
      </c>
      <c r="V2685" s="38" t="s">
        <v>3504</v>
      </c>
      <c r="X2685" s="39">
        <f>A2685</f>
        <v>537</v>
      </c>
      <c r="Y2685" s="39" t="s">
        <v>3505</v>
      </c>
      <c r="Z2685" s="39" t="s">
        <v>3506</v>
      </c>
      <c r="AA2685" s="39" t="s">
        <v>2987</v>
      </c>
      <c r="AB2685" s="39" t="s">
        <v>2988</v>
      </c>
      <c r="AE2685" s="38" t="s">
        <v>2988</v>
      </c>
      <c r="AH2685" s="38" t="s">
        <v>2988</v>
      </c>
      <c r="AK2685" s="38" t="s">
        <v>2988</v>
      </c>
      <c r="AN2685" s="38" t="s">
        <v>2988</v>
      </c>
      <c r="AQ2685" s="38" t="s">
        <v>2988</v>
      </c>
      <c r="AT2685" s="38" t="s">
        <v>2988</v>
      </c>
      <c r="AV2685" s="38"/>
      <c r="AW2685" s="39"/>
    </row>
    <row r="2686" spans="1:49" x14ac:dyDescent="0.3">
      <c r="A2686" s="26"/>
      <c r="B2686" s="56" t="s">
        <v>3751</v>
      </c>
      <c r="Y2686" s="57"/>
      <c r="Z2686" s="57" t="str">
        <f>CONCATENATE(A2686,Y2686)</f>
        <v/>
      </c>
      <c r="AA2686" s="58">
        <f>IF(Z2686="xok",1,0)</f>
        <v>0</v>
      </c>
      <c r="AB2686" s="58">
        <f>IF(Z2686="x",1,0)</f>
        <v>0</v>
      </c>
      <c r="AE2686" s="38">
        <v>0</v>
      </c>
      <c r="AH2686" s="38">
        <v>0</v>
      </c>
      <c r="AK2686" s="38">
        <v>0</v>
      </c>
      <c r="AN2686" s="38">
        <v>0</v>
      </c>
      <c r="AQ2686" s="38">
        <v>0</v>
      </c>
      <c r="AT2686" s="38">
        <v>0</v>
      </c>
      <c r="AV2686" s="38"/>
    </row>
    <row r="2687" spans="1:49" x14ac:dyDescent="0.3">
      <c r="A2687" s="26"/>
      <c r="B2687" s="56" t="s">
        <v>3752</v>
      </c>
      <c r="Y2687" s="57" t="s">
        <v>3571</v>
      </c>
      <c r="Z2687" s="57" t="str">
        <f>CONCATENATE(A2687,Y2687)</f>
        <v>ok</v>
      </c>
      <c r="AA2687" s="58">
        <f>IF(Z2687="xok",1,0)</f>
        <v>0</v>
      </c>
      <c r="AB2687" s="58">
        <f>IF(Z2687="x",1,0)</f>
        <v>0</v>
      </c>
      <c r="AE2687" s="38">
        <v>0</v>
      </c>
      <c r="AH2687" s="38">
        <v>0</v>
      </c>
      <c r="AK2687" s="38">
        <v>0</v>
      </c>
      <c r="AN2687" s="38">
        <v>0</v>
      </c>
      <c r="AQ2687" s="38">
        <v>0</v>
      </c>
      <c r="AT2687" s="38">
        <v>0</v>
      </c>
      <c r="AV2687" s="38"/>
    </row>
    <row r="2688" spans="1:49" ht="21.75" thickBot="1" x14ac:dyDescent="0.35">
      <c r="A2688" s="27"/>
      <c r="B2688" s="59" t="s">
        <v>3753</v>
      </c>
      <c r="Y2688" s="57"/>
      <c r="Z2688" s="57" t="str">
        <f>CONCATENATE(A2688,Y2688)</f>
        <v/>
      </c>
      <c r="AA2688" s="58">
        <f>IF(Z2688="xok",1,0)</f>
        <v>0</v>
      </c>
      <c r="AB2688" s="58">
        <f>IF(Z2688="x",1,0)</f>
        <v>0</v>
      </c>
      <c r="AE2688" s="38">
        <v>0</v>
      </c>
      <c r="AH2688" s="38">
        <v>0</v>
      </c>
      <c r="AK2688" s="38">
        <v>0</v>
      </c>
      <c r="AN2688" s="38">
        <v>0</v>
      </c>
      <c r="AQ2688" s="38">
        <v>0</v>
      </c>
      <c r="AT2688" s="38">
        <v>0</v>
      </c>
      <c r="AV2688" s="38"/>
    </row>
    <row r="2689" spans="1:49" ht="21.75" thickBot="1" x14ac:dyDescent="0.35">
      <c r="AV2689" s="38"/>
    </row>
    <row r="2690" spans="1:49" x14ac:dyDescent="0.3">
      <c r="A2690" s="54">
        <v>538</v>
      </c>
      <c r="B2690" s="55" t="s">
        <v>3754</v>
      </c>
      <c r="S2690" s="38" t="s">
        <v>479</v>
      </c>
      <c r="T2690" s="38">
        <v>6</v>
      </c>
      <c r="V2690" s="38" t="s">
        <v>3504</v>
      </c>
      <c r="X2690" s="39">
        <f>A2690</f>
        <v>538</v>
      </c>
      <c r="Y2690" s="39" t="s">
        <v>3505</v>
      </c>
      <c r="Z2690" s="39" t="s">
        <v>3506</v>
      </c>
      <c r="AA2690" s="39" t="s">
        <v>2987</v>
      </c>
      <c r="AB2690" s="39" t="s">
        <v>2988</v>
      </c>
      <c r="AE2690" s="38" t="s">
        <v>2988</v>
      </c>
      <c r="AH2690" s="38" t="s">
        <v>2988</v>
      </c>
      <c r="AK2690" s="38" t="s">
        <v>2988</v>
      </c>
      <c r="AN2690" s="38" t="s">
        <v>2988</v>
      </c>
      <c r="AQ2690" s="38" t="s">
        <v>2988</v>
      </c>
      <c r="AT2690" s="38" t="s">
        <v>2988</v>
      </c>
      <c r="AV2690" s="38"/>
      <c r="AW2690" s="39"/>
    </row>
    <row r="2691" spans="1:49" x14ac:dyDescent="0.3">
      <c r="A2691" s="26"/>
      <c r="B2691" s="56" t="s">
        <v>3755</v>
      </c>
      <c r="Y2691" s="57"/>
      <c r="Z2691" s="57" t="str">
        <f>CONCATENATE(A2691,Y2691)</f>
        <v/>
      </c>
      <c r="AA2691" s="58">
        <f>IF(Z2691="xok",1,0)</f>
        <v>0</v>
      </c>
      <c r="AB2691" s="58">
        <f>IF(Z2691="x",1,0)</f>
        <v>0</v>
      </c>
      <c r="AE2691" s="60">
        <v>1</v>
      </c>
      <c r="AH2691" s="38">
        <v>0</v>
      </c>
      <c r="AK2691" s="38">
        <v>0</v>
      </c>
      <c r="AN2691" s="38">
        <v>0</v>
      </c>
      <c r="AQ2691" s="38">
        <v>0</v>
      </c>
      <c r="AT2691" s="38">
        <v>0</v>
      </c>
      <c r="AV2691" s="38"/>
    </row>
    <row r="2692" spans="1:49" x14ac:dyDescent="0.3">
      <c r="A2692" s="26"/>
      <c r="B2692" s="56" t="s">
        <v>3756</v>
      </c>
      <c r="Y2692" s="57" t="s">
        <v>3571</v>
      </c>
      <c r="Z2692" s="57" t="str">
        <f>CONCATENATE(A2692,Y2692)</f>
        <v>ok</v>
      </c>
      <c r="AA2692" s="58">
        <f>IF(Z2692="xok",1,0)</f>
        <v>0</v>
      </c>
      <c r="AB2692" s="58">
        <f>IF(Z2692="x",1,0)</f>
        <v>0</v>
      </c>
      <c r="AE2692" s="38">
        <v>0</v>
      </c>
      <c r="AH2692" s="38">
        <v>0</v>
      </c>
      <c r="AK2692" s="38">
        <v>0</v>
      </c>
      <c r="AN2692" s="38">
        <v>0</v>
      </c>
      <c r="AQ2692" s="38">
        <v>0</v>
      </c>
      <c r="AT2692" s="38">
        <v>0</v>
      </c>
      <c r="AV2692" s="38"/>
    </row>
    <row r="2693" spans="1:49" ht="21.75" thickBot="1" x14ac:dyDescent="0.35">
      <c r="A2693" s="27"/>
      <c r="B2693" s="59" t="s">
        <v>3757</v>
      </c>
      <c r="Y2693" s="57"/>
      <c r="Z2693" s="57" t="str">
        <f>CONCATENATE(A2693,Y2693)</f>
        <v/>
      </c>
      <c r="AA2693" s="58">
        <f>IF(Z2693="xok",1,0)</f>
        <v>0</v>
      </c>
      <c r="AB2693" s="58">
        <f>IF(Z2693="x",1,0)</f>
        <v>0</v>
      </c>
      <c r="AE2693" s="38">
        <v>0</v>
      </c>
      <c r="AH2693" s="38">
        <v>0</v>
      </c>
      <c r="AK2693" s="38">
        <v>0</v>
      </c>
      <c r="AN2693" s="38">
        <v>0</v>
      </c>
      <c r="AQ2693" s="38">
        <v>0</v>
      </c>
      <c r="AT2693" s="38">
        <v>0</v>
      </c>
      <c r="AV2693" s="38"/>
    </row>
    <row r="2694" spans="1:49" ht="21.75" thickBot="1" x14ac:dyDescent="0.35">
      <c r="AV2694" s="38"/>
    </row>
    <row r="2695" spans="1:49" ht="36" x14ac:dyDescent="0.3">
      <c r="A2695" s="54">
        <v>539</v>
      </c>
      <c r="B2695" s="63" t="s">
        <v>3758</v>
      </c>
      <c r="S2695" s="38" t="s">
        <v>487</v>
      </c>
      <c r="T2695" s="38">
        <v>4</v>
      </c>
      <c r="V2695" s="38" t="s">
        <v>3504</v>
      </c>
      <c r="X2695" s="39">
        <f>A2695</f>
        <v>539</v>
      </c>
      <c r="Y2695" s="39" t="s">
        <v>3505</v>
      </c>
      <c r="Z2695" s="39" t="s">
        <v>3506</v>
      </c>
      <c r="AA2695" s="39" t="s">
        <v>2987</v>
      </c>
      <c r="AB2695" s="39" t="s">
        <v>2988</v>
      </c>
      <c r="AE2695" s="38" t="s">
        <v>2988</v>
      </c>
      <c r="AH2695" s="38" t="s">
        <v>2988</v>
      </c>
      <c r="AK2695" s="38" t="s">
        <v>2988</v>
      </c>
      <c r="AN2695" s="38" t="s">
        <v>2988</v>
      </c>
      <c r="AQ2695" s="38" t="s">
        <v>2988</v>
      </c>
      <c r="AT2695" s="38" t="s">
        <v>2988</v>
      </c>
      <c r="AV2695" s="38"/>
      <c r="AW2695" s="39"/>
    </row>
    <row r="2696" spans="1:49" x14ac:dyDescent="0.3">
      <c r="A2696" s="26"/>
      <c r="B2696" s="56" t="s">
        <v>3761</v>
      </c>
      <c r="Y2696" s="57"/>
      <c r="Z2696" s="57" t="str">
        <f>CONCATENATE(A2696,Y2696)</f>
        <v/>
      </c>
      <c r="AA2696" s="58">
        <f>IF(Z2696="xok",1,0)</f>
        <v>0</v>
      </c>
      <c r="AB2696" s="58">
        <f>IF(Z2696="x",1,0)</f>
        <v>0</v>
      </c>
      <c r="AE2696" s="38">
        <v>0</v>
      </c>
      <c r="AH2696" s="38">
        <v>0</v>
      </c>
      <c r="AK2696" s="38">
        <v>0</v>
      </c>
      <c r="AN2696" s="38">
        <v>0</v>
      </c>
      <c r="AQ2696" s="38">
        <v>0</v>
      </c>
      <c r="AT2696" s="38">
        <v>0</v>
      </c>
      <c r="AV2696" s="38"/>
    </row>
    <row r="2697" spans="1:49" x14ac:dyDescent="0.3">
      <c r="A2697" s="26"/>
      <c r="B2697" s="56" t="s">
        <v>3759</v>
      </c>
      <c r="Y2697" s="57" t="s">
        <v>3571</v>
      </c>
      <c r="Z2697" s="57" t="str">
        <f>CONCATENATE(A2697,Y2697)</f>
        <v>ok</v>
      </c>
      <c r="AA2697" s="58">
        <f>IF(Z2697="xok",1,0)</f>
        <v>0</v>
      </c>
      <c r="AB2697" s="58">
        <f>IF(Z2697="x",1,0)</f>
        <v>0</v>
      </c>
      <c r="AE2697" s="38">
        <v>0</v>
      </c>
      <c r="AH2697" s="38">
        <v>0</v>
      </c>
      <c r="AK2697" s="38">
        <v>0</v>
      </c>
      <c r="AN2697" s="38">
        <v>0</v>
      </c>
      <c r="AQ2697" s="38">
        <v>0</v>
      </c>
      <c r="AT2697" s="38">
        <v>0</v>
      </c>
      <c r="AV2697" s="38"/>
    </row>
    <row r="2698" spans="1:49" ht="21.75" thickBot="1" x14ac:dyDescent="0.35">
      <c r="A2698" s="27"/>
      <c r="B2698" s="59" t="s">
        <v>3760</v>
      </c>
      <c r="Y2698" s="57"/>
      <c r="Z2698" s="57" t="str">
        <f>CONCATENATE(A2698,Y2698)</f>
        <v/>
      </c>
      <c r="AA2698" s="58">
        <f>IF(Z2698="xok",1,0)</f>
        <v>0</v>
      </c>
      <c r="AB2698" s="58">
        <f>IF(Z2698="x",1,0)</f>
        <v>0</v>
      </c>
      <c r="AE2698" s="38">
        <v>0</v>
      </c>
      <c r="AH2698" s="38">
        <v>0</v>
      </c>
      <c r="AK2698" s="38">
        <v>0</v>
      </c>
      <c r="AN2698" s="38">
        <v>0</v>
      </c>
      <c r="AQ2698" s="38">
        <v>0</v>
      </c>
      <c r="AT2698" s="38">
        <v>0</v>
      </c>
      <c r="AV2698" s="38"/>
    </row>
    <row r="2699" spans="1:49" ht="21.75" thickBot="1" x14ac:dyDescent="0.35"/>
    <row r="2700" spans="1:49" x14ac:dyDescent="0.3">
      <c r="A2700" s="54">
        <v>540</v>
      </c>
      <c r="B2700" s="55" t="s">
        <v>3762</v>
      </c>
      <c r="S2700" s="38" t="s">
        <v>487</v>
      </c>
      <c r="T2700" s="38">
        <v>4</v>
      </c>
      <c r="V2700" s="38" t="s">
        <v>3504</v>
      </c>
      <c r="X2700" s="39">
        <f>A2700</f>
        <v>540</v>
      </c>
      <c r="Y2700" s="39" t="s">
        <v>3505</v>
      </c>
      <c r="Z2700" s="39" t="s">
        <v>3506</v>
      </c>
      <c r="AA2700" s="39" t="s">
        <v>2987</v>
      </c>
      <c r="AB2700" s="39" t="s">
        <v>2988</v>
      </c>
      <c r="AE2700" s="38" t="s">
        <v>2988</v>
      </c>
      <c r="AH2700" s="38" t="s">
        <v>2988</v>
      </c>
      <c r="AK2700" s="38" t="s">
        <v>2988</v>
      </c>
      <c r="AN2700" s="38" t="s">
        <v>2988</v>
      </c>
      <c r="AQ2700" s="38" t="s">
        <v>2988</v>
      </c>
      <c r="AT2700" s="38" t="s">
        <v>2988</v>
      </c>
      <c r="AV2700" s="38"/>
      <c r="AW2700" s="39"/>
    </row>
    <row r="2701" spans="1:49" x14ac:dyDescent="0.3">
      <c r="A2701" s="26"/>
      <c r="B2701" s="56" t="s">
        <v>3763</v>
      </c>
      <c r="Y2701" s="57" t="s">
        <v>3571</v>
      </c>
      <c r="Z2701" s="57" t="str">
        <f>CONCATENATE(A2701,Y2701)</f>
        <v>ok</v>
      </c>
      <c r="AA2701" s="58">
        <f>IF(Z2701="xok",1,0)</f>
        <v>0</v>
      </c>
      <c r="AB2701" s="58">
        <f>IF(Z2701="x",1,0)</f>
        <v>0</v>
      </c>
      <c r="AE2701" s="38">
        <v>0</v>
      </c>
      <c r="AH2701" s="38">
        <v>0</v>
      </c>
      <c r="AK2701" s="38">
        <v>0</v>
      </c>
      <c r="AN2701" s="38">
        <v>0</v>
      </c>
      <c r="AQ2701" s="38">
        <v>0</v>
      </c>
      <c r="AT2701" s="38">
        <v>0</v>
      </c>
      <c r="AV2701" s="38"/>
    </row>
    <row r="2702" spans="1:49" x14ac:dyDescent="0.3">
      <c r="A2702" s="26"/>
      <c r="B2702" s="56" t="s">
        <v>3764</v>
      </c>
      <c r="Y2702" s="57"/>
      <c r="Z2702" s="57" t="str">
        <f>CONCATENATE(A2702,Y2702)</f>
        <v/>
      </c>
      <c r="AA2702" s="58">
        <f>IF(Z2702="xok",1,0)</f>
        <v>0</v>
      </c>
      <c r="AB2702" s="58">
        <f>IF(Z2702="x",1,0)</f>
        <v>0</v>
      </c>
      <c r="AE2702" s="38">
        <v>0</v>
      </c>
      <c r="AH2702" s="38">
        <v>0</v>
      </c>
      <c r="AK2702" s="38">
        <v>0</v>
      </c>
      <c r="AN2702" s="38">
        <v>0</v>
      </c>
      <c r="AQ2702" s="38">
        <v>0</v>
      </c>
      <c r="AT2702" s="38">
        <v>0</v>
      </c>
      <c r="AV2702" s="38"/>
    </row>
    <row r="2703" spans="1:49" ht="21.75" thickBot="1" x14ac:dyDescent="0.35">
      <c r="A2703" s="27"/>
      <c r="B2703" s="59" t="s">
        <v>3765</v>
      </c>
      <c r="Y2703" s="57"/>
      <c r="Z2703" s="57" t="str">
        <f>CONCATENATE(A2703,Y2703)</f>
        <v/>
      </c>
      <c r="AA2703" s="58">
        <f>IF(Z2703="xok",1,0)</f>
        <v>0</v>
      </c>
      <c r="AB2703" s="58">
        <f>IF(Z2703="x",1,0)</f>
        <v>0</v>
      </c>
      <c r="AE2703" s="38">
        <v>0</v>
      </c>
      <c r="AH2703" s="38">
        <v>0</v>
      </c>
      <c r="AK2703" s="38">
        <v>0</v>
      </c>
      <c r="AN2703" s="38">
        <v>0</v>
      </c>
      <c r="AQ2703" s="38">
        <v>0</v>
      </c>
      <c r="AT2703" s="38">
        <v>0</v>
      </c>
      <c r="AV2703" s="38"/>
    </row>
    <row r="2704" spans="1:49" ht="21.75" thickBot="1" x14ac:dyDescent="0.35"/>
    <row r="2705" spans="1:49" x14ac:dyDescent="0.3">
      <c r="A2705" s="54">
        <v>541</v>
      </c>
      <c r="B2705" s="55" t="s">
        <v>3766</v>
      </c>
      <c r="S2705" s="38" t="s">
        <v>479</v>
      </c>
      <c r="T2705" s="38">
        <v>3</v>
      </c>
      <c r="V2705" s="38" t="s">
        <v>3504</v>
      </c>
      <c r="X2705" s="39">
        <f>A2705</f>
        <v>541</v>
      </c>
      <c r="Y2705" s="39" t="s">
        <v>3505</v>
      </c>
      <c r="Z2705" s="39" t="s">
        <v>3506</v>
      </c>
      <c r="AA2705" s="39" t="s">
        <v>2987</v>
      </c>
      <c r="AB2705" s="39" t="s">
        <v>2988</v>
      </c>
      <c r="AE2705" s="38" t="s">
        <v>2988</v>
      </c>
      <c r="AH2705" s="38" t="s">
        <v>2988</v>
      </c>
      <c r="AK2705" s="38" t="s">
        <v>2988</v>
      </c>
      <c r="AN2705" s="38" t="s">
        <v>2988</v>
      </c>
      <c r="AQ2705" s="38" t="s">
        <v>2988</v>
      </c>
      <c r="AT2705" s="38" t="s">
        <v>2988</v>
      </c>
      <c r="AV2705" s="38"/>
      <c r="AW2705" s="39"/>
    </row>
    <row r="2706" spans="1:49" x14ac:dyDescent="0.3">
      <c r="A2706" s="26"/>
      <c r="B2706" s="56" t="s">
        <v>3767</v>
      </c>
      <c r="Y2706" s="57"/>
      <c r="Z2706" s="57" t="str">
        <f>CONCATENATE(A2706,Y2706)</f>
        <v/>
      </c>
      <c r="AA2706" s="58">
        <f>IF(Z2706="xok",1,0)</f>
        <v>0</v>
      </c>
      <c r="AB2706" s="58">
        <f>IF(Z2706="x",1,0)</f>
        <v>0</v>
      </c>
      <c r="AE2706" s="38">
        <v>0</v>
      </c>
      <c r="AH2706" s="38">
        <v>0</v>
      </c>
      <c r="AK2706" s="38">
        <v>0</v>
      </c>
      <c r="AN2706" s="38">
        <v>0</v>
      </c>
      <c r="AQ2706" s="38">
        <v>0</v>
      </c>
      <c r="AT2706" s="38">
        <v>0</v>
      </c>
      <c r="AV2706" s="38"/>
    </row>
    <row r="2707" spans="1:49" x14ac:dyDescent="0.3">
      <c r="A2707" s="26"/>
      <c r="B2707" s="56" t="s">
        <v>3768</v>
      </c>
      <c r="Y2707" s="57"/>
      <c r="Z2707" s="57" t="str">
        <f>CONCATENATE(A2707,Y2707)</f>
        <v/>
      </c>
      <c r="AA2707" s="58">
        <f>IF(Z2707="xok",1,0)</f>
        <v>0</v>
      </c>
      <c r="AB2707" s="58">
        <f>IF(Z2707="x",1,0)</f>
        <v>0</v>
      </c>
      <c r="AE2707" s="38">
        <v>0</v>
      </c>
      <c r="AH2707" s="38">
        <v>0</v>
      </c>
      <c r="AK2707" s="38">
        <v>0</v>
      </c>
      <c r="AN2707" s="38">
        <v>0</v>
      </c>
      <c r="AQ2707" s="38">
        <v>0</v>
      </c>
      <c r="AT2707" s="38">
        <v>0</v>
      </c>
      <c r="AV2707" s="38"/>
    </row>
    <row r="2708" spans="1:49" ht="21.75" thickBot="1" x14ac:dyDescent="0.35">
      <c r="A2708" s="27"/>
      <c r="B2708" s="59" t="s">
        <v>3769</v>
      </c>
      <c r="Y2708" s="57" t="s">
        <v>3571</v>
      </c>
      <c r="Z2708" s="57" t="str">
        <f>CONCATENATE(A2708,Y2708)</f>
        <v>ok</v>
      </c>
      <c r="AA2708" s="58">
        <f>IF(Z2708="xok",1,0)</f>
        <v>0</v>
      </c>
      <c r="AB2708" s="58">
        <f>IF(Z2708="x",1,0)</f>
        <v>0</v>
      </c>
      <c r="AE2708" s="38">
        <v>0</v>
      </c>
      <c r="AH2708" s="38">
        <v>0</v>
      </c>
      <c r="AK2708" s="38">
        <v>0</v>
      </c>
      <c r="AN2708" s="38">
        <v>0</v>
      </c>
      <c r="AQ2708" s="38">
        <v>0</v>
      </c>
      <c r="AT2708" s="38">
        <v>0</v>
      </c>
      <c r="AV2708" s="38"/>
    </row>
    <row r="2709" spans="1:49" ht="21.75" thickBot="1" x14ac:dyDescent="0.35">
      <c r="AV2709" s="38"/>
    </row>
    <row r="2710" spans="1:49" x14ac:dyDescent="0.3">
      <c r="A2710" s="54">
        <v>542</v>
      </c>
      <c r="B2710" s="55" t="s">
        <v>3770</v>
      </c>
      <c r="S2710" s="38" t="s">
        <v>479</v>
      </c>
      <c r="T2710" s="38">
        <v>6</v>
      </c>
      <c r="V2710" s="38" t="s">
        <v>3504</v>
      </c>
      <c r="X2710" s="39">
        <f>A2710</f>
        <v>542</v>
      </c>
      <c r="Y2710" s="39" t="s">
        <v>3505</v>
      </c>
      <c r="Z2710" s="39" t="s">
        <v>3506</v>
      </c>
      <c r="AA2710" s="39" t="s">
        <v>2987</v>
      </c>
      <c r="AB2710" s="39" t="s">
        <v>2988</v>
      </c>
      <c r="AE2710" s="38" t="s">
        <v>2988</v>
      </c>
      <c r="AH2710" s="38" t="s">
        <v>2988</v>
      </c>
      <c r="AK2710" s="38" t="s">
        <v>2988</v>
      </c>
      <c r="AN2710" s="38" t="s">
        <v>2988</v>
      </c>
      <c r="AQ2710" s="38" t="s">
        <v>2988</v>
      </c>
      <c r="AT2710" s="38" t="s">
        <v>2988</v>
      </c>
      <c r="AV2710" s="38"/>
      <c r="AW2710" s="39"/>
    </row>
    <row r="2711" spans="1:49" x14ac:dyDescent="0.3">
      <c r="A2711" s="26"/>
      <c r="B2711" s="56" t="s">
        <v>3771</v>
      </c>
      <c r="Y2711" s="57"/>
      <c r="Z2711" s="57" t="str">
        <f>CONCATENATE(A2711,Y2711)</f>
        <v/>
      </c>
      <c r="AA2711" s="58">
        <f>IF(Z2711="xok",1,0)</f>
        <v>0</v>
      </c>
      <c r="AB2711" s="58">
        <f>IF(Z2711="x",1,0)</f>
        <v>0</v>
      </c>
      <c r="AE2711" s="60">
        <v>1</v>
      </c>
      <c r="AH2711" s="38">
        <v>0</v>
      </c>
      <c r="AK2711" s="38">
        <v>0</v>
      </c>
      <c r="AN2711" s="38">
        <v>0</v>
      </c>
      <c r="AQ2711" s="38">
        <v>0</v>
      </c>
      <c r="AT2711" s="38">
        <v>0</v>
      </c>
      <c r="AV2711" s="38"/>
    </row>
    <row r="2712" spans="1:49" x14ac:dyDescent="0.3">
      <c r="A2712" s="26"/>
      <c r="B2712" s="56" t="s">
        <v>3772</v>
      </c>
      <c r="Y2712" s="57" t="s">
        <v>3571</v>
      </c>
      <c r="Z2712" s="57" t="str">
        <f>CONCATENATE(A2712,Y2712)</f>
        <v>ok</v>
      </c>
      <c r="AA2712" s="58">
        <f>IF(Z2712="xok",1,0)</f>
        <v>0</v>
      </c>
      <c r="AB2712" s="58">
        <f>IF(Z2712="x",1,0)</f>
        <v>0</v>
      </c>
      <c r="AE2712" s="38">
        <v>0</v>
      </c>
      <c r="AH2712" s="38">
        <v>0</v>
      </c>
      <c r="AK2712" s="38">
        <v>0</v>
      </c>
      <c r="AN2712" s="38">
        <v>0</v>
      </c>
      <c r="AQ2712" s="38">
        <v>0</v>
      </c>
      <c r="AT2712" s="38">
        <v>0</v>
      </c>
      <c r="AV2712" s="38"/>
    </row>
    <row r="2713" spans="1:49" ht="21.75" thickBot="1" x14ac:dyDescent="0.35">
      <c r="A2713" s="27"/>
      <c r="B2713" s="59" t="s">
        <v>3773</v>
      </c>
      <c r="Y2713" s="57"/>
      <c r="Z2713" s="57" t="str">
        <f>CONCATENATE(A2713,Y2713)</f>
        <v/>
      </c>
      <c r="AA2713" s="58">
        <f>IF(Z2713="xok",1,0)</f>
        <v>0</v>
      </c>
      <c r="AB2713" s="58">
        <f>IF(Z2713="x",1,0)</f>
        <v>0</v>
      </c>
      <c r="AE2713" s="38">
        <v>0</v>
      </c>
      <c r="AH2713" s="38">
        <v>0</v>
      </c>
      <c r="AK2713" s="38">
        <v>0</v>
      </c>
      <c r="AN2713" s="38">
        <v>0</v>
      </c>
      <c r="AQ2713" s="38">
        <v>0</v>
      </c>
      <c r="AT2713" s="38">
        <v>0</v>
      </c>
      <c r="AV2713" s="38"/>
    </row>
    <row r="2714" spans="1:49" ht="21.75" thickBot="1" x14ac:dyDescent="0.35">
      <c r="AV2714" s="38"/>
    </row>
    <row r="2715" spans="1:49" x14ac:dyDescent="0.3">
      <c r="A2715" s="54">
        <v>543</v>
      </c>
      <c r="B2715" s="55" t="s">
        <v>3774</v>
      </c>
      <c r="S2715" s="38" t="s">
        <v>487</v>
      </c>
      <c r="T2715" s="38">
        <v>4</v>
      </c>
      <c r="V2715" s="38" t="s">
        <v>3504</v>
      </c>
      <c r="X2715" s="39">
        <f>A2715</f>
        <v>543</v>
      </c>
      <c r="Y2715" s="39" t="s">
        <v>3505</v>
      </c>
      <c r="Z2715" s="39" t="s">
        <v>3506</v>
      </c>
      <c r="AA2715" s="39" t="s">
        <v>2987</v>
      </c>
      <c r="AB2715" s="39" t="s">
        <v>2988</v>
      </c>
      <c r="AE2715" s="38" t="s">
        <v>2988</v>
      </c>
      <c r="AH2715" s="38" t="s">
        <v>2988</v>
      </c>
      <c r="AK2715" s="38" t="s">
        <v>2988</v>
      </c>
      <c r="AN2715" s="38" t="s">
        <v>2988</v>
      </c>
      <c r="AQ2715" s="38" t="s">
        <v>2988</v>
      </c>
      <c r="AT2715" s="38" t="s">
        <v>2988</v>
      </c>
      <c r="AV2715" s="38"/>
      <c r="AW2715" s="39"/>
    </row>
    <row r="2716" spans="1:49" x14ac:dyDescent="0.3">
      <c r="A2716" s="26"/>
      <c r="B2716" s="56" t="s">
        <v>3775</v>
      </c>
      <c r="Y2716" s="57"/>
      <c r="Z2716" s="57" t="str">
        <f>CONCATENATE(A2716,Y2716)</f>
        <v/>
      </c>
      <c r="AA2716" s="58">
        <f>IF(Z2716="xok",1,0)</f>
        <v>0</v>
      </c>
      <c r="AB2716" s="58">
        <f>IF(Z2716="x",1,0)</f>
        <v>0</v>
      </c>
      <c r="AE2716" s="38">
        <v>0</v>
      </c>
      <c r="AH2716" s="38">
        <v>0</v>
      </c>
      <c r="AK2716" s="38">
        <v>0</v>
      </c>
      <c r="AN2716" s="38">
        <v>0</v>
      </c>
      <c r="AQ2716" s="38">
        <v>0</v>
      </c>
      <c r="AT2716" s="38">
        <v>0</v>
      </c>
      <c r="AV2716" s="38"/>
    </row>
    <row r="2717" spans="1:49" x14ac:dyDescent="0.3">
      <c r="A2717" s="26"/>
      <c r="B2717" s="56" t="s">
        <v>3776</v>
      </c>
      <c r="Y2717" s="57" t="s">
        <v>3571</v>
      </c>
      <c r="Z2717" s="57" t="str">
        <f>CONCATENATE(A2717,Y2717)</f>
        <v>ok</v>
      </c>
      <c r="AA2717" s="58">
        <f>IF(Z2717="xok",1,0)</f>
        <v>0</v>
      </c>
      <c r="AB2717" s="58">
        <f>IF(Z2717="x",1,0)</f>
        <v>0</v>
      </c>
      <c r="AE2717" s="38">
        <v>0</v>
      </c>
      <c r="AH2717" s="38">
        <v>0</v>
      </c>
      <c r="AK2717" s="38">
        <v>0</v>
      </c>
      <c r="AN2717" s="38">
        <v>0</v>
      </c>
      <c r="AQ2717" s="38">
        <v>0</v>
      </c>
      <c r="AT2717" s="38">
        <v>0</v>
      </c>
      <c r="AV2717" s="38"/>
    </row>
    <row r="2718" spans="1:49" ht="21.75" thickBot="1" x14ac:dyDescent="0.35">
      <c r="A2718" s="27"/>
      <c r="B2718" s="59" t="s">
        <v>3777</v>
      </c>
      <c r="Y2718" s="57"/>
      <c r="Z2718" s="57" t="str">
        <f>CONCATENATE(A2718,Y2718)</f>
        <v/>
      </c>
      <c r="AA2718" s="58">
        <f>IF(Z2718="xok",1,0)</f>
        <v>0</v>
      </c>
      <c r="AB2718" s="58">
        <f>IF(Z2718="x",1,0)</f>
        <v>0</v>
      </c>
      <c r="AE2718" s="38">
        <v>0</v>
      </c>
      <c r="AH2718" s="38">
        <v>0</v>
      </c>
      <c r="AK2718" s="38">
        <v>0</v>
      </c>
      <c r="AN2718" s="38">
        <v>0</v>
      </c>
      <c r="AQ2718" s="38">
        <v>0</v>
      </c>
      <c r="AT2718" s="38">
        <v>0</v>
      </c>
      <c r="AV2718" s="38"/>
    </row>
    <row r="2719" spans="1:49" ht="21.75" thickBot="1" x14ac:dyDescent="0.35"/>
    <row r="2720" spans="1:49" x14ac:dyDescent="0.3">
      <c r="A2720" s="54">
        <v>544</v>
      </c>
      <c r="B2720" s="55" t="s">
        <v>3778</v>
      </c>
      <c r="S2720" s="38" t="s">
        <v>487</v>
      </c>
      <c r="T2720" s="38">
        <v>4</v>
      </c>
      <c r="V2720" s="38" t="s">
        <v>3504</v>
      </c>
      <c r="X2720" s="39">
        <f>A2720</f>
        <v>544</v>
      </c>
      <c r="Y2720" s="39" t="s">
        <v>3505</v>
      </c>
      <c r="Z2720" s="39" t="s">
        <v>3506</v>
      </c>
      <c r="AA2720" s="39" t="s">
        <v>2987</v>
      </c>
      <c r="AB2720" s="39" t="s">
        <v>2988</v>
      </c>
      <c r="AE2720" s="38" t="s">
        <v>2988</v>
      </c>
      <c r="AH2720" s="38" t="s">
        <v>2988</v>
      </c>
      <c r="AK2720" s="38" t="s">
        <v>2988</v>
      </c>
      <c r="AN2720" s="38" t="s">
        <v>2988</v>
      </c>
      <c r="AQ2720" s="38" t="s">
        <v>2988</v>
      </c>
      <c r="AT2720" s="38" t="s">
        <v>2988</v>
      </c>
      <c r="AV2720" s="38"/>
      <c r="AW2720" s="39"/>
    </row>
    <row r="2721" spans="1:49" x14ac:dyDescent="0.3">
      <c r="A2721" s="26"/>
      <c r="B2721" s="56" t="s">
        <v>3779</v>
      </c>
      <c r="Y2721" s="57" t="s">
        <v>3571</v>
      </c>
      <c r="Z2721" s="57" t="str">
        <f>CONCATENATE(A2721,Y2721)</f>
        <v>ok</v>
      </c>
      <c r="AA2721" s="58">
        <f>IF(Z2721="xok",1,0)</f>
        <v>0</v>
      </c>
      <c r="AB2721" s="58">
        <f>IF(Z2721="x",1,0)</f>
        <v>0</v>
      </c>
      <c r="AE2721" s="38">
        <v>0</v>
      </c>
      <c r="AH2721" s="38">
        <v>0</v>
      </c>
      <c r="AK2721" s="38">
        <v>0</v>
      </c>
      <c r="AN2721" s="38">
        <v>0</v>
      </c>
      <c r="AQ2721" s="38">
        <v>0</v>
      </c>
      <c r="AT2721" s="38">
        <v>0</v>
      </c>
      <c r="AV2721" s="38"/>
    </row>
    <row r="2722" spans="1:49" x14ac:dyDescent="0.3">
      <c r="A2722" s="26"/>
      <c r="B2722" s="56" t="s">
        <v>3780</v>
      </c>
      <c r="Y2722" s="57"/>
      <c r="Z2722" s="57" t="str">
        <f>CONCATENATE(A2722,Y2722)</f>
        <v/>
      </c>
      <c r="AA2722" s="58">
        <f>IF(Z2722="xok",1,0)</f>
        <v>0</v>
      </c>
      <c r="AB2722" s="58">
        <f>IF(Z2722="x",1,0)</f>
        <v>0</v>
      </c>
      <c r="AE2722" s="38">
        <v>0</v>
      </c>
      <c r="AH2722" s="38">
        <v>0</v>
      </c>
      <c r="AK2722" s="38">
        <v>0</v>
      </c>
      <c r="AN2722" s="38">
        <v>0</v>
      </c>
      <c r="AQ2722" s="38">
        <v>0</v>
      </c>
      <c r="AT2722" s="38">
        <v>0</v>
      </c>
      <c r="AV2722" s="38"/>
    </row>
    <row r="2723" spans="1:49" ht="21.75" thickBot="1" x14ac:dyDescent="0.35">
      <c r="A2723" s="27"/>
      <c r="B2723" s="59" t="s">
        <v>3781</v>
      </c>
      <c r="Y2723" s="57"/>
      <c r="Z2723" s="57" t="str">
        <f>CONCATENATE(A2723,Y2723)</f>
        <v/>
      </c>
      <c r="AA2723" s="58">
        <f>IF(Z2723="xok",1,0)</f>
        <v>0</v>
      </c>
      <c r="AB2723" s="58">
        <f>IF(Z2723="x",1,0)</f>
        <v>0</v>
      </c>
      <c r="AE2723" s="38">
        <v>0</v>
      </c>
      <c r="AH2723" s="38">
        <v>0</v>
      </c>
      <c r="AK2723" s="38">
        <v>0</v>
      </c>
      <c r="AN2723" s="38">
        <v>0</v>
      </c>
      <c r="AQ2723" s="38">
        <v>0</v>
      </c>
      <c r="AT2723" s="38">
        <v>0</v>
      </c>
      <c r="AV2723" s="38"/>
    </row>
    <row r="2724" spans="1:49" ht="21.75" thickBot="1" x14ac:dyDescent="0.35"/>
    <row r="2725" spans="1:49" x14ac:dyDescent="0.3">
      <c r="A2725" s="54">
        <v>545</v>
      </c>
      <c r="B2725" s="55" t="s">
        <v>3782</v>
      </c>
      <c r="S2725" s="38" t="s">
        <v>479</v>
      </c>
      <c r="T2725" s="38">
        <v>3</v>
      </c>
      <c r="V2725" s="38" t="s">
        <v>3504</v>
      </c>
      <c r="X2725" s="39">
        <f>A2725</f>
        <v>545</v>
      </c>
      <c r="Y2725" s="39" t="s">
        <v>3505</v>
      </c>
      <c r="Z2725" s="39" t="s">
        <v>3506</v>
      </c>
      <c r="AA2725" s="39" t="s">
        <v>2987</v>
      </c>
      <c r="AB2725" s="39" t="s">
        <v>2988</v>
      </c>
      <c r="AE2725" s="38" t="s">
        <v>2988</v>
      </c>
      <c r="AH2725" s="38" t="s">
        <v>2988</v>
      </c>
      <c r="AK2725" s="38" t="s">
        <v>2988</v>
      </c>
      <c r="AN2725" s="38" t="s">
        <v>2988</v>
      </c>
      <c r="AQ2725" s="38" t="s">
        <v>2988</v>
      </c>
      <c r="AT2725" s="38" t="s">
        <v>2988</v>
      </c>
      <c r="AV2725" s="38"/>
      <c r="AW2725" s="39"/>
    </row>
    <row r="2726" spans="1:49" x14ac:dyDescent="0.3">
      <c r="A2726" s="26"/>
      <c r="B2726" s="56" t="s">
        <v>3783</v>
      </c>
      <c r="Y2726" s="57"/>
      <c r="Z2726" s="57" t="str">
        <f>CONCATENATE(A2726,Y2726)</f>
        <v/>
      </c>
      <c r="AA2726" s="58">
        <f>IF(Z2726="xok",1,0)</f>
        <v>0</v>
      </c>
      <c r="AB2726" s="58">
        <f>IF(Z2726="x",1,0)</f>
        <v>0</v>
      </c>
      <c r="AE2726" s="38">
        <v>0</v>
      </c>
      <c r="AH2726" s="38">
        <v>0</v>
      </c>
      <c r="AK2726" s="38">
        <v>0</v>
      </c>
      <c r="AN2726" s="38">
        <v>0</v>
      </c>
      <c r="AQ2726" s="38">
        <v>0</v>
      </c>
      <c r="AT2726" s="38">
        <v>0</v>
      </c>
      <c r="AV2726" s="38"/>
    </row>
    <row r="2727" spans="1:49" x14ac:dyDescent="0.3">
      <c r="A2727" s="26"/>
      <c r="B2727" s="56" t="s">
        <v>3784</v>
      </c>
      <c r="Y2727" s="57" t="s">
        <v>3571</v>
      </c>
      <c r="Z2727" s="57" t="str">
        <f>CONCATENATE(A2727,Y2727)</f>
        <v>ok</v>
      </c>
      <c r="AA2727" s="58">
        <f>IF(Z2727="xok",1,0)</f>
        <v>0</v>
      </c>
      <c r="AB2727" s="58">
        <f>IF(Z2727="x",1,0)</f>
        <v>0</v>
      </c>
      <c r="AE2727" s="38">
        <v>0</v>
      </c>
      <c r="AH2727" s="38">
        <v>0</v>
      </c>
      <c r="AK2727" s="38">
        <v>0</v>
      </c>
      <c r="AN2727" s="38">
        <v>0</v>
      </c>
      <c r="AQ2727" s="38">
        <v>0</v>
      </c>
      <c r="AT2727" s="38">
        <v>0</v>
      </c>
      <c r="AV2727" s="38"/>
    </row>
    <row r="2728" spans="1:49" ht="21.75" thickBot="1" x14ac:dyDescent="0.35">
      <c r="A2728" s="27"/>
      <c r="B2728" s="59" t="s">
        <v>3785</v>
      </c>
      <c r="Y2728" s="57"/>
      <c r="Z2728" s="57" t="str">
        <f>CONCATENATE(A2728,Y2728)</f>
        <v/>
      </c>
      <c r="AA2728" s="58">
        <f>IF(Z2728="xok",1,0)</f>
        <v>0</v>
      </c>
      <c r="AB2728" s="58">
        <f>IF(Z2728="x",1,0)</f>
        <v>0</v>
      </c>
      <c r="AE2728" s="38">
        <v>0</v>
      </c>
      <c r="AH2728" s="38">
        <v>0</v>
      </c>
      <c r="AK2728" s="38">
        <v>0</v>
      </c>
      <c r="AN2728" s="38">
        <v>0</v>
      </c>
      <c r="AQ2728" s="38">
        <v>0</v>
      </c>
      <c r="AT2728" s="38">
        <v>0</v>
      </c>
      <c r="AV2728" s="38"/>
    </row>
    <row r="2729" spans="1:49" ht="21.75" thickBot="1" x14ac:dyDescent="0.35">
      <c r="AV2729" s="38"/>
    </row>
    <row r="2730" spans="1:49" x14ac:dyDescent="0.3">
      <c r="A2730" s="54">
        <v>546</v>
      </c>
      <c r="B2730" s="55" t="s">
        <v>3786</v>
      </c>
      <c r="S2730" s="38" t="s">
        <v>479</v>
      </c>
      <c r="T2730" s="38">
        <v>6</v>
      </c>
      <c r="V2730" s="38" t="s">
        <v>3504</v>
      </c>
      <c r="X2730" s="39">
        <f>A2730</f>
        <v>546</v>
      </c>
      <c r="Y2730" s="39" t="s">
        <v>3505</v>
      </c>
      <c r="Z2730" s="39" t="s">
        <v>3506</v>
      </c>
      <c r="AA2730" s="39" t="s">
        <v>2987</v>
      </c>
      <c r="AB2730" s="39" t="s">
        <v>2988</v>
      </c>
      <c r="AE2730" s="38" t="s">
        <v>2988</v>
      </c>
      <c r="AH2730" s="38" t="s">
        <v>2988</v>
      </c>
      <c r="AK2730" s="38" t="s">
        <v>2988</v>
      </c>
      <c r="AN2730" s="38" t="s">
        <v>2988</v>
      </c>
      <c r="AQ2730" s="38" t="s">
        <v>2988</v>
      </c>
      <c r="AT2730" s="38" t="s">
        <v>2988</v>
      </c>
      <c r="AV2730" s="38"/>
      <c r="AW2730" s="39"/>
    </row>
    <row r="2731" spans="1:49" x14ac:dyDescent="0.3">
      <c r="A2731" s="26"/>
      <c r="B2731" s="56" t="s">
        <v>3755</v>
      </c>
      <c r="Y2731" s="57"/>
      <c r="Z2731" s="57" t="str">
        <f>CONCATENATE(A2731,Y2731)</f>
        <v/>
      </c>
      <c r="AA2731" s="58">
        <f>IF(Z2731="xok",1,0)</f>
        <v>0</v>
      </c>
      <c r="AB2731" s="58">
        <f>IF(Z2731="x",1,0)</f>
        <v>0</v>
      </c>
      <c r="AE2731" s="60">
        <v>1</v>
      </c>
      <c r="AH2731" s="38">
        <v>0</v>
      </c>
      <c r="AK2731" s="38">
        <v>0</v>
      </c>
      <c r="AN2731" s="38">
        <v>0</v>
      </c>
      <c r="AQ2731" s="38">
        <v>0</v>
      </c>
      <c r="AT2731" s="38">
        <v>0</v>
      </c>
      <c r="AV2731" s="38"/>
    </row>
    <row r="2732" spans="1:49" x14ac:dyDescent="0.3">
      <c r="A2732" s="26"/>
      <c r="B2732" s="56" t="s">
        <v>3787</v>
      </c>
      <c r="Y2732" s="57"/>
      <c r="Z2732" s="57" t="str">
        <f>CONCATENATE(A2732,Y2732)</f>
        <v/>
      </c>
      <c r="AA2732" s="58">
        <f>IF(Z2732="xok",1,0)</f>
        <v>0</v>
      </c>
      <c r="AB2732" s="58">
        <f>IF(Z2732="x",1,0)</f>
        <v>0</v>
      </c>
      <c r="AE2732" s="38">
        <v>0</v>
      </c>
      <c r="AH2732" s="38">
        <v>0</v>
      </c>
      <c r="AK2732" s="38">
        <v>0</v>
      </c>
      <c r="AN2732" s="38">
        <v>0</v>
      </c>
      <c r="AQ2732" s="38">
        <v>0</v>
      </c>
      <c r="AT2732" s="38">
        <v>0</v>
      </c>
      <c r="AV2732" s="38"/>
    </row>
    <row r="2733" spans="1:49" ht="21.75" thickBot="1" x14ac:dyDescent="0.35">
      <c r="A2733" s="27"/>
      <c r="B2733" s="59" t="s">
        <v>3756</v>
      </c>
      <c r="Y2733" s="57" t="s">
        <v>3571</v>
      </c>
      <c r="Z2733" s="57" t="str">
        <f>CONCATENATE(A2733,Y2733)</f>
        <v>ok</v>
      </c>
      <c r="AA2733" s="58">
        <f>IF(Z2733="xok",1,0)</f>
        <v>0</v>
      </c>
      <c r="AB2733" s="58">
        <f>IF(Z2733="x",1,0)</f>
        <v>0</v>
      </c>
      <c r="AE2733" s="38">
        <v>0</v>
      </c>
      <c r="AH2733" s="38">
        <v>0</v>
      </c>
      <c r="AK2733" s="38">
        <v>0</v>
      </c>
      <c r="AN2733" s="38">
        <v>0</v>
      </c>
      <c r="AQ2733" s="38">
        <v>0</v>
      </c>
      <c r="AT2733" s="38">
        <v>0</v>
      </c>
      <c r="AV2733" s="38"/>
    </row>
    <row r="2734" spans="1:49" ht="21.75" thickBot="1" x14ac:dyDescent="0.35">
      <c r="AV2734" s="38"/>
    </row>
    <row r="2735" spans="1:49" x14ac:dyDescent="0.3">
      <c r="A2735" s="54">
        <v>547</v>
      </c>
      <c r="B2735" s="55" t="s">
        <v>3788</v>
      </c>
      <c r="S2735" s="38" t="s">
        <v>487</v>
      </c>
      <c r="T2735" s="38">
        <v>4</v>
      </c>
      <c r="V2735" s="38" t="s">
        <v>3504</v>
      </c>
      <c r="X2735" s="39">
        <f>A2735</f>
        <v>547</v>
      </c>
      <c r="Y2735" s="39" t="s">
        <v>3505</v>
      </c>
      <c r="Z2735" s="39" t="s">
        <v>3506</v>
      </c>
      <c r="AA2735" s="39" t="s">
        <v>2987</v>
      </c>
      <c r="AB2735" s="39" t="s">
        <v>2988</v>
      </c>
      <c r="AE2735" s="38" t="s">
        <v>2988</v>
      </c>
      <c r="AH2735" s="38" t="s">
        <v>2988</v>
      </c>
      <c r="AK2735" s="38" t="s">
        <v>2988</v>
      </c>
      <c r="AN2735" s="38" t="s">
        <v>2988</v>
      </c>
      <c r="AQ2735" s="38" t="s">
        <v>2988</v>
      </c>
      <c r="AT2735" s="38" t="s">
        <v>2988</v>
      </c>
      <c r="AV2735" s="38"/>
      <c r="AW2735" s="39"/>
    </row>
    <row r="2736" spans="1:49" x14ac:dyDescent="0.3">
      <c r="A2736" s="26"/>
      <c r="B2736" s="56" t="s">
        <v>3789</v>
      </c>
      <c r="Y2736" s="57"/>
      <c r="Z2736" s="57" t="str">
        <f>CONCATENATE(A2736,Y2736)</f>
        <v/>
      </c>
      <c r="AA2736" s="58">
        <f>IF(Z2736="xok",1,0)</f>
        <v>0</v>
      </c>
      <c r="AB2736" s="58">
        <f>IF(Z2736="x",1,0)</f>
        <v>0</v>
      </c>
      <c r="AE2736" s="38">
        <v>0</v>
      </c>
      <c r="AH2736" s="38">
        <v>0</v>
      </c>
      <c r="AK2736" s="38">
        <v>0</v>
      </c>
      <c r="AN2736" s="38">
        <v>0</v>
      </c>
      <c r="AQ2736" s="38">
        <v>0</v>
      </c>
      <c r="AT2736" s="38">
        <v>0</v>
      </c>
      <c r="AV2736" s="38"/>
    </row>
    <row r="2737" spans="1:49" x14ac:dyDescent="0.3">
      <c r="A2737" s="26"/>
      <c r="B2737" s="56" t="s">
        <v>3790</v>
      </c>
      <c r="Y2737" s="57"/>
      <c r="Z2737" s="57" t="str">
        <f>CONCATENATE(A2737,Y2737)</f>
        <v/>
      </c>
      <c r="AA2737" s="58">
        <f>IF(Z2737="xok",1,0)</f>
        <v>0</v>
      </c>
      <c r="AB2737" s="58">
        <f>IF(Z2737="x",1,0)</f>
        <v>0</v>
      </c>
      <c r="AE2737" s="38">
        <v>0</v>
      </c>
      <c r="AH2737" s="38">
        <v>0</v>
      </c>
      <c r="AK2737" s="38">
        <v>0</v>
      </c>
      <c r="AN2737" s="38">
        <v>0</v>
      </c>
      <c r="AQ2737" s="38">
        <v>0</v>
      </c>
      <c r="AT2737" s="38">
        <v>0</v>
      </c>
      <c r="AV2737" s="38"/>
    </row>
    <row r="2738" spans="1:49" ht="21.75" thickBot="1" x14ac:dyDescent="0.35">
      <c r="A2738" s="27"/>
      <c r="B2738" s="59" t="s">
        <v>3791</v>
      </c>
      <c r="Y2738" s="57" t="s">
        <v>3571</v>
      </c>
      <c r="Z2738" s="57" t="str">
        <f>CONCATENATE(A2738,Y2738)</f>
        <v>ok</v>
      </c>
      <c r="AA2738" s="58">
        <f>IF(Z2738="xok",1,0)</f>
        <v>0</v>
      </c>
      <c r="AB2738" s="58">
        <f>IF(Z2738="x",1,0)</f>
        <v>0</v>
      </c>
      <c r="AE2738" s="38">
        <v>0</v>
      </c>
      <c r="AH2738" s="38">
        <v>0</v>
      </c>
      <c r="AK2738" s="38">
        <v>0</v>
      </c>
      <c r="AN2738" s="38">
        <v>0</v>
      </c>
      <c r="AQ2738" s="38">
        <v>0</v>
      </c>
      <c r="AT2738" s="38">
        <v>0</v>
      </c>
      <c r="AV2738" s="38"/>
    </row>
    <row r="2739" spans="1:49" ht="21.75" thickBot="1" x14ac:dyDescent="0.35"/>
    <row r="2740" spans="1:49" x14ac:dyDescent="0.3">
      <c r="A2740" s="54">
        <v>548</v>
      </c>
      <c r="B2740" s="55" t="s">
        <v>3792</v>
      </c>
      <c r="S2740" s="38" t="s">
        <v>487</v>
      </c>
      <c r="T2740" s="38">
        <v>4</v>
      </c>
      <c r="V2740" s="38" t="s">
        <v>3504</v>
      </c>
      <c r="X2740" s="39">
        <f>A2740</f>
        <v>548</v>
      </c>
      <c r="Y2740" s="39" t="s">
        <v>3505</v>
      </c>
      <c r="Z2740" s="39" t="s">
        <v>3506</v>
      </c>
      <c r="AA2740" s="39" t="s">
        <v>2987</v>
      </c>
      <c r="AB2740" s="39" t="s">
        <v>2988</v>
      </c>
      <c r="AE2740" s="38" t="s">
        <v>2988</v>
      </c>
      <c r="AH2740" s="38" t="s">
        <v>2988</v>
      </c>
      <c r="AK2740" s="38" t="s">
        <v>2988</v>
      </c>
      <c r="AN2740" s="38" t="s">
        <v>2988</v>
      </c>
      <c r="AQ2740" s="38" t="s">
        <v>2988</v>
      </c>
      <c r="AT2740" s="38" t="s">
        <v>2988</v>
      </c>
      <c r="AV2740" s="38"/>
      <c r="AW2740" s="39"/>
    </row>
    <row r="2741" spans="1:49" x14ac:dyDescent="0.3">
      <c r="A2741" s="26"/>
      <c r="B2741" s="56" t="s">
        <v>3793</v>
      </c>
      <c r="Y2741" s="57"/>
      <c r="Z2741" s="57" t="str">
        <f>CONCATENATE(A2741,Y2741)</f>
        <v/>
      </c>
      <c r="AA2741" s="58">
        <f>IF(Z2741="xok",1,0)</f>
        <v>0</v>
      </c>
      <c r="AB2741" s="58">
        <f>IF(Z2741="x",1,0)</f>
        <v>0</v>
      </c>
      <c r="AE2741" s="38">
        <v>0</v>
      </c>
      <c r="AH2741" s="38">
        <v>0</v>
      </c>
      <c r="AK2741" s="38">
        <v>0</v>
      </c>
      <c r="AN2741" s="38">
        <v>0</v>
      </c>
      <c r="AQ2741" s="38">
        <v>0</v>
      </c>
      <c r="AT2741" s="38">
        <v>0</v>
      </c>
      <c r="AV2741" s="38"/>
    </row>
    <row r="2742" spans="1:49" x14ac:dyDescent="0.3">
      <c r="A2742" s="26"/>
      <c r="B2742" s="56" t="s">
        <v>3794</v>
      </c>
      <c r="Y2742" s="57" t="s">
        <v>3571</v>
      </c>
      <c r="Z2742" s="57" t="str">
        <f>CONCATENATE(A2742,Y2742)</f>
        <v>ok</v>
      </c>
      <c r="AA2742" s="58">
        <f>IF(Z2742="xok",1,0)</f>
        <v>0</v>
      </c>
      <c r="AB2742" s="58">
        <f>IF(Z2742="x",1,0)</f>
        <v>0</v>
      </c>
      <c r="AE2742" s="38">
        <v>0</v>
      </c>
      <c r="AH2742" s="38">
        <v>0</v>
      </c>
      <c r="AK2742" s="38">
        <v>0</v>
      </c>
      <c r="AN2742" s="38">
        <v>0</v>
      </c>
      <c r="AQ2742" s="38">
        <v>0</v>
      </c>
      <c r="AT2742" s="38">
        <v>0</v>
      </c>
      <c r="AV2742" s="38"/>
    </row>
    <row r="2743" spans="1:49" ht="21.75" thickBot="1" x14ac:dyDescent="0.35">
      <c r="A2743" s="27"/>
      <c r="B2743" s="59" t="s">
        <v>3795</v>
      </c>
      <c r="Y2743" s="57"/>
      <c r="Z2743" s="57" t="str">
        <f>CONCATENATE(A2743,Y2743)</f>
        <v/>
      </c>
      <c r="AA2743" s="58">
        <f>IF(Z2743="xok",1,0)</f>
        <v>0</v>
      </c>
      <c r="AB2743" s="58">
        <f>IF(Z2743="x",1,0)</f>
        <v>0</v>
      </c>
      <c r="AE2743" s="38">
        <v>0</v>
      </c>
      <c r="AH2743" s="38">
        <v>0</v>
      </c>
      <c r="AK2743" s="38">
        <v>0</v>
      </c>
      <c r="AN2743" s="38">
        <v>0</v>
      </c>
      <c r="AQ2743" s="38">
        <v>0</v>
      </c>
      <c r="AT2743" s="38">
        <v>0</v>
      </c>
      <c r="AV2743" s="38"/>
    </row>
    <row r="2744" spans="1:49" ht="21.75" thickBot="1" x14ac:dyDescent="0.35"/>
    <row r="2745" spans="1:49" x14ac:dyDescent="0.3">
      <c r="A2745" s="54">
        <v>549</v>
      </c>
      <c r="B2745" s="55" t="s">
        <v>3796</v>
      </c>
      <c r="S2745" s="38" t="s">
        <v>479</v>
      </c>
      <c r="T2745" s="38">
        <v>3</v>
      </c>
      <c r="V2745" s="38" t="s">
        <v>3504</v>
      </c>
      <c r="X2745" s="39">
        <f>A2745</f>
        <v>549</v>
      </c>
      <c r="Y2745" s="39" t="s">
        <v>3505</v>
      </c>
      <c r="Z2745" s="39" t="s">
        <v>3506</v>
      </c>
      <c r="AA2745" s="39" t="s">
        <v>2987</v>
      </c>
      <c r="AB2745" s="39" t="s">
        <v>2988</v>
      </c>
      <c r="AE2745" s="38" t="s">
        <v>2988</v>
      </c>
      <c r="AH2745" s="38" t="s">
        <v>2988</v>
      </c>
      <c r="AK2745" s="38" t="s">
        <v>2988</v>
      </c>
      <c r="AN2745" s="38" t="s">
        <v>2988</v>
      </c>
      <c r="AQ2745" s="38" t="s">
        <v>2988</v>
      </c>
      <c r="AT2745" s="38" t="s">
        <v>2988</v>
      </c>
      <c r="AV2745" s="38"/>
      <c r="AW2745" s="39"/>
    </row>
    <row r="2746" spans="1:49" x14ac:dyDescent="0.3">
      <c r="A2746" s="26"/>
      <c r="B2746" s="56" t="s">
        <v>3797</v>
      </c>
      <c r="Y2746" s="57"/>
      <c r="Z2746" s="57" t="str">
        <f>CONCATENATE(A2746,Y2746)</f>
        <v/>
      </c>
      <c r="AA2746" s="58">
        <f>IF(Z2746="xok",1,0)</f>
        <v>0</v>
      </c>
      <c r="AB2746" s="58">
        <f>IF(Z2746="x",1,0)</f>
        <v>0</v>
      </c>
      <c r="AE2746" s="38">
        <v>0</v>
      </c>
      <c r="AH2746" s="38">
        <v>0</v>
      </c>
      <c r="AK2746" s="38">
        <v>0</v>
      </c>
      <c r="AN2746" s="38">
        <v>0</v>
      </c>
      <c r="AQ2746" s="38">
        <v>0</v>
      </c>
      <c r="AT2746" s="38">
        <v>0</v>
      </c>
      <c r="AV2746" s="38"/>
    </row>
    <row r="2747" spans="1:49" x14ac:dyDescent="0.3">
      <c r="A2747" s="26"/>
      <c r="B2747" s="56" t="s">
        <v>3798</v>
      </c>
      <c r="Y2747" s="57" t="s">
        <v>3571</v>
      </c>
      <c r="Z2747" s="57" t="str">
        <f>CONCATENATE(A2747,Y2747)</f>
        <v>ok</v>
      </c>
      <c r="AA2747" s="58">
        <f>IF(Z2747="xok",1,0)</f>
        <v>0</v>
      </c>
      <c r="AB2747" s="58">
        <f>IF(Z2747="x",1,0)</f>
        <v>0</v>
      </c>
      <c r="AE2747" s="38">
        <v>0</v>
      </c>
      <c r="AH2747" s="38">
        <v>0</v>
      </c>
      <c r="AK2747" s="38">
        <v>0</v>
      </c>
      <c r="AN2747" s="38">
        <v>0</v>
      </c>
      <c r="AQ2747" s="38">
        <v>0</v>
      </c>
      <c r="AT2747" s="38">
        <v>0</v>
      </c>
      <c r="AV2747" s="38"/>
    </row>
    <row r="2748" spans="1:49" ht="21.75" thickBot="1" x14ac:dyDescent="0.35">
      <c r="A2748" s="27"/>
      <c r="B2748" s="59" t="s">
        <v>3799</v>
      </c>
      <c r="Y2748" s="57"/>
      <c r="Z2748" s="57" t="str">
        <f>CONCATENATE(A2748,Y2748)</f>
        <v/>
      </c>
      <c r="AA2748" s="58">
        <f>IF(Z2748="xok",1,0)</f>
        <v>0</v>
      </c>
      <c r="AB2748" s="58">
        <f>IF(Z2748="x",1,0)</f>
        <v>0</v>
      </c>
      <c r="AE2748" s="38">
        <v>0</v>
      </c>
      <c r="AH2748" s="38">
        <v>0</v>
      </c>
      <c r="AK2748" s="38">
        <v>0</v>
      </c>
      <c r="AN2748" s="38">
        <v>0</v>
      </c>
      <c r="AQ2748" s="38">
        <v>0</v>
      </c>
      <c r="AT2748" s="38">
        <v>0</v>
      </c>
      <c r="AV2748" s="38"/>
    </row>
    <row r="2749" spans="1:49" ht="21.75" thickBot="1" x14ac:dyDescent="0.35">
      <c r="AV2749" s="38"/>
    </row>
    <row r="2750" spans="1:49" x14ac:dyDescent="0.3">
      <c r="A2750" s="54">
        <v>550</v>
      </c>
      <c r="B2750" s="55" t="s">
        <v>3800</v>
      </c>
      <c r="S2750" s="38" t="s">
        <v>479</v>
      </c>
      <c r="T2750" s="38">
        <v>6</v>
      </c>
      <c r="V2750" s="38" t="s">
        <v>3504</v>
      </c>
      <c r="X2750" s="39">
        <f>A2750</f>
        <v>550</v>
      </c>
      <c r="Y2750" s="39" t="s">
        <v>3505</v>
      </c>
      <c r="Z2750" s="39" t="s">
        <v>3506</v>
      </c>
      <c r="AA2750" s="39" t="s">
        <v>2987</v>
      </c>
      <c r="AB2750" s="39" t="s">
        <v>2988</v>
      </c>
      <c r="AE2750" s="38" t="s">
        <v>2988</v>
      </c>
      <c r="AH2750" s="38" t="s">
        <v>2988</v>
      </c>
      <c r="AK2750" s="38" t="s">
        <v>2988</v>
      </c>
      <c r="AN2750" s="38" t="s">
        <v>2988</v>
      </c>
      <c r="AQ2750" s="38" t="s">
        <v>2988</v>
      </c>
      <c r="AT2750" s="38" t="s">
        <v>2988</v>
      </c>
      <c r="AV2750" s="38"/>
      <c r="AW2750" s="39"/>
    </row>
    <row r="2751" spans="1:49" x14ac:dyDescent="0.3">
      <c r="A2751" s="26"/>
      <c r="B2751" s="56" t="s">
        <v>3184</v>
      </c>
      <c r="Y2751" s="57" t="s">
        <v>3571</v>
      </c>
      <c r="Z2751" s="57" t="str">
        <f>CONCATENATE(A2751,Y2751)</f>
        <v>ok</v>
      </c>
      <c r="AA2751" s="58">
        <f>IF(Z2751="xok",1,0)</f>
        <v>0</v>
      </c>
      <c r="AB2751" s="58">
        <f>IF(Z2751="x",1,0)</f>
        <v>0</v>
      </c>
      <c r="AE2751" s="60">
        <v>1</v>
      </c>
      <c r="AH2751" s="38">
        <v>0</v>
      </c>
      <c r="AK2751" s="38">
        <v>0</v>
      </c>
      <c r="AN2751" s="38">
        <v>0</v>
      </c>
      <c r="AQ2751" s="38">
        <v>0</v>
      </c>
      <c r="AT2751" s="38">
        <v>0</v>
      </c>
      <c r="AV2751" s="38"/>
    </row>
    <row r="2752" spans="1:49" x14ac:dyDescent="0.3">
      <c r="A2752" s="26"/>
      <c r="B2752" s="56" t="s">
        <v>3173</v>
      </c>
      <c r="Y2752" s="57"/>
      <c r="Z2752" s="57" t="str">
        <f>CONCATENATE(A2752,Y2752)</f>
        <v/>
      </c>
      <c r="AA2752" s="58">
        <f>IF(Z2752="xok",1,0)</f>
        <v>0</v>
      </c>
      <c r="AB2752" s="58">
        <f>IF(Z2752="x",1,0)</f>
        <v>0</v>
      </c>
      <c r="AE2752" s="38">
        <v>0</v>
      </c>
      <c r="AH2752" s="38">
        <v>0</v>
      </c>
      <c r="AK2752" s="38">
        <v>0</v>
      </c>
      <c r="AN2752" s="38">
        <v>0</v>
      </c>
      <c r="AQ2752" s="38">
        <v>0</v>
      </c>
      <c r="AT2752" s="38">
        <v>0</v>
      </c>
      <c r="AV2752" s="38"/>
    </row>
    <row r="2753" spans="1:49" ht="21.75" thickBot="1" x14ac:dyDescent="0.35">
      <c r="A2753" s="27"/>
      <c r="B2753" s="59" t="s">
        <v>3112</v>
      </c>
      <c r="Y2753" s="57"/>
      <c r="Z2753" s="57" t="str">
        <f>CONCATENATE(A2753,Y2753)</f>
        <v/>
      </c>
      <c r="AA2753" s="58">
        <f>IF(Z2753="xok",1,0)</f>
        <v>0</v>
      </c>
      <c r="AB2753" s="58">
        <f>IF(Z2753="x",1,0)</f>
        <v>0</v>
      </c>
      <c r="AE2753" s="38">
        <v>0</v>
      </c>
      <c r="AH2753" s="38">
        <v>0</v>
      </c>
      <c r="AK2753" s="38">
        <v>0</v>
      </c>
      <c r="AN2753" s="38">
        <v>0</v>
      </c>
      <c r="AQ2753" s="38">
        <v>0</v>
      </c>
      <c r="AT2753" s="38">
        <v>0</v>
      </c>
      <c r="AV2753" s="38"/>
    </row>
    <row r="2754" spans="1:49" ht="21.75" thickBot="1" x14ac:dyDescent="0.35">
      <c r="AV2754" s="38"/>
    </row>
    <row r="2755" spans="1:49" x14ac:dyDescent="0.3">
      <c r="A2755" s="54">
        <v>551</v>
      </c>
      <c r="B2755" s="55" t="s">
        <v>3801</v>
      </c>
      <c r="S2755" s="38" t="s">
        <v>487</v>
      </c>
      <c r="T2755" s="38">
        <v>4</v>
      </c>
      <c r="V2755" s="38" t="s">
        <v>3504</v>
      </c>
      <c r="X2755" s="39">
        <f>A2755</f>
        <v>551</v>
      </c>
      <c r="Y2755" s="39" t="s">
        <v>3505</v>
      </c>
      <c r="Z2755" s="39" t="s">
        <v>3506</v>
      </c>
      <c r="AA2755" s="39" t="s">
        <v>2987</v>
      </c>
      <c r="AB2755" s="39" t="s">
        <v>2988</v>
      </c>
      <c r="AE2755" s="38" t="s">
        <v>2988</v>
      </c>
      <c r="AH2755" s="38" t="s">
        <v>2988</v>
      </c>
      <c r="AK2755" s="38" t="s">
        <v>2988</v>
      </c>
      <c r="AN2755" s="38" t="s">
        <v>2988</v>
      </c>
      <c r="AQ2755" s="38" t="s">
        <v>2988</v>
      </c>
      <c r="AT2755" s="38" t="s">
        <v>2988</v>
      </c>
      <c r="AV2755" s="38"/>
      <c r="AW2755" s="39"/>
    </row>
    <row r="2756" spans="1:49" x14ac:dyDescent="0.3">
      <c r="A2756" s="26"/>
      <c r="B2756" s="56" t="s">
        <v>3802</v>
      </c>
      <c r="Y2756" s="57"/>
      <c r="Z2756" s="57" t="str">
        <f>CONCATENATE(A2756,Y2756)</f>
        <v/>
      </c>
      <c r="AA2756" s="58">
        <f>IF(Z2756="xok",1,0)</f>
        <v>0</v>
      </c>
      <c r="AB2756" s="58">
        <f>IF(Z2756="x",1,0)</f>
        <v>0</v>
      </c>
      <c r="AE2756" s="38">
        <v>0</v>
      </c>
      <c r="AH2756" s="38">
        <v>0</v>
      </c>
      <c r="AK2756" s="38">
        <v>0</v>
      </c>
      <c r="AN2756" s="38">
        <v>0</v>
      </c>
      <c r="AQ2756" s="38">
        <v>0</v>
      </c>
      <c r="AT2756" s="38">
        <v>0</v>
      </c>
      <c r="AV2756" s="38"/>
    </row>
    <row r="2757" spans="1:49" x14ac:dyDescent="0.3">
      <c r="A2757" s="26"/>
      <c r="B2757" s="56" t="s">
        <v>3803</v>
      </c>
      <c r="Y2757" s="57" t="s">
        <v>3571</v>
      </c>
      <c r="Z2757" s="57" t="str">
        <f>CONCATENATE(A2757,Y2757)</f>
        <v>ok</v>
      </c>
      <c r="AA2757" s="58">
        <f>IF(Z2757="xok",1,0)</f>
        <v>0</v>
      </c>
      <c r="AB2757" s="58">
        <f>IF(Z2757="x",1,0)</f>
        <v>0</v>
      </c>
      <c r="AE2757" s="38">
        <v>0</v>
      </c>
      <c r="AH2757" s="38">
        <v>0</v>
      </c>
      <c r="AK2757" s="38">
        <v>0</v>
      </c>
      <c r="AN2757" s="38">
        <v>0</v>
      </c>
      <c r="AQ2757" s="38">
        <v>0</v>
      </c>
      <c r="AT2757" s="38">
        <v>0</v>
      </c>
      <c r="AV2757" s="38"/>
    </row>
    <row r="2758" spans="1:49" ht="21.75" thickBot="1" x14ac:dyDescent="0.35">
      <c r="A2758" s="27"/>
      <c r="B2758" s="59" t="s">
        <v>3804</v>
      </c>
      <c r="Y2758" s="57"/>
      <c r="Z2758" s="57" t="str">
        <f>CONCATENATE(A2758,Y2758)</f>
        <v/>
      </c>
      <c r="AA2758" s="58">
        <f>IF(Z2758="xok",1,0)</f>
        <v>0</v>
      </c>
      <c r="AB2758" s="58">
        <f>IF(Z2758="x",1,0)</f>
        <v>0</v>
      </c>
      <c r="AE2758" s="38">
        <v>0</v>
      </c>
      <c r="AH2758" s="38">
        <v>0</v>
      </c>
      <c r="AK2758" s="38">
        <v>0</v>
      </c>
      <c r="AN2758" s="38">
        <v>0</v>
      </c>
      <c r="AQ2758" s="38">
        <v>0</v>
      </c>
      <c r="AT2758" s="38">
        <v>0</v>
      </c>
      <c r="AV2758" s="38"/>
    </row>
    <row r="2759" spans="1:49" ht="21.75" thickBot="1" x14ac:dyDescent="0.35"/>
    <row r="2760" spans="1:49" x14ac:dyDescent="0.3">
      <c r="A2760" s="54">
        <v>552</v>
      </c>
      <c r="B2760" s="55" t="s">
        <v>3805</v>
      </c>
      <c r="S2760" s="38" t="s">
        <v>487</v>
      </c>
      <c r="T2760" s="38">
        <v>4</v>
      </c>
      <c r="V2760" s="38" t="s">
        <v>3504</v>
      </c>
      <c r="X2760" s="39">
        <f>A2760</f>
        <v>552</v>
      </c>
      <c r="Y2760" s="39" t="s">
        <v>3505</v>
      </c>
      <c r="Z2760" s="39" t="s">
        <v>3506</v>
      </c>
      <c r="AA2760" s="39" t="s">
        <v>2987</v>
      </c>
      <c r="AB2760" s="39" t="s">
        <v>2988</v>
      </c>
      <c r="AE2760" s="38" t="s">
        <v>2988</v>
      </c>
      <c r="AH2760" s="38" t="s">
        <v>2988</v>
      </c>
      <c r="AK2760" s="38" t="s">
        <v>2988</v>
      </c>
      <c r="AN2760" s="38" t="s">
        <v>2988</v>
      </c>
      <c r="AQ2760" s="38" t="s">
        <v>2988</v>
      </c>
      <c r="AT2760" s="38" t="s">
        <v>2988</v>
      </c>
      <c r="AV2760" s="38"/>
      <c r="AW2760" s="39"/>
    </row>
    <row r="2761" spans="1:49" x14ac:dyDescent="0.3">
      <c r="A2761" s="26"/>
      <c r="B2761" s="56" t="s">
        <v>3113</v>
      </c>
      <c r="Y2761" s="57"/>
      <c r="Z2761" s="57" t="str">
        <f>CONCATENATE(A2761,Y2761)</f>
        <v/>
      </c>
      <c r="AA2761" s="58">
        <f>IF(Z2761="xok",1,0)</f>
        <v>0</v>
      </c>
      <c r="AB2761" s="58">
        <f>IF(Z2761="x",1,0)</f>
        <v>0</v>
      </c>
      <c r="AE2761" s="38">
        <v>0</v>
      </c>
      <c r="AH2761" s="38">
        <v>0</v>
      </c>
      <c r="AK2761" s="38">
        <v>0</v>
      </c>
      <c r="AN2761" s="38">
        <v>0</v>
      </c>
      <c r="AQ2761" s="38">
        <v>0</v>
      </c>
      <c r="AT2761" s="38">
        <v>0</v>
      </c>
      <c r="AV2761" s="38"/>
    </row>
    <row r="2762" spans="1:49" x14ac:dyDescent="0.3">
      <c r="A2762" s="26"/>
      <c r="B2762" s="56" t="s">
        <v>3112</v>
      </c>
      <c r="Y2762" s="57" t="s">
        <v>3571</v>
      </c>
      <c r="Z2762" s="57" t="str">
        <f>CONCATENATE(A2762,Y2762)</f>
        <v>ok</v>
      </c>
      <c r="AA2762" s="58">
        <f>IF(Z2762="xok",1,0)</f>
        <v>0</v>
      </c>
      <c r="AB2762" s="58">
        <f>IF(Z2762="x",1,0)</f>
        <v>0</v>
      </c>
      <c r="AE2762" s="38">
        <v>0</v>
      </c>
      <c r="AH2762" s="38">
        <v>0</v>
      </c>
      <c r="AK2762" s="38">
        <v>0</v>
      </c>
      <c r="AN2762" s="38">
        <v>0</v>
      </c>
      <c r="AQ2762" s="38">
        <v>0</v>
      </c>
      <c r="AT2762" s="38">
        <v>0</v>
      </c>
      <c r="AV2762" s="38"/>
    </row>
    <row r="2763" spans="1:49" ht="21.75" thickBot="1" x14ac:dyDescent="0.35">
      <c r="A2763" s="27"/>
      <c r="B2763" s="59" t="s">
        <v>3144</v>
      </c>
      <c r="Y2763" s="57"/>
      <c r="Z2763" s="57" t="str">
        <f>CONCATENATE(A2763,Y2763)</f>
        <v/>
      </c>
      <c r="AA2763" s="58">
        <f>IF(Z2763="xok",1,0)</f>
        <v>0</v>
      </c>
      <c r="AB2763" s="58">
        <f>IF(Z2763="x",1,0)</f>
        <v>0</v>
      </c>
      <c r="AE2763" s="38">
        <v>0</v>
      </c>
      <c r="AH2763" s="38">
        <v>0</v>
      </c>
      <c r="AK2763" s="38">
        <v>0</v>
      </c>
      <c r="AN2763" s="38">
        <v>0</v>
      </c>
      <c r="AQ2763" s="38">
        <v>0</v>
      </c>
      <c r="AT2763" s="38">
        <v>0</v>
      </c>
      <c r="AV2763" s="38"/>
    </row>
    <row r="2764" spans="1:49" ht="21.75" thickBot="1" x14ac:dyDescent="0.35"/>
    <row r="2765" spans="1:49" x14ac:dyDescent="0.3">
      <c r="A2765" s="54">
        <v>553</v>
      </c>
      <c r="B2765" s="55" t="s">
        <v>3806</v>
      </c>
      <c r="S2765" s="38" t="s">
        <v>479</v>
      </c>
      <c r="T2765" s="38">
        <v>3</v>
      </c>
      <c r="V2765" s="38" t="s">
        <v>3504</v>
      </c>
      <c r="X2765" s="39">
        <f>A2765</f>
        <v>553</v>
      </c>
      <c r="Y2765" s="39" t="s">
        <v>3505</v>
      </c>
      <c r="Z2765" s="39" t="s">
        <v>3506</v>
      </c>
      <c r="AA2765" s="39" t="s">
        <v>2987</v>
      </c>
      <c r="AB2765" s="39" t="s">
        <v>2988</v>
      </c>
      <c r="AE2765" s="38" t="s">
        <v>2988</v>
      </c>
      <c r="AH2765" s="38" t="s">
        <v>2988</v>
      </c>
      <c r="AK2765" s="38" t="s">
        <v>2988</v>
      </c>
      <c r="AN2765" s="38" t="s">
        <v>2988</v>
      </c>
      <c r="AQ2765" s="38" t="s">
        <v>2988</v>
      </c>
      <c r="AT2765" s="38" t="s">
        <v>2988</v>
      </c>
      <c r="AV2765" s="38"/>
      <c r="AW2765" s="39"/>
    </row>
    <row r="2766" spans="1:49" x14ac:dyDescent="0.3">
      <c r="A2766" s="26"/>
      <c r="B2766" s="56" t="s">
        <v>3807</v>
      </c>
      <c r="Y2766" s="57"/>
      <c r="Z2766" s="57" t="str">
        <f>CONCATENATE(A2766,Y2766)</f>
        <v/>
      </c>
      <c r="AA2766" s="58">
        <f>IF(Z2766="xok",1,0)</f>
        <v>0</v>
      </c>
      <c r="AB2766" s="58">
        <f>IF(Z2766="x",1,0)</f>
        <v>0</v>
      </c>
      <c r="AE2766" s="38">
        <v>0</v>
      </c>
      <c r="AH2766" s="38">
        <v>0</v>
      </c>
      <c r="AK2766" s="38">
        <v>0</v>
      </c>
      <c r="AN2766" s="38">
        <v>0</v>
      </c>
      <c r="AQ2766" s="38">
        <v>0</v>
      </c>
      <c r="AT2766" s="38">
        <v>0</v>
      </c>
      <c r="AV2766" s="38"/>
    </row>
    <row r="2767" spans="1:49" x14ac:dyDescent="0.3">
      <c r="A2767" s="26"/>
      <c r="B2767" s="56" t="s">
        <v>3808</v>
      </c>
      <c r="Y2767" s="57"/>
      <c r="Z2767" s="57" t="str">
        <f>CONCATENATE(A2767,Y2767)</f>
        <v/>
      </c>
      <c r="AA2767" s="58">
        <f>IF(Z2767="xok",1,0)</f>
        <v>0</v>
      </c>
      <c r="AB2767" s="58">
        <f>IF(Z2767="x",1,0)</f>
        <v>0</v>
      </c>
      <c r="AE2767" s="38">
        <v>0</v>
      </c>
      <c r="AH2767" s="38">
        <v>0</v>
      </c>
      <c r="AK2767" s="38">
        <v>0</v>
      </c>
      <c r="AN2767" s="38">
        <v>0</v>
      </c>
      <c r="AQ2767" s="38">
        <v>0</v>
      </c>
      <c r="AT2767" s="38">
        <v>0</v>
      </c>
      <c r="AV2767" s="38"/>
    </row>
    <row r="2768" spans="1:49" ht="21.75" thickBot="1" x14ac:dyDescent="0.35">
      <c r="A2768" s="27"/>
      <c r="B2768" s="59" t="s">
        <v>3809</v>
      </c>
      <c r="Y2768" s="57" t="s">
        <v>3571</v>
      </c>
      <c r="Z2768" s="57" t="str">
        <f>CONCATENATE(A2768,Y2768)</f>
        <v>ok</v>
      </c>
      <c r="AA2768" s="58">
        <f>IF(Z2768="xok",1,0)</f>
        <v>0</v>
      </c>
      <c r="AB2768" s="58">
        <f>IF(Z2768="x",1,0)</f>
        <v>0</v>
      </c>
      <c r="AE2768" s="38">
        <v>0</v>
      </c>
      <c r="AH2768" s="38">
        <v>0</v>
      </c>
      <c r="AK2768" s="38">
        <v>0</v>
      </c>
      <c r="AN2768" s="38">
        <v>0</v>
      </c>
      <c r="AQ2768" s="38">
        <v>0</v>
      </c>
      <c r="AT2768" s="38">
        <v>0</v>
      </c>
      <c r="AV2768" s="38"/>
    </row>
    <row r="2769" spans="1:49" ht="21.75" thickBot="1" x14ac:dyDescent="0.35">
      <c r="AV2769" s="38"/>
    </row>
    <row r="2770" spans="1:49" x14ac:dyDescent="0.3">
      <c r="A2770" s="54">
        <v>554</v>
      </c>
      <c r="B2770" s="55" t="s">
        <v>3810</v>
      </c>
      <c r="S2770" s="38" t="s">
        <v>479</v>
      </c>
      <c r="T2770" s="38">
        <v>6</v>
      </c>
      <c r="V2770" s="38" t="s">
        <v>3504</v>
      </c>
      <c r="X2770" s="39">
        <f>A2770</f>
        <v>554</v>
      </c>
      <c r="Y2770" s="39" t="s">
        <v>3505</v>
      </c>
      <c r="Z2770" s="39" t="s">
        <v>3506</v>
      </c>
      <c r="AA2770" s="39" t="s">
        <v>2987</v>
      </c>
      <c r="AB2770" s="39" t="s">
        <v>2988</v>
      </c>
      <c r="AE2770" s="38" t="s">
        <v>2988</v>
      </c>
      <c r="AH2770" s="38" t="s">
        <v>2988</v>
      </c>
      <c r="AK2770" s="38" t="s">
        <v>2988</v>
      </c>
      <c r="AN2770" s="38" t="s">
        <v>2988</v>
      </c>
      <c r="AQ2770" s="38" t="s">
        <v>2988</v>
      </c>
      <c r="AT2770" s="38" t="s">
        <v>2988</v>
      </c>
      <c r="AV2770" s="38"/>
      <c r="AW2770" s="39"/>
    </row>
    <row r="2771" spans="1:49" x14ac:dyDescent="0.3">
      <c r="A2771" s="26"/>
      <c r="B2771" s="56" t="s">
        <v>3811</v>
      </c>
      <c r="Y2771" s="57"/>
      <c r="Z2771" s="57" t="str">
        <f>CONCATENATE(A2771,Y2771)</f>
        <v/>
      </c>
      <c r="AA2771" s="58">
        <f>IF(Z2771="xok",1,0)</f>
        <v>0</v>
      </c>
      <c r="AB2771" s="58">
        <f>IF(Z2771="x",1,0)</f>
        <v>0</v>
      </c>
      <c r="AE2771" s="60">
        <v>1</v>
      </c>
      <c r="AH2771" s="38">
        <v>0</v>
      </c>
      <c r="AK2771" s="38">
        <v>0</v>
      </c>
      <c r="AN2771" s="38">
        <v>0</v>
      </c>
      <c r="AQ2771" s="38">
        <v>0</v>
      </c>
      <c r="AT2771" s="38">
        <v>0</v>
      </c>
      <c r="AV2771" s="38"/>
    </row>
    <row r="2772" spans="1:49" x14ac:dyDescent="0.3">
      <c r="A2772" s="26"/>
      <c r="B2772" s="56" t="s">
        <v>3812</v>
      </c>
      <c r="Y2772" s="57"/>
      <c r="Z2772" s="57" t="str">
        <f>CONCATENATE(A2772,Y2772)</f>
        <v/>
      </c>
      <c r="AA2772" s="58">
        <f>IF(Z2772="xok",1,0)</f>
        <v>0</v>
      </c>
      <c r="AB2772" s="58">
        <f>IF(Z2772="x",1,0)</f>
        <v>0</v>
      </c>
      <c r="AE2772" s="38">
        <v>0</v>
      </c>
      <c r="AH2772" s="38">
        <v>0</v>
      </c>
      <c r="AK2772" s="38">
        <v>0</v>
      </c>
      <c r="AN2772" s="38">
        <v>0</v>
      </c>
      <c r="AQ2772" s="38">
        <v>0</v>
      </c>
      <c r="AT2772" s="38">
        <v>0</v>
      </c>
      <c r="AV2772" s="38"/>
    </row>
    <row r="2773" spans="1:49" ht="21.75" thickBot="1" x14ac:dyDescent="0.35">
      <c r="A2773" s="27"/>
      <c r="B2773" s="59" t="s">
        <v>3813</v>
      </c>
      <c r="Y2773" s="57" t="s">
        <v>3571</v>
      </c>
      <c r="Z2773" s="57" t="str">
        <f>CONCATENATE(A2773,Y2773)</f>
        <v>ok</v>
      </c>
      <c r="AA2773" s="58">
        <f>IF(Z2773="xok",1,0)</f>
        <v>0</v>
      </c>
      <c r="AB2773" s="58">
        <f>IF(Z2773="x",1,0)</f>
        <v>0</v>
      </c>
      <c r="AE2773" s="38">
        <v>0</v>
      </c>
      <c r="AH2773" s="38">
        <v>0</v>
      </c>
      <c r="AK2773" s="38">
        <v>0</v>
      </c>
      <c r="AN2773" s="38">
        <v>0</v>
      </c>
      <c r="AQ2773" s="38">
        <v>0</v>
      </c>
      <c r="AT2773" s="38">
        <v>0</v>
      </c>
      <c r="AV2773" s="38"/>
    </row>
    <row r="2774" spans="1:49" ht="21.75" thickBot="1" x14ac:dyDescent="0.35">
      <c r="AV2774" s="38"/>
    </row>
    <row r="2775" spans="1:49" x14ac:dyDescent="0.3">
      <c r="A2775" s="54">
        <v>555</v>
      </c>
      <c r="B2775" s="55" t="s">
        <v>3818</v>
      </c>
      <c r="S2775" s="38" t="s">
        <v>487</v>
      </c>
      <c r="T2775" s="38">
        <v>4</v>
      </c>
      <c r="V2775" s="38" t="s">
        <v>3504</v>
      </c>
      <c r="X2775" s="39">
        <f>A2775</f>
        <v>555</v>
      </c>
      <c r="Y2775" s="39" t="s">
        <v>3505</v>
      </c>
      <c r="Z2775" s="39" t="s">
        <v>3506</v>
      </c>
      <c r="AA2775" s="39" t="s">
        <v>2987</v>
      </c>
      <c r="AB2775" s="39" t="s">
        <v>2988</v>
      </c>
      <c r="AE2775" s="38" t="s">
        <v>2988</v>
      </c>
      <c r="AH2775" s="38" t="s">
        <v>2988</v>
      </c>
      <c r="AK2775" s="38" t="s">
        <v>2988</v>
      </c>
      <c r="AN2775" s="38" t="s">
        <v>2988</v>
      </c>
      <c r="AQ2775" s="38" t="s">
        <v>2988</v>
      </c>
      <c r="AT2775" s="38" t="s">
        <v>2988</v>
      </c>
      <c r="AV2775" s="38"/>
      <c r="AW2775" s="39"/>
    </row>
    <row r="2776" spans="1:49" x14ac:dyDescent="0.3">
      <c r="A2776" s="26"/>
      <c r="B2776" s="56" t="s">
        <v>3814</v>
      </c>
      <c r="Y2776" s="57"/>
      <c r="Z2776" s="57" t="str">
        <f>CONCATENATE(A2776,Y2776)</f>
        <v/>
      </c>
      <c r="AA2776" s="58">
        <f>IF(Z2776="xok",1,0)</f>
        <v>0</v>
      </c>
      <c r="AB2776" s="58">
        <f>IF(Z2776="x",1,0)</f>
        <v>0</v>
      </c>
      <c r="AE2776" s="38">
        <v>0</v>
      </c>
      <c r="AH2776" s="38">
        <v>0</v>
      </c>
      <c r="AK2776" s="38">
        <v>0</v>
      </c>
      <c r="AN2776" s="38">
        <v>0</v>
      </c>
      <c r="AQ2776" s="38">
        <v>0</v>
      </c>
      <c r="AT2776" s="38">
        <v>0</v>
      </c>
      <c r="AV2776" s="38"/>
    </row>
    <row r="2777" spans="1:49" x14ac:dyDescent="0.3">
      <c r="A2777" s="26"/>
      <c r="B2777" s="56" t="s">
        <v>3815</v>
      </c>
      <c r="Y2777" s="57"/>
      <c r="Z2777" s="57" t="str">
        <f>CONCATENATE(A2777,Y2777)</f>
        <v/>
      </c>
      <c r="AA2777" s="58">
        <f>IF(Z2777="xok",1,0)</f>
        <v>0</v>
      </c>
      <c r="AB2777" s="58">
        <f>IF(Z2777="x",1,0)</f>
        <v>0</v>
      </c>
      <c r="AE2777" s="38">
        <v>0</v>
      </c>
      <c r="AH2777" s="38">
        <v>0</v>
      </c>
      <c r="AK2777" s="38">
        <v>0</v>
      </c>
      <c r="AN2777" s="38">
        <v>0</v>
      </c>
      <c r="AQ2777" s="38">
        <v>0</v>
      </c>
      <c r="AT2777" s="38">
        <v>0</v>
      </c>
      <c r="AV2777" s="38"/>
    </row>
    <row r="2778" spans="1:49" ht="21.75" thickBot="1" x14ac:dyDescent="0.35">
      <c r="A2778" s="27"/>
      <c r="B2778" s="59" t="s">
        <v>3816</v>
      </c>
      <c r="Y2778" s="57" t="s">
        <v>3571</v>
      </c>
      <c r="Z2778" s="57" t="str">
        <f>CONCATENATE(A2778,Y2778)</f>
        <v>ok</v>
      </c>
      <c r="AA2778" s="58">
        <f>IF(Z2778="xok",1,0)</f>
        <v>0</v>
      </c>
      <c r="AB2778" s="58">
        <f>IF(Z2778="x",1,0)</f>
        <v>0</v>
      </c>
      <c r="AE2778" s="38">
        <v>0</v>
      </c>
      <c r="AH2778" s="38">
        <v>0</v>
      </c>
      <c r="AK2778" s="38">
        <v>0</v>
      </c>
      <c r="AN2778" s="38">
        <v>0</v>
      </c>
      <c r="AQ2778" s="38">
        <v>0</v>
      </c>
      <c r="AT2778" s="38">
        <v>0</v>
      </c>
      <c r="AV2778" s="38"/>
    </row>
    <row r="2779" spans="1:49" ht="21.75" thickBot="1" x14ac:dyDescent="0.35"/>
    <row r="2780" spans="1:49" x14ac:dyDescent="0.3">
      <c r="A2780" s="54">
        <v>556</v>
      </c>
      <c r="B2780" s="55" t="s">
        <v>3817</v>
      </c>
      <c r="S2780" s="38" t="s">
        <v>487</v>
      </c>
      <c r="T2780" s="38">
        <v>4</v>
      </c>
      <c r="V2780" s="38" t="s">
        <v>3504</v>
      </c>
      <c r="X2780" s="39">
        <f>A2780</f>
        <v>556</v>
      </c>
      <c r="Y2780" s="39" t="s">
        <v>3505</v>
      </c>
      <c r="Z2780" s="39" t="s">
        <v>3506</v>
      </c>
      <c r="AA2780" s="39" t="s">
        <v>2987</v>
      </c>
      <c r="AB2780" s="39" t="s">
        <v>2988</v>
      </c>
      <c r="AE2780" s="38" t="s">
        <v>2988</v>
      </c>
      <c r="AH2780" s="38" t="s">
        <v>2988</v>
      </c>
      <c r="AK2780" s="38" t="s">
        <v>2988</v>
      </c>
      <c r="AN2780" s="38" t="s">
        <v>2988</v>
      </c>
      <c r="AQ2780" s="38" t="s">
        <v>2988</v>
      </c>
      <c r="AT2780" s="38" t="s">
        <v>2988</v>
      </c>
      <c r="AV2780" s="38"/>
      <c r="AW2780" s="39"/>
    </row>
    <row r="2781" spans="1:49" x14ac:dyDescent="0.3">
      <c r="A2781" s="26"/>
      <c r="B2781" s="56" t="s">
        <v>13816</v>
      </c>
      <c r="Y2781" s="57"/>
      <c r="Z2781" s="57" t="str">
        <f>CONCATENATE(A2781,Y2781)</f>
        <v/>
      </c>
      <c r="AA2781" s="58">
        <f>IF(Z2781="xok",1,0)</f>
        <v>0</v>
      </c>
      <c r="AB2781" s="58">
        <f>IF(Z2781="x",1,0)</f>
        <v>0</v>
      </c>
      <c r="AE2781" s="38">
        <v>0</v>
      </c>
      <c r="AH2781" s="38">
        <v>0</v>
      </c>
      <c r="AK2781" s="38">
        <v>0</v>
      </c>
      <c r="AN2781" s="38">
        <v>0</v>
      </c>
      <c r="AQ2781" s="38">
        <v>0</v>
      </c>
      <c r="AT2781" s="38">
        <v>0</v>
      </c>
      <c r="AV2781" s="38"/>
    </row>
    <row r="2782" spans="1:49" x14ac:dyDescent="0.3">
      <c r="A2782" s="26"/>
      <c r="B2782" s="56" t="s">
        <v>3819</v>
      </c>
      <c r="Y2782" s="57"/>
      <c r="Z2782" s="57" t="str">
        <f>CONCATENATE(A2782,Y2782)</f>
        <v/>
      </c>
      <c r="AA2782" s="58">
        <f>IF(Z2782="xok",1,0)</f>
        <v>0</v>
      </c>
      <c r="AB2782" s="58">
        <f>IF(Z2782="x",1,0)</f>
        <v>0</v>
      </c>
      <c r="AE2782" s="38">
        <v>0</v>
      </c>
      <c r="AH2782" s="38">
        <v>0</v>
      </c>
      <c r="AK2782" s="38">
        <v>0</v>
      </c>
      <c r="AN2782" s="38">
        <v>0</v>
      </c>
      <c r="AQ2782" s="38">
        <v>0</v>
      </c>
      <c r="AT2782" s="38">
        <v>0</v>
      </c>
      <c r="AV2782" s="38"/>
    </row>
    <row r="2783" spans="1:49" ht="21.75" thickBot="1" x14ac:dyDescent="0.35">
      <c r="A2783" s="27"/>
      <c r="B2783" s="59" t="s">
        <v>3820</v>
      </c>
      <c r="Y2783" s="57" t="s">
        <v>3571</v>
      </c>
      <c r="Z2783" s="57" t="str">
        <f>CONCATENATE(A2783,Y2783)</f>
        <v>ok</v>
      </c>
      <c r="AA2783" s="58">
        <f>IF(Z2783="xok",1,0)</f>
        <v>0</v>
      </c>
      <c r="AB2783" s="58">
        <f>IF(Z2783="x",1,0)</f>
        <v>0</v>
      </c>
      <c r="AE2783" s="38">
        <v>0</v>
      </c>
      <c r="AH2783" s="38">
        <v>0</v>
      </c>
      <c r="AK2783" s="38">
        <v>0</v>
      </c>
      <c r="AN2783" s="38">
        <v>0</v>
      </c>
      <c r="AQ2783" s="38">
        <v>0</v>
      </c>
      <c r="AT2783" s="38">
        <v>0</v>
      </c>
      <c r="AV2783" s="38"/>
    </row>
    <row r="2784" spans="1:49" ht="21.75" thickBot="1" x14ac:dyDescent="0.35"/>
    <row r="2785" spans="1:49" x14ac:dyDescent="0.3">
      <c r="A2785" s="54">
        <v>557</v>
      </c>
      <c r="B2785" s="55" t="s">
        <v>3821</v>
      </c>
      <c r="S2785" s="38" t="s">
        <v>479</v>
      </c>
      <c r="T2785" s="38">
        <v>3</v>
      </c>
      <c r="V2785" s="38" t="s">
        <v>3504</v>
      </c>
      <c r="X2785" s="39">
        <f>A2785</f>
        <v>557</v>
      </c>
      <c r="Y2785" s="39" t="s">
        <v>3505</v>
      </c>
      <c r="Z2785" s="39" t="s">
        <v>3506</v>
      </c>
      <c r="AA2785" s="39" t="s">
        <v>2987</v>
      </c>
      <c r="AB2785" s="39" t="s">
        <v>2988</v>
      </c>
      <c r="AE2785" s="38" t="s">
        <v>2988</v>
      </c>
      <c r="AH2785" s="38" t="s">
        <v>2988</v>
      </c>
      <c r="AK2785" s="38" t="s">
        <v>2988</v>
      </c>
      <c r="AN2785" s="38" t="s">
        <v>2988</v>
      </c>
      <c r="AQ2785" s="38" t="s">
        <v>2988</v>
      </c>
      <c r="AT2785" s="38" t="s">
        <v>2988</v>
      </c>
      <c r="AV2785" s="38"/>
      <c r="AW2785" s="39"/>
    </row>
    <row r="2786" spans="1:49" x14ac:dyDescent="0.3">
      <c r="A2786" s="26"/>
      <c r="B2786" s="56" t="s">
        <v>3822</v>
      </c>
      <c r="Y2786" s="57"/>
      <c r="Z2786" s="57" t="str">
        <f>CONCATENATE(A2786,Y2786)</f>
        <v/>
      </c>
      <c r="AA2786" s="58">
        <f>IF(Z2786="xok",1,0)</f>
        <v>0</v>
      </c>
      <c r="AB2786" s="58">
        <f>IF(Z2786="x",1,0)</f>
        <v>0</v>
      </c>
      <c r="AE2786" s="38">
        <v>0</v>
      </c>
      <c r="AH2786" s="38">
        <v>0</v>
      </c>
      <c r="AK2786" s="38">
        <v>0</v>
      </c>
      <c r="AN2786" s="38">
        <v>0</v>
      </c>
      <c r="AQ2786" s="38">
        <v>0</v>
      </c>
      <c r="AT2786" s="38">
        <v>0</v>
      </c>
      <c r="AV2786" s="38"/>
    </row>
    <row r="2787" spans="1:49" x14ac:dyDescent="0.3">
      <c r="A2787" s="26"/>
      <c r="B2787" s="56" t="s">
        <v>3823</v>
      </c>
      <c r="Y2787" s="57" t="s">
        <v>3571</v>
      </c>
      <c r="Z2787" s="57" t="str">
        <f>CONCATENATE(A2787,Y2787)</f>
        <v>ok</v>
      </c>
      <c r="AA2787" s="58">
        <f>IF(Z2787="xok",1,0)</f>
        <v>0</v>
      </c>
      <c r="AB2787" s="58">
        <f>IF(Z2787="x",1,0)</f>
        <v>0</v>
      </c>
      <c r="AE2787" s="38">
        <v>0</v>
      </c>
      <c r="AH2787" s="38">
        <v>0</v>
      </c>
      <c r="AK2787" s="38">
        <v>0</v>
      </c>
      <c r="AN2787" s="38">
        <v>0</v>
      </c>
      <c r="AQ2787" s="38">
        <v>0</v>
      </c>
      <c r="AT2787" s="38">
        <v>0</v>
      </c>
      <c r="AV2787" s="38"/>
    </row>
    <row r="2788" spans="1:49" ht="21.75" thickBot="1" x14ac:dyDescent="0.35">
      <c r="A2788" s="27"/>
      <c r="B2788" s="59" t="s">
        <v>3824</v>
      </c>
      <c r="Y2788" s="57"/>
      <c r="Z2788" s="57" t="str">
        <f>CONCATENATE(A2788,Y2788)</f>
        <v/>
      </c>
      <c r="AA2788" s="58">
        <f>IF(Z2788="xok",1,0)</f>
        <v>0</v>
      </c>
      <c r="AB2788" s="58">
        <f>IF(Z2788="x",1,0)</f>
        <v>0</v>
      </c>
      <c r="AE2788" s="38">
        <v>0</v>
      </c>
      <c r="AH2788" s="38">
        <v>0</v>
      </c>
      <c r="AK2788" s="38">
        <v>0</v>
      </c>
      <c r="AN2788" s="38">
        <v>0</v>
      </c>
      <c r="AQ2788" s="38">
        <v>0</v>
      </c>
      <c r="AT2788" s="38">
        <v>0</v>
      </c>
      <c r="AV2788" s="38"/>
    </row>
    <row r="2789" spans="1:49" ht="21.75" thickBot="1" x14ac:dyDescent="0.35">
      <c r="AV2789" s="38"/>
    </row>
    <row r="2790" spans="1:49" x14ac:dyDescent="0.3">
      <c r="A2790" s="54">
        <v>558</v>
      </c>
      <c r="B2790" s="55" t="s">
        <v>3825</v>
      </c>
      <c r="S2790" s="38" t="s">
        <v>479</v>
      </c>
      <c r="T2790" s="38">
        <v>6</v>
      </c>
      <c r="V2790" s="38" t="s">
        <v>3504</v>
      </c>
      <c r="X2790" s="39">
        <f>A2790</f>
        <v>558</v>
      </c>
      <c r="Y2790" s="39" t="s">
        <v>3505</v>
      </c>
      <c r="Z2790" s="39" t="s">
        <v>3506</v>
      </c>
      <c r="AA2790" s="39" t="s">
        <v>2987</v>
      </c>
      <c r="AB2790" s="39" t="s">
        <v>2988</v>
      </c>
      <c r="AE2790" s="38" t="s">
        <v>2988</v>
      </c>
      <c r="AH2790" s="38" t="s">
        <v>2988</v>
      </c>
      <c r="AK2790" s="38" t="s">
        <v>2988</v>
      </c>
      <c r="AN2790" s="38" t="s">
        <v>2988</v>
      </c>
      <c r="AQ2790" s="38" t="s">
        <v>2988</v>
      </c>
      <c r="AT2790" s="38" t="s">
        <v>2988</v>
      </c>
      <c r="AV2790" s="38"/>
      <c r="AW2790" s="39"/>
    </row>
    <row r="2791" spans="1:49" x14ac:dyDescent="0.3">
      <c r="A2791" s="26"/>
      <c r="B2791" s="56" t="s">
        <v>3826</v>
      </c>
      <c r="Y2791" s="57" t="s">
        <v>3571</v>
      </c>
      <c r="Z2791" s="57" t="str">
        <f>CONCATENATE(A2791,Y2791)</f>
        <v>ok</v>
      </c>
      <c r="AA2791" s="58">
        <f>IF(Z2791="xok",1,0)</f>
        <v>0</v>
      </c>
      <c r="AB2791" s="58">
        <f>IF(Z2791="x",1,0)</f>
        <v>0</v>
      </c>
      <c r="AE2791" s="60">
        <v>1</v>
      </c>
      <c r="AH2791" s="38">
        <v>0</v>
      </c>
      <c r="AK2791" s="38">
        <v>0</v>
      </c>
      <c r="AN2791" s="38">
        <v>0</v>
      </c>
      <c r="AQ2791" s="38">
        <v>0</v>
      </c>
      <c r="AT2791" s="38">
        <v>0</v>
      </c>
      <c r="AV2791" s="38"/>
    </row>
    <row r="2792" spans="1:49" x14ac:dyDescent="0.3">
      <c r="A2792" s="26"/>
      <c r="B2792" s="56" t="s">
        <v>3777</v>
      </c>
      <c r="Y2792" s="57"/>
      <c r="Z2792" s="57" t="str">
        <f>CONCATENATE(A2792,Y2792)</f>
        <v/>
      </c>
      <c r="AA2792" s="58">
        <f>IF(Z2792="xok",1,0)</f>
        <v>0</v>
      </c>
      <c r="AB2792" s="58">
        <f>IF(Z2792="x",1,0)</f>
        <v>0</v>
      </c>
      <c r="AE2792" s="38">
        <v>0</v>
      </c>
      <c r="AH2792" s="38">
        <v>0</v>
      </c>
      <c r="AK2792" s="38">
        <v>0</v>
      </c>
      <c r="AN2792" s="38">
        <v>0</v>
      </c>
      <c r="AQ2792" s="38">
        <v>0</v>
      </c>
      <c r="AT2792" s="38">
        <v>0</v>
      </c>
      <c r="AV2792" s="38"/>
    </row>
    <row r="2793" spans="1:49" ht="21.75" thickBot="1" x14ac:dyDescent="0.35">
      <c r="A2793" s="27"/>
      <c r="B2793" s="59" t="s">
        <v>3827</v>
      </c>
      <c r="Y2793" s="57"/>
      <c r="Z2793" s="57" t="str">
        <f>CONCATENATE(A2793,Y2793)</f>
        <v/>
      </c>
      <c r="AA2793" s="58">
        <f>IF(Z2793="xok",1,0)</f>
        <v>0</v>
      </c>
      <c r="AB2793" s="58">
        <f>IF(Z2793="x",1,0)</f>
        <v>0</v>
      </c>
      <c r="AE2793" s="38">
        <v>0</v>
      </c>
      <c r="AH2793" s="38">
        <v>0</v>
      </c>
      <c r="AK2793" s="38">
        <v>0</v>
      </c>
      <c r="AN2793" s="38">
        <v>0</v>
      </c>
      <c r="AQ2793" s="38">
        <v>0</v>
      </c>
      <c r="AT2793" s="38">
        <v>0</v>
      </c>
      <c r="AV2793" s="38"/>
    </row>
    <row r="2794" spans="1:49" ht="21.75" thickBot="1" x14ac:dyDescent="0.35">
      <c r="AV2794" s="38"/>
    </row>
    <row r="2795" spans="1:49" x14ac:dyDescent="0.3">
      <c r="A2795" s="54">
        <v>559</v>
      </c>
      <c r="B2795" s="55" t="s">
        <v>3828</v>
      </c>
      <c r="S2795" s="38" t="s">
        <v>487</v>
      </c>
      <c r="T2795" s="38">
        <v>4</v>
      </c>
      <c r="V2795" s="38" t="s">
        <v>3504</v>
      </c>
      <c r="X2795" s="39">
        <f>A2795</f>
        <v>559</v>
      </c>
      <c r="Y2795" s="39" t="s">
        <v>3505</v>
      </c>
      <c r="Z2795" s="39" t="s">
        <v>3506</v>
      </c>
      <c r="AA2795" s="39" t="s">
        <v>2987</v>
      </c>
      <c r="AB2795" s="39" t="s">
        <v>2988</v>
      </c>
      <c r="AE2795" s="38" t="s">
        <v>2988</v>
      </c>
      <c r="AH2795" s="38" t="s">
        <v>2988</v>
      </c>
      <c r="AK2795" s="38" t="s">
        <v>2988</v>
      </c>
      <c r="AN2795" s="38" t="s">
        <v>2988</v>
      </c>
      <c r="AQ2795" s="38" t="s">
        <v>2988</v>
      </c>
      <c r="AT2795" s="38" t="s">
        <v>2988</v>
      </c>
      <c r="AV2795" s="38"/>
      <c r="AW2795" s="39"/>
    </row>
    <row r="2796" spans="1:49" x14ac:dyDescent="0.3">
      <c r="A2796" s="26"/>
      <c r="B2796" s="56" t="s">
        <v>3826</v>
      </c>
      <c r="Y2796" s="57"/>
      <c r="Z2796" s="57" t="str">
        <f>CONCATENATE(A2796,Y2796)</f>
        <v/>
      </c>
      <c r="AA2796" s="58">
        <f>IF(Z2796="xok",1,0)</f>
        <v>0</v>
      </c>
      <c r="AB2796" s="58">
        <f>IF(Z2796="x",1,0)</f>
        <v>0</v>
      </c>
      <c r="AE2796" s="38">
        <v>0</v>
      </c>
      <c r="AH2796" s="38">
        <v>0</v>
      </c>
      <c r="AK2796" s="38">
        <v>0</v>
      </c>
      <c r="AN2796" s="38">
        <v>0</v>
      </c>
      <c r="AQ2796" s="38">
        <v>0</v>
      </c>
      <c r="AT2796" s="38">
        <v>0</v>
      </c>
      <c r="AV2796" s="38"/>
    </row>
    <row r="2797" spans="1:49" x14ac:dyDescent="0.3">
      <c r="A2797" s="26"/>
      <c r="B2797" s="56" t="s">
        <v>3777</v>
      </c>
      <c r="Y2797" s="57"/>
      <c r="Z2797" s="57" t="str">
        <f>CONCATENATE(A2797,Y2797)</f>
        <v/>
      </c>
      <c r="AA2797" s="58">
        <f>IF(Z2797="xok",1,0)</f>
        <v>0</v>
      </c>
      <c r="AB2797" s="58">
        <f>IF(Z2797="x",1,0)</f>
        <v>0</v>
      </c>
      <c r="AE2797" s="38">
        <v>0</v>
      </c>
      <c r="AH2797" s="38">
        <v>0</v>
      </c>
      <c r="AK2797" s="38">
        <v>0</v>
      </c>
      <c r="AN2797" s="38">
        <v>0</v>
      </c>
      <c r="AQ2797" s="38">
        <v>0</v>
      </c>
      <c r="AT2797" s="38">
        <v>0</v>
      </c>
      <c r="AV2797" s="38"/>
    </row>
    <row r="2798" spans="1:49" ht="21.75" thickBot="1" x14ac:dyDescent="0.35">
      <c r="A2798" s="27"/>
      <c r="B2798" s="59" t="s">
        <v>3827</v>
      </c>
      <c r="Y2798" s="57" t="s">
        <v>3571</v>
      </c>
      <c r="Z2798" s="57" t="str">
        <f>CONCATENATE(A2798,Y2798)</f>
        <v>ok</v>
      </c>
      <c r="AA2798" s="58">
        <f>IF(Z2798="xok",1,0)</f>
        <v>0</v>
      </c>
      <c r="AB2798" s="58">
        <f>IF(Z2798="x",1,0)</f>
        <v>0</v>
      </c>
      <c r="AE2798" s="38">
        <v>0</v>
      </c>
      <c r="AH2798" s="38">
        <v>0</v>
      </c>
      <c r="AK2798" s="38">
        <v>0</v>
      </c>
      <c r="AN2798" s="38">
        <v>0</v>
      </c>
      <c r="AQ2798" s="38">
        <v>0</v>
      </c>
      <c r="AT2798" s="38">
        <v>0</v>
      </c>
      <c r="AV2798" s="38"/>
    </row>
    <row r="2799" spans="1:49" ht="21.75" thickBot="1" x14ac:dyDescent="0.35"/>
    <row r="2800" spans="1:49" x14ac:dyDescent="0.3">
      <c r="A2800" s="54">
        <v>560</v>
      </c>
      <c r="B2800" s="55" t="s">
        <v>3829</v>
      </c>
      <c r="S2800" s="38" t="s">
        <v>487</v>
      </c>
      <c r="T2800" s="38">
        <v>4</v>
      </c>
      <c r="V2800" s="38" t="s">
        <v>3504</v>
      </c>
      <c r="X2800" s="39">
        <f>A2800</f>
        <v>560</v>
      </c>
      <c r="Y2800" s="39" t="s">
        <v>3505</v>
      </c>
      <c r="Z2800" s="39" t="s">
        <v>3506</v>
      </c>
      <c r="AA2800" s="39" t="s">
        <v>2987</v>
      </c>
      <c r="AB2800" s="39" t="s">
        <v>2988</v>
      </c>
      <c r="AE2800" s="38" t="s">
        <v>2988</v>
      </c>
      <c r="AH2800" s="38" t="s">
        <v>2988</v>
      </c>
      <c r="AK2800" s="38" t="s">
        <v>2988</v>
      </c>
      <c r="AN2800" s="38" t="s">
        <v>2988</v>
      </c>
      <c r="AQ2800" s="38" t="s">
        <v>2988</v>
      </c>
      <c r="AT2800" s="38" t="s">
        <v>2988</v>
      </c>
      <c r="AV2800" s="38"/>
      <c r="AW2800" s="39"/>
    </row>
    <row r="2801" spans="1:49" x14ac:dyDescent="0.3">
      <c r="A2801" s="26"/>
      <c r="B2801" s="56" t="s">
        <v>3830</v>
      </c>
      <c r="Y2801" s="57"/>
      <c r="Z2801" s="57" t="str">
        <f>CONCATENATE(A2801,Y2801)</f>
        <v/>
      </c>
      <c r="AA2801" s="58">
        <f>IF(Z2801="xok",1,0)</f>
        <v>0</v>
      </c>
      <c r="AB2801" s="58">
        <f>IF(Z2801="x",1,0)</f>
        <v>0</v>
      </c>
      <c r="AE2801" s="38">
        <v>0</v>
      </c>
      <c r="AH2801" s="38">
        <v>0</v>
      </c>
      <c r="AK2801" s="38">
        <v>0</v>
      </c>
      <c r="AN2801" s="38">
        <v>0</v>
      </c>
      <c r="AQ2801" s="38">
        <v>0</v>
      </c>
      <c r="AT2801" s="38">
        <v>0</v>
      </c>
      <c r="AV2801" s="38"/>
    </row>
    <row r="2802" spans="1:49" x14ac:dyDescent="0.3">
      <c r="A2802" s="26"/>
      <c r="B2802" s="56" t="s">
        <v>3831</v>
      </c>
      <c r="Y2802" s="57"/>
      <c r="Z2802" s="57" t="str">
        <f>CONCATENATE(A2802,Y2802)</f>
        <v/>
      </c>
      <c r="AA2802" s="58">
        <f>IF(Z2802="xok",1,0)</f>
        <v>0</v>
      </c>
      <c r="AB2802" s="58">
        <f>IF(Z2802="x",1,0)</f>
        <v>0</v>
      </c>
      <c r="AE2802" s="38">
        <v>0</v>
      </c>
      <c r="AH2802" s="38">
        <v>0</v>
      </c>
      <c r="AK2802" s="38">
        <v>0</v>
      </c>
      <c r="AN2802" s="38">
        <v>0</v>
      </c>
      <c r="AQ2802" s="38">
        <v>0</v>
      </c>
      <c r="AT2802" s="38">
        <v>0</v>
      </c>
      <c r="AV2802" s="38"/>
    </row>
    <row r="2803" spans="1:49" ht="21.75" thickBot="1" x14ac:dyDescent="0.35">
      <c r="A2803" s="27"/>
      <c r="B2803" s="59" t="s">
        <v>3832</v>
      </c>
      <c r="Y2803" s="57" t="s">
        <v>3571</v>
      </c>
      <c r="Z2803" s="57" t="str">
        <f>CONCATENATE(A2803,Y2803)</f>
        <v>ok</v>
      </c>
      <c r="AA2803" s="58">
        <f>IF(Z2803="xok",1,0)</f>
        <v>0</v>
      </c>
      <c r="AB2803" s="58">
        <f>IF(Z2803="x",1,0)</f>
        <v>0</v>
      </c>
      <c r="AE2803" s="38">
        <v>0</v>
      </c>
      <c r="AH2803" s="38">
        <v>0</v>
      </c>
      <c r="AK2803" s="38">
        <v>0</v>
      </c>
      <c r="AN2803" s="38">
        <v>0</v>
      </c>
      <c r="AQ2803" s="38">
        <v>0</v>
      </c>
      <c r="AT2803" s="38">
        <v>0</v>
      </c>
      <c r="AV2803" s="38"/>
    </row>
    <row r="2804" spans="1:49" ht="21.75" thickBot="1" x14ac:dyDescent="0.35"/>
    <row r="2805" spans="1:49" x14ac:dyDescent="0.3">
      <c r="A2805" s="54">
        <v>561</v>
      </c>
      <c r="B2805" s="55" t="s">
        <v>3833</v>
      </c>
      <c r="S2805" s="38" t="s">
        <v>479</v>
      </c>
      <c r="T2805" s="38">
        <v>3</v>
      </c>
      <c r="V2805" s="38" t="s">
        <v>3504</v>
      </c>
      <c r="X2805" s="39">
        <f>A2805</f>
        <v>561</v>
      </c>
      <c r="Y2805" s="39" t="s">
        <v>3505</v>
      </c>
      <c r="Z2805" s="39" t="s">
        <v>3506</v>
      </c>
      <c r="AA2805" s="39" t="s">
        <v>2987</v>
      </c>
      <c r="AB2805" s="39" t="s">
        <v>2988</v>
      </c>
      <c r="AE2805" s="38" t="s">
        <v>2988</v>
      </c>
      <c r="AH2805" s="38" t="s">
        <v>2988</v>
      </c>
      <c r="AK2805" s="38" t="s">
        <v>2988</v>
      </c>
      <c r="AN2805" s="38" t="s">
        <v>2988</v>
      </c>
      <c r="AQ2805" s="38" t="s">
        <v>2988</v>
      </c>
      <c r="AT2805" s="38" t="s">
        <v>2988</v>
      </c>
      <c r="AV2805" s="38"/>
      <c r="AW2805" s="39"/>
    </row>
    <row r="2806" spans="1:49" x14ac:dyDescent="0.3">
      <c r="A2806" s="26"/>
      <c r="B2806" s="56" t="s">
        <v>3184</v>
      </c>
      <c r="Y2806" s="57" t="s">
        <v>3571</v>
      </c>
      <c r="Z2806" s="57" t="str">
        <f>CONCATENATE(A2806,Y2806)</f>
        <v>ok</v>
      </c>
      <c r="AA2806" s="58">
        <f>IF(Z2806="xok",1,0)</f>
        <v>0</v>
      </c>
      <c r="AB2806" s="58">
        <f>IF(Z2806="x",1,0)</f>
        <v>0</v>
      </c>
      <c r="AE2806" s="38">
        <v>0</v>
      </c>
      <c r="AH2806" s="38">
        <v>0</v>
      </c>
      <c r="AK2806" s="38">
        <v>0</v>
      </c>
      <c r="AN2806" s="38">
        <v>0</v>
      </c>
      <c r="AQ2806" s="38">
        <v>0</v>
      </c>
      <c r="AT2806" s="38">
        <v>0</v>
      </c>
      <c r="AV2806" s="38"/>
    </row>
    <row r="2807" spans="1:49" x14ac:dyDescent="0.3">
      <c r="A2807" s="26"/>
      <c r="B2807" s="56" t="s">
        <v>3272</v>
      </c>
      <c r="Y2807" s="57"/>
      <c r="Z2807" s="57" t="str">
        <f>CONCATENATE(A2807,Y2807)</f>
        <v/>
      </c>
      <c r="AA2807" s="58">
        <f>IF(Z2807="xok",1,0)</f>
        <v>0</v>
      </c>
      <c r="AB2807" s="58">
        <f>IF(Z2807="x",1,0)</f>
        <v>0</v>
      </c>
      <c r="AE2807" s="38">
        <v>0</v>
      </c>
      <c r="AH2807" s="38">
        <v>0</v>
      </c>
      <c r="AK2807" s="38">
        <v>0</v>
      </c>
      <c r="AN2807" s="38">
        <v>0</v>
      </c>
      <c r="AQ2807" s="38">
        <v>0</v>
      </c>
      <c r="AT2807" s="38">
        <v>0</v>
      </c>
      <c r="AV2807" s="38"/>
    </row>
    <row r="2808" spans="1:49" ht="21.75" thickBot="1" x14ac:dyDescent="0.35">
      <c r="A2808" s="27"/>
      <c r="B2808" s="59" t="s">
        <v>3144</v>
      </c>
      <c r="Y2808" s="57"/>
      <c r="Z2808" s="57" t="str">
        <f>CONCATENATE(A2808,Y2808)</f>
        <v/>
      </c>
      <c r="AA2808" s="58">
        <f>IF(Z2808="xok",1,0)</f>
        <v>0</v>
      </c>
      <c r="AB2808" s="58">
        <f>IF(Z2808="x",1,0)</f>
        <v>0</v>
      </c>
      <c r="AE2808" s="38">
        <v>0</v>
      </c>
      <c r="AH2808" s="38">
        <v>0</v>
      </c>
      <c r="AK2808" s="38">
        <v>0</v>
      </c>
      <c r="AN2808" s="38">
        <v>0</v>
      </c>
      <c r="AQ2808" s="38">
        <v>0</v>
      </c>
      <c r="AT2808" s="38">
        <v>0</v>
      </c>
      <c r="AV2808" s="38"/>
    </row>
    <row r="2809" spans="1:49" ht="21.75" thickBot="1" x14ac:dyDescent="0.35">
      <c r="AV2809" s="38"/>
    </row>
    <row r="2810" spans="1:49" x14ac:dyDescent="0.3">
      <c r="A2810" s="54">
        <v>562</v>
      </c>
      <c r="B2810" s="55" t="s">
        <v>3834</v>
      </c>
      <c r="S2810" s="38" t="s">
        <v>479</v>
      </c>
      <c r="T2810" s="38">
        <v>6</v>
      </c>
      <c r="V2810" s="38" t="s">
        <v>3504</v>
      </c>
      <c r="X2810" s="39">
        <f>A2810</f>
        <v>562</v>
      </c>
      <c r="Y2810" s="39" t="s">
        <v>3505</v>
      </c>
      <c r="Z2810" s="39" t="s">
        <v>3506</v>
      </c>
      <c r="AA2810" s="39" t="s">
        <v>2987</v>
      </c>
      <c r="AB2810" s="39" t="s">
        <v>2988</v>
      </c>
      <c r="AE2810" s="38" t="s">
        <v>2988</v>
      </c>
      <c r="AH2810" s="38" t="s">
        <v>2988</v>
      </c>
      <c r="AK2810" s="38" t="s">
        <v>2988</v>
      </c>
      <c r="AN2810" s="38" t="s">
        <v>2988</v>
      </c>
      <c r="AQ2810" s="38" t="s">
        <v>2988</v>
      </c>
      <c r="AT2810" s="38" t="s">
        <v>2988</v>
      </c>
      <c r="AV2810" s="38"/>
      <c r="AW2810" s="39"/>
    </row>
    <row r="2811" spans="1:49" x14ac:dyDescent="0.3">
      <c r="A2811" s="26"/>
      <c r="B2811" s="56" t="s">
        <v>3416</v>
      </c>
      <c r="Y2811" s="57" t="s">
        <v>3571</v>
      </c>
      <c r="Z2811" s="57" t="str">
        <f>CONCATENATE(A2811,Y2811)</f>
        <v>ok</v>
      </c>
      <c r="AA2811" s="58">
        <f>IF(Z2811="xok",1,0)</f>
        <v>0</v>
      </c>
      <c r="AB2811" s="58">
        <f>IF(Z2811="x",1,0)</f>
        <v>0</v>
      </c>
      <c r="AE2811" s="60">
        <v>1</v>
      </c>
      <c r="AH2811" s="38">
        <v>0</v>
      </c>
      <c r="AK2811" s="38">
        <v>0</v>
      </c>
      <c r="AN2811" s="38">
        <v>0</v>
      </c>
      <c r="AQ2811" s="38">
        <v>0</v>
      </c>
      <c r="AT2811" s="38">
        <v>0</v>
      </c>
      <c r="AV2811" s="38"/>
    </row>
    <row r="2812" spans="1:49" x14ac:dyDescent="0.3">
      <c r="A2812" s="26"/>
      <c r="B2812" s="56" t="s">
        <v>3144</v>
      </c>
      <c r="Y2812" s="57"/>
      <c r="Z2812" s="57" t="str">
        <f>CONCATENATE(A2812,Y2812)</f>
        <v/>
      </c>
      <c r="AA2812" s="58">
        <f>IF(Z2812="xok",1,0)</f>
        <v>0</v>
      </c>
      <c r="AB2812" s="58">
        <f>IF(Z2812="x",1,0)</f>
        <v>0</v>
      </c>
      <c r="AE2812" s="38">
        <v>0</v>
      </c>
      <c r="AH2812" s="38">
        <v>0</v>
      </c>
      <c r="AK2812" s="38">
        <v>0</v>
      </c>
      <c r="AN2812" s="38">
        <v>0</v>
      </c>
      <c r="AQ2812" s="38">
        <v>0</v>
      </c>
      <c r="AT2812" s="38">
        <v>0</v>
      </c>
      <c r="AV2812" s="38"/>
    </row>
    <row r="2813" spans="1:49" ht="21.75" thickBot="1" x14ac:dyDescent="0.35">
      <c r="A2813" s="27"/>
      <c r="B2813" s="59" t="s">
        <v>3198</v>
      </c>
      <c r="Y2813" s="57"/>
      <c r="Z2813" s="57" t="str">
        <f>CONCATENATE(A2813,Y2813)</f>
        <v/>
      </c>
      <c r="AA2813" s="58">
        <f>IF(Z2813="xok",1,0)</f>
        <v>0</v>
      </c>
      <c r="AB2813" s="58">
        <f>IF(Z2813="x",1,0)</f>
        <v>0</v>
      </c>
      <c r="AE2813" s="38">
        <v>0</v>
      </c>
      <c r="AH2813" s="38">
        <v>0</v>
      </c>
      <c r="AK2813" s="38">
        <v>0</v>
      </c>
      <c r="AN2813" s="38">
        <v>0</v>
      </c>
      <c r="AQ2813" s="38">
        <v>0</v>
      </c>
      <c r="AT2813" s="38">
        <v>0</v>
      </c>
      <c r="AV2813" s="38"/>
    </row>
    <row r="2814" spans="1:49" ht="21.75" thickBot="1" x14ac:dyDescent="0.35">
      <c r="AV2814" s="38"/>
    </row>
    <row r="2815" spans="1:49" x14ac:dyDescent="0.3">
      <c r="A2815" s="54">
        <v>563</v>
      </c>
      <c r="B2815" s="55" t="s">
        <v>3835</v>
      </c>
      <c r="S2815" s="38" t="s">
        <v>487</v>
      </c>
      <c r="T2815" s="38">
        <v>4</v>
      </c>
      <c r="V2815" s="38" t="s">
        <v>3504</v>
      </c>
      <c r="X2815" s="39">
        <f>A2815</f>
        <v>563</v>
      </c>
      <c r="Y2815" s="39" t="s">
        <v>3505</v>
      </c>
      <c r="Z2815" s="39" t="s">
        <v>3506</v>
      </c>
      <c r="AA2815" s="39" t="s">
        <v>2987</v>
      </c>
      <c r="AB2815" s="39" t="s">
        <v>2988</v>
      </c>
      <c r="AE2815" s="38" t="s">
        <v>2988</v>
      </c>
      <c r="AH2815" s="38" t="s">
        <v>2988</v>
      </c>
      <c r="AK2815" s="38" t="s">
        <v>2988</v>
      </c>
      <c r="AN2815" s="38" t="s">
        <v>2988</v>
      </c>
      <c r="AQ2815" s="38" t="s">
        <v>2988</v>
      </c>
      <c r="AT2815" s="38" t="s">
        <v>2988</v>
      </c>
      <c r="AV2815" s="38"/>
      <c r="AW2815" s="39"/>
    </row>
    <row r="2816" spans="1:49" x14ac:dyDescent="0.3">
      <c r="A2816" s="26"/>
      <c r="B2816" s="56" t="s">
        <v>2512</v>
      </c>
      <c r="Y2816" s="57"/>
      <c r="Z2816" s="57" t="str">
        <f>CONCATENATE(A2816,Y2816)</f>
        <v/>
      </c>
      <c r="AA2816" s="58">
        <f>IF(Z2816="xok",1,0)</f>
        <v>0</v>
      </c>
      <c r="AB2816" s="58">
        <f>IF(Z2816="x",1,0)</f>
        <v>0</v>
      </c>
      <c r="AE2816" s="38">
        <v>0</v>
      </c>
      <c r="AH2816" s="38">
        <v>0</v>
      </c>
      <c r="AK2816" s="38">
        <v>0</v>
      </c>
      <c r="AN2816" s="38">
        <v>0</v>
      </c>
      <c r="AQ2816" s="38">
        <v>0</v>
      </c>
      <c r="AT2816" s="38">
        <v>0</v>
      </c>
      <c r="AV2816" s="38"/>
    </row>
    <row r="2817" spans="1:49" x14ac:dyDescent="0.3">
      <c r="A2817" s="26"/>
      <c r="B2817" s="56" t="s">
        <v>157</v>
      </c>
      <c r="Y2817" s="57"/>
      <c r="Z2817" s="57" t="str">
        <f>CONCATENATE(A2817,Y2817)</f>
        <v/>
      </c>
      <c r="AA2817" s="58">
        <f>IF(Z2817="xok",1,0)</f>
        <v>0</v>
      </c>
      <c r="AB2817" s="58">
        <f>IF(Z2817="x",1,0)</f>
        <v>0</v>
      </c>
      <c r="AE2817" s="38">
        <v>0</v>
      </c>
      <c r="AH2817" s="38">
        <v>0</v>
      </c>
      <c r="AK2817" s="38">
        <v>0</v>
      </c>
      <c r="AN2817" s="38">
        <v>0</v>
      </c>
      <c r="AQ2817" s="38">
        <v>0</v>
      </c>
      <c r="AT2817" s="38">
        <v>0</v>
      </c>
      <c r="AV2817" s="38"/>
    </row>
    <row r="2818" spans="1:49" ht="21.75" thickBot="1" x14ac:dyDescent="0.35">
      <c r="A2818" s="27"/>
      <c r="B2818" s="59" t="s">
        <v>3708</v>
      </c>
      <c r="Y2818" s="57" t="s">
        <v>3571</v>
      </c>
      <c r="Z2818" s="57" t="str">
        <f>CONCATENATE(A2818,Y2818)</f>
        <v>ok</v>
      </c>
      <c r="AA2818" s="58">
        <f>IF(Z2818="xok",1,0)</f>
        <v>0</v>
      </c>
      <c r="AB2818" s="58">
        <f>IF(Z2818="x",1,0)</f>
        <v>0</v>
      </c>
      <c r="AE2818" s="38">
        <v>0</v>
      </c>
      <c r="AH2818" s="38">
        <v>0</v>
      </c>
      <c r="AK2818" s="38">
        <v>0</v>
      </c>
      <c r="AN2818" s="38">
        <v>0</v>
      </c>
      <c r="AQ2818" s="38">
        <v>0</v>
      </c>
      <c r="AT2818" s="38">
        <v>0</v>
      </c>
      <c r="AV2818" s="38"/>
    </row>
    <row r="2819" spans="1:49" ht="21.75" thickBot="1" x14ac:dyDescent="0.35"/>
    <row r="2820" spans="1:49" x14ac:dyDescent="0.3">
      <c r="A2820" s="54">
        <v>564</v>
      </c>
      <c r="B2820" s="55" t="s">
        <v>3836</v>
      </c>
      <c r="S2820" s="38" t="s">
        <v>487</v>
      </c>
      <c r="T2820" s="38">
        <v>4</v>
      </c>
      <c r="V2820" s="38" t="s">
        <v>3504</v>
      </c>
      <c r="X2820" s="39">
        <f>A2820</f>
        <v>564</v>
      </c>
      <c r="Y2820" s="39" t="s">
        <v>3505</v>
      </c>
      <c r="Z2820" s="39" t="s">
        <v>3506</v>
      </c>
      <c r="AA2820" s="39" t="s">
        <v>2987</v>
      </c>
      <c r="AB2820" s="39" t="s">
        <v>2988</v>
      </c>
      <c r="AE2820" s="38" t="s">
        <v>2988</v>
      </c>
      <c r="AH2820" s="38" t="s">
        <v>2988</v>
      </c>
      <c r="AK2820" s="38" t="s">
        <v>2988</v>
      </c>
      <c r="AN2820" s="38" t="s">
        <v>2988</v>
      </c>
      <c r="AQ2820" s="38" t="s">
        <v>2988</v>
      </c>
      <c r="AT2820" s="38" t="s">
        <v>2988</v>
      </c>
      <c r="AV2820" s="38"/>
      <c r="AW2820" s="39"/>
    </row>
    <row r="2821" spans="1:49" x14ac:dyDescent="0.3">
      <c r="A2821" s="26"/>
      <c r="B2821" s="56" t="s">
        <v>3837</v>
      </c>
      <c r="Y2821" s="57"/>
      <c r="Z2821" s="57" t="str">
        <f>CONCATENATE(A2821,Y2821)</f>
        <v/>
      </c>
      <c r="AA2821" s="58">
        <f>IF(Z2821="xok",1,0)</f>
        <v>0</v>
      </c>
      <c r="AB2821" s="58">
        <f>IF(Z2821="x",1,0)</f>
        <v>0</v>
      </c>
      <c r="AE2821" s="38">
        <v>0</v>
      </c>
      <c r="AH2821" s="38">
        <v>0</v>
      </c>
      <c r="AK2821" s="38">
        <v>0</v>
      </c>
      <c r="AN2821" s="38">
        <v>0</v>
      </c>
      <c r="AQ2821" s="38">
        <v>0</v>
      </c>
      <c r="AT2821" s="38">
        <v>0</v>
      </c>
      <c r="AV2821" s="38"/>
    </row>
    <row r="2822" spans="1:49" x14ac:dyDescent="0.3">
      <c r="A2822" s="26"/>
      <c r="B2822" s="56" t="s">
        <v>3838</v>
      </c>
      <c r="Y2822" s="57" t="s">
        <v>3571</v>
      </c>
      <c r="Z2822" s="57" t="str">
        <f>CONCATENATE(A2822,Y2822)</f>
        <v>ok</v>
      </c>
      <c r="AA2822" s="58">
        <f>IF(Z2822="xok",1,0)</f>
        <v>0</v>
      </c>
      <c r="AB2822" s="58">
        <f>IF(Z2822="x",1,0)</f>
        <v>0</v>
      </c>
      <c r="AE2822" s="38">
        <v>0</v>
      </c>
      <c r="AH2822" s="38">
        <v>0</v>
      </c>
      <c r="AK2822" s="38">
        <v>0</v>
      </c>
      <c r="AN2822" s="38">
        <v>0</v>
      </c>
      <c r="AQ2822" s="38">
        <v>0</v>
      </c>
      <c r="AT2822" s="38">
        <v>0</v>
      </c>
      <c r="AV2822" s="38"/>
    </row>
    <row r="2823" spans="1:49" ht="21.75" thickBot="1" x14ac:dyDescent="0.35">
      <c r="A2823" s="27"/>
      <c r="B2823" s="59" t="s">
        <v>3839</v>
      </c>
      <c r="Y2823" s="57"/>
      <c r="Z2823" s="57" t="str">
        <f>CONCATENATE(A2823,Y2823)</f>
        <v/>
      </c>
      <c r="AA2823" s="58">
        <f>IF(Z2823="xok",1,0)</f>
        <v>0</v>
      </c>
      <c r="AB2823" s="58">
        <f>IF(Z2823="x",1,0)</f>
        <v>0</v>
      </c>
      <c r="AE2823" s="38">
        <v>0</v>
      </c>
      <c r="AH2823" s="38">
        <v>0</v>
      </c>
      <c r="AK2823" s="38">
        <v>0</v>
      </c>
      <c r="AN2823" s="38">
        <v>0</v>
      </c>
      <c r="AQ2823" s="38">
        <v>0</v>
      </c>
      <c r="AT2823" s="38">
        <v>0</v>
      </c>
      <c r="AV2823" s="38"/>
    </row>
    <row r="2824" spans="1:49" ht="21.75" thickBot="1" x14ac:dyDescent="0.35"/>
    <row r="2825" spans="1:49" x14ac:dyDescent="0.3">
      <c r="A2825" s="54">
        <v>565</v>
      </c>
      <c r="B2825" s="55" t="s">
        <v>3840</v>
      </c>
      <c r="S2825" s="38" t="s">
        <v>479</v>
      </c>
      <c r="T2825" s="38">
        <v>3</v>
      </c>
      <c r="V2825" s="38" t="s">
        <v>3504</v>
      </c>
      <c r="X2825" s="39">
        <f>A2825</f>
        <v>565</v>
      </c>
      <c r="Y2825" s="39" t="s">
        <v>3505</v>
      </c>
      <c r="Z2825" s="39" t="s">
        <v>3506</v>
      </c>
      <c r="AA2825" s="39" t="s">
        <v>2987</v>
      </c>
      <c r="AB2825" s="39" t="s">
        <v>2988</v>
      </c>
      <c r="AE2825" s="38" t="s">
        <v>2988</v>
      </c>
      <c r="AH2825" s="38" t="s">
        <v>2988</v>
      </c>
      <c r="AK2825" s="38" t="s">
        <v>2988</v>
      </c>
      <c r="AN2825" s="38" t="s">
        <v>2988</v>
      </c>
      <c r="AQ2825" s="38" t="s">
        <v>2988</v>
      </c>
      <c r="AT2825" s="38" t="s">
        <v>2988</v>
      </c>
      <c r="AV2825" s="38"/>
      <c r="AW2825" s="39"/>
    </row>
    <row r="2826" spans="1:49" x14ac:dyDescent="0.3">
      <c r="A2826" s="26"/>
      <c r="B2826" s="56" t="s">
        <v>13462</v>
      </c>
      <c r="Y2826" s="57" t="s">
        <v>3571</v>
      </c>
      <c r="Z2826" s="57" t="str">
        <f>CONCATENATE(A2826,Y2826)</f>
        <v>ok</v>
      </c>
      <c r="AA2826" s="58">
        <f>IF(Z2826="xok",1,0)</f>
        <v>0</v>
      </c>
      <c r="AB2826" s="58">
        <f>IF(Z2826="x",1,0)</f>
        <v>0</v>
      </c>
      <c r="AE2826" s="38">
        <v>0</v>
      </c>
      <c r="AH2826" s="38">
        <v>0</v>
      </c>
      <c r="AK2826" s="38">
        <v>0</v>
      </c>
      <c r="AN2826" s="38">
        <v>0</v>
      </c>
      <c r="AQ2826" s="38">
        <v>0</v>
      </c>
      <c r="AT2826" s="38">
        <v>0</v>
      </c>
      <c r="AV2826" s="38"/>
    </row>
    <row r="2827" spans="1:49" x14ac:dyDescent="0.3">
      <c r="A2827" s="26"/>
      <c r="B2827" s="56" t="s">
        <v>13463</v>
      </c>
      <c r="Y2827" s="57"/>
      <c r="Z2827" s="57" t="str">
        <f>CONCATENATE(A2827,Y2827)</f>
        <v/>
      </c>
      <c r="AA2827" s="58">
        <f>IF(Z2827="xok",1,0)</f>
        <v>0</v>
      </c>
      <c r="AB2827" s="58">
        <f>IF(Z2827="x",1,0)</f>
        <v>0</v>
      </c>
      <c r="AE2827" s="38">
        <v>0</v>
      </c>
      <c r="AH2827" s="38">
        <v>0</v>
      </c>
      <c r="AK2827" s="38">
        <v>0</v>
      </c>
      <c r="AN2827" s="38">
        <v>0</v>
      </c>
      <c r="AQ2827" s="38">
        <v>0</v>
      </c>
      <c r="AT2827" s="38">
        <v>0</v>
      </c>
      <c r="AV2827" s="38"/>
    </row>
    <row r="2828" spans="1:49" ht="21.75" thickBot="1" x14ac:dyDescent="0.35">
      <c r="A2828" s="27"/>
      <c r="B2828" s="59" t="s">
        <v>13464</v>
      </c>
      <c r="Y2828" s="57"/>
      <c r="Z2828" s="57" t="str">
        <f>CONCATENATE(A2828,Y2828)</f>
        <v/>
      </c>
      <c r="AA2828" s="58">
        <f>IF(Z2828="xok",1,0)</f>
        <v>0</v>
      </c>
      <c r="AB2828" s="58">
        <f>IF(Z2828="x",1,0)</f>
        <v>0</v>
      </c>
      <c r="AE2828" s="38">
        <v>0</v>
      </c>
      <c r="AH2828" s="38">
        <v>0</v>
      </c>
      <c r="AK2828" s="38">
        <v>0</v>
      </c>
      <c r="AN2828" s="38">
        <v>0</v>
      </c>
      <c r="AQ2828" s="38">
        <v>0</v>
      </c>
      <c r="AT2828" s="38">
        <v>0</v>
      </c>
      <c r="AV2828" s="38"/>
    </row>
    <row r="2829" spans="1:49" ht="21.75" thickBot="1" x14ac:dyDescent="0.35">
      <c r="AV2829" s="38"/>
    </row>
    <row r="2830" spans="1:49" x14ac:dyDescent="0.3">
      <c r="A2830" s="54">
        <v>566</v>
      </c>
      <c r="B2830" s="55" t="s">
        <v>3841</v>
      </c>
      <c r="S2830" s="38" t="s">
        <v>479</v>
      </c>
      <c r="T2830" s="38">
        <v>6</v>
      </c>
      <c r="V2830" s="38" t="s">
        <v>3504</v>
      </c>
      <c r="X2830" s="39">
        <f>A2830</f>
        <v>566</v>
      </c>
      <c r="Y2830" s="39" t="s">
        <v>3505</v>
      </c>
      <c r="Z2830" s="39" t="s">
        <v>3506</v>
      </c>
      <c r="AA2830" s="39" t="s">
        <v>2987</v>
      </c>
      <c r="AB2830" s="39" t="s">
        <v>2988</v>
      </c>
      <c r="AE2830" s="38" t="s">
        <v>2988</v>
      </c>
      <c r="AH2830" s="38" t="s">
        <v>2988</v>
      </c>
      <c r="AK2830" s="38" t="s">
        <v>2988</v>
      </c>
      <c r="AN2830" s="38" t="s">
        <v>2988</v>
      </c>
      <c r="AQ2830" s="38" t="s">
        <v>2988</v>
      </c>
      <c r="AT2830" s="38" t="s">
        <v>2988</v>
      </c>
      <c r="AV2830" s="38"/>
      <c r="AW2830" s="39"/>
    </row>
    <row r="2831" spans="1:49" x14ac:dyDescent="0.3">
      <c r="A2831" s="26"/>
      <c r="B2831" s="56" t="s">
        <v>3842</v>
      </c>
      <c r="Y2831" s="57"/>
      <c r="Z2831" s="57" t="str">
        <f>CONCATENATE(A2831,Y2831)</f>
        <v/>
      </c>
      <c r="AA2831" s="58">
        <f>IF(Z2831="xok",1,0)</f>
        <v>0</v>
      </c>
      <c r="AB2831" s="58">
        <f>IF(Z2831="x",1,0)</f>
        <v>0</v>
      </c>
      <c r="AE2831" s="60">
        <v>1</v>
      </c>
      <c r="AH2831" s="38">
        <v>0</v>
      </c>
      <c r="AK2831" s="38">
        <v>0</v>
      </c>
      <c r="AN2831" s="38">
        <v>0</v>
      </c>
      <c r="AQ2831" s="38">
        <v>0</v>
      </c>
      <c r="AT2831" s="38">
        <v>0</v>
      </c>
      <c r="AV2831" s="38"/>
    </row>
    <row r="2832" spans="1:49" x14ac:dyDescent="0.3">
      <c r="A2832" s="26"/>
      <c r="B2832" s="56" t="s">
        <v>13465</v>
      </c>
      <c r="Y2832" s="57" t="s">
        <v>3571</v>
      </c>
      <c r="Z2832" s="57" t="str">
        <f>CONCATENATE(A2832,Y2832)</f>
        <v>ok</v>
      </c>
      <c r="AA2832" s="58">
        <f>IF(Z2832="xok",1,0)</f>
        <v>0</v>
      </c>
      <c r="AB2832" s="58">
        <f>IF(Z2832="x",1,0)</f>
        <v>0</v>
      </c>
      <c r="AE2832" s="38">
        <v>0</v>
      </c>
      <c r="AH2832" s="38">
        <v>0</v>
      </c>
      <c r="AK2832" s="38">
        <v>0</v>
      </c>
      <c r="AN2832" s="38">
        <v>0</v>
      </c>
      <c r="AQ2832" s="38">
        <v>0</v>
      </c>
      <c r="AT2832" s="38">
        <v>0</v>
      </c>
      <c r="AV2832" s="38"/>
    </row>
    <row r="2833" spans="1:49" ht="21.75" thickBot="1" x14ac:dyDescent="0.35">
      <c r="A2833" s="27"/>
      <c r="B2833" s="59" t="s">
        <v>3843</v>
      </c>
      <c r="Y2833" s="57"/>
      <c r="Z2833" s="57" t="str">
        <f>CONCATENATE(A2833,Y2833)</f>
        <v/>
      </c>
      <c r="AA2833" s="58">
        <f>IF(Z2833="xok",1,0)</f>
        <v>0</v>
      </c>
      <c r="AB2833" s="58">
        <f>IF(Z2833="x",1,0)</f>
        <v>0</v>
      </c>
      <c r="AE2833" s="38">
        <v>0</v>
      </c>
      <c r="AH2833" s="38">
        <v>0</v>
      </c>
      <c r="AK2833" s="38">
        <v>0</v>
      </c>
      <c r="AN2833" s="38">
        <v>0</v>
      </c>
      <c r="AQ2833" s="38">
        <v>0</v>
      </c>
      <c r="AT2833" s="38">
        <v>0</v>
      </c>
      <c r="AV2833" s="38"/>
    </row>
    <row r="2834" spans="1:49" ht="21.75" thickBot="1" x14ac:dyDescent="0.35">
      <c r="AV2834" s="38"/>
    </row>
    <row r="2835" spans="1:49" x14ac:dyDescent="0.3">
      <c r="A2835" s="54">
        <v>567</v>
      </c>
      <c r="B2835" s="55" t="s">
        <v>13466</v>
      </c>
      <c r="S2835" s="38" t="s">
        <v>487</v>
      </c>
      <c r="T2835" s="38">
        <v>4</v>
      </c>
      <c r="V2835" s="38" t="s">
        <v>3504</v>
      </c>
      <c r="X2835" s="39">
        <f>A2835</f>
        <v>567</v>
      </c>
      <c r="Y2835" s="39" t="s">
        <v>3505</v>
      </c>
      <c r="Z2835" s="39" t="s">
        <v>3506</v>
      </c>
      <c r="AA2835" s="39" t="s">
        <v>2987</v>
      </c>
      <c r="AB2835" s="39" t="s">
        <v>2988</v>
      </c>
      <c r="AE2835" s="38" t="s">
        <v>2988</v>
      </c>
      <c r="AH2835" s="38" t="s">
        <v>2988</v>
      </c>
      <c r="AK2835" s="38" t="s">
        <v>2988</v>
      </c>
      <c r="AN2835" s="38" t="s">
        <v>2988</v>
      </c>
      <c r="AQ2835" s="38" t="s">
        <v>2988</v>
      </c>
      <c r="AT2835" s="38" t="s">
        <v>2988</v>
      </c>
      <c r="AV2835" s="38"/>
      <c r="AW2835" s="39"/>
    </row>
    <row r="2836" spans="1:49" x14ac:dyDescent="0.3">
      <c r="A2836" s="26"/>
      <c r="B2836" s="56" t="s">
        <v>3844</v>
      </c>
      <c r="Y2836" s="57" t="s">
        <v>3571</v>
      </c>
      <c r="Z2836" s="57" t="str">
        <f>CONCATENATE(A2836,Y2836)</f>
        <v>ok</v>
      </c>
      <c r="AA2836" s="58">
        <f>IF(Z2836="xok",1,0)</f>
        <v>0</v>
      </c>
      <c r="AB2836" s="58">
        <f>IF(Z2836="x",1,0)</f>
        <v>0</v>
      </c>
      <c r="AE2836" s="38">
        <v>0</v>
      </c>
      <c r="AH2836" s="38">
        <v>0</v>
      </c>
      <c r="AK2836" s="38">
        <v>0</v>
      </c>
      <c r="AN2836" s="38">
        <v>0</v>
      </c>
      <c r="AQ2836" s="38">
        <v>0</v>
      </c>
      <c r="AT2836" s="38">
        <v>0</v>
      </c>
      <c r="AV2836" s="38"/>
    </row>
    <row r="2837" spans="1:49" x14ac:dyDescent="0.3">
      <c r="A2837" s="26"/>
      <c r="B2837" s="56" t="s">
        <v>3845</v>
      </c>
      <c r="Y2837" s="57"/>
      <c r="Z2837" s="57" t="str">
        <f>CONCATENATE(A2837,Y2837)</f>
        <v/>
      </c>
      <c r="AA2837" s="58">
        <f>IF(Z2837="xok",1,0)</f>
        <v>0</v>
      </c>
      <c r="AB2837" s="58">
        <f>IF(Z2837="x",1,0)</f>
        <v>0</v>
      </c>
      <c r="AE2837" s="38">
        <v>0</v>
      </c>
      <c r="AH2837" s="38">
        <v>0</v>
      </c>
      <c r="AK2837" s="38">
        <v>0</v>
      </c>
      <c r="AN2837" s="38">
        <v>0</v>
      </c>
      <c r="AQ2837" s="38">
        <v>0</v>
      </c>
      <c r="AT2837" s="38">
        <v>0</v>
      </c>
      <c r="AV2837" s="38"/>
    </row>
    <row r="2838" spans="1:49" ht="21.75" thickBot="1" x14ac:dyDescent="0.35">
      <c r="A2838" s="27"/>
      <c r="B2838" s="59" t="s">
        <v>13467</v>
      </c>
      <c r="Y2838" s="57"/>
      <c r="Z2838" s="57" t="str">
        <f>CONCATENATE(A2838,Y2838)</f>
        <v/>
      </c>
      <c r="AA2838" s="58">
        <f>IF(Z2838="xok",1,0)</f>
        <v>0</v>
      </c>
      <c r="AB2838" s="58">
        <f>IF(Z2838="x",1,0)</f>
        <v>0</v>
      </c>
      <c r="AE2838" s="38">
        <v>0</v>
      </c>
      <c r="AH2838" s="38">
        <v>0</v>
      </c>
      <c r="AK2838" s="38">
        <v>0</v>
      </c>
      <c r="AN2838" s="38">
        <v>0</v>
      </c>
      <c r="AQ2838" s="38">
        <v>0</v>
      </c>
      <c r="AT2838" s="38">
        <v>0</v>
      </c>
      <c r="AV2838" s="38"/>
    </row>
    <row r="2839" spans="1:49" ht="21.75" thickBot="1" x14ac:dyDescent="0.35"/>
    <row r="2840" spans="1:49" x14ac:dyDescent="0.3">
      <c r="A2840" s="54">
        <v>568</v>
      </c>
      <c r="B2840" s="55" t="s">
        <v>13468</v>
      </c>
      <c r="S2840" s="38" t="s">
        <v>487</v>
      </c>
      <c r="T2840" s="38">
        <v>4</v>
      </c>
      <c r="V2840" s="38" t="s">
        <v>3504</v>
      </c>
      <c r="X2840" s="39">
        <f>A2840</f>
        <v>568</v>
      </c>
      <c r="Y2840" s="39" t="s">
        <v>3505</v>
      </c>
      <c r="Z2840" s="39" t="s">
        <v>3506</v>
      </c>
      <c r="AA2840" s="39" t="s">
        <v>2987</v>
      </c>
      <c r="AB2840" s="39" t="s">
        <v>2988</v>
      </c>
      <c r="AE2840" s="38" t="s">
        <v>2988</v>
      </c>
      <c r="AH2840" s="38" t="s">
        <v>2988</v>
      </c>
      <c r="AK2840" s="38" t="s">
        <v>2988</v>
      </c>
      <c r="AN2840" s="38" t="s">
        <v>2988</v>
      </c>
      <c r="AQ2840" s="38" t="s">
        <v>2988</v>
      </c>
      <c r="AT2840" s="38" t="s">
        <v>2988</v>
      </c>
      <c r="AV2840" s="38"/>
      <c r="AW2840" s="39"/>
    </row>
    <row r="2841" spans="1:49" x14ac:dyDescent="0.3">
      <c r="A2841" s="26"/>
      <c r="B2841" s="56" t="s">
        <v>3843</v>
      </c>
      <c r="Y2841" s="57"/>
      <c r="Z2841" s="57" t="str">
        <f>CONCATENATE(A2841,Y2841)</f>
        <v/>
      </c>
      <c r="AA2841" s="58">
        <f>IF(Z2841="xok",1,0)</f>
        <v>0</v>
      </c>
      <c r="AB2841" s="58">
        <f>IF(Z2841="x",1,0)</f>
        <v>0</v>
      </c>
      <c r="AE2841" s="38">
        <v>0</v>
      </c>
      <c r="AH2841" s="38">
        <v>0</v>
      </c>
      <c r="AK2841" s="38">
        <v>0</v>
      </c>
      <c r="AN2841" s="38">
        <v>0</v>
      </c>
      <c r="AQ2841" s="38">
        <v>0</v>
      </c>
      <c r="AT2841" s="38">
        <v>0</v>
      </c>
      <c r="AV2841" s="38"/>
    </row>
    <row r="2842" spans="1:49" x14ac:dyDescent="0.3">
      <c r="A2842" s="26"/>
      <c r="B2842" s="56" t="s">
        <v>3846</v>
      </c>
      <c r="Y2842" s="57" t="s">
        <v>3571</v>
      </c>
      <c r="Z2842" s="57" t="str">
        <f>CONCATENATE(A2842,Y2842)</f>
        <v>ok</v>
      </c>
      <c r="AA2842" s="58">
        <f>IF(Z2842="xok",1,0)</f>
        <v>0</v>
      </c>
      <c r="AB2842" s="58">
        <f>IF(Z2842="x",1,0)</f>
        <v>0</v>
      </c>
      <c r="AE2842" s="38">
        <v>0</v>
      </c>
      <c r="AH2842" s="38">
        <v>0</v>
      </c>
      <c r="AK2842" s="38">
        <v>0</v>
      </c>
      <c r="AN2842" s="38">
        <v>0</v>
      </c>
      <c r="AQ2842" s="38">
        <v>0</v>
      </c>
      <c r="AT2842" s="38">
        <v>0</v>
      </c>
      <c r="AV2842" s="38"/>
    </row>
    <row r="2843" spans="1:49" ht="21.75" thickBot="1" x14ac:dyDescent="0.35">
      <c r="A2843" s="27"/>
      <c r="B2843" s="59" t="s">
        <v>3847</v>
      </c>
      <c r="Y2843" s="57"/>
      <c r="Z2843" s="57" t="str">
        <f>CONCATENATE(A2843,Y2843)</f>
        <v/>
      </c>
      <c r="AA2843" s="58">
        <f>IF(Z2843="xok",1,0)</f>
        <v>0</v>
      </c>
      <c r="AB2843" s="58">
        <f>IF(Z2843="x",1,0)</f>
        <v>0</v>
      </c>
      <c r="AE2843" s="38">
        <v>0</v>
      </c>
      <c r="AH2843" s="38">
        <v>0</v>
      </c>
      <c r="AK2843" s="38">
        <v>0</v>
      </c>
      <c r="AN2843" s="38">
        <v>0</v>
      </c>
      <c r="AQ2843" s="38">
        <v>0</v>
      </c>
      <c r="AT2843" s="38">
        <v>0</v>
      </c>
      <c r="AV2843" s="38"/>
    </row>
    <row r="2844" spans="1:49" ht="21.75" thickBot="1" x14ac:dyDescent="0.35"/>
    <row r="2845" spans="1:49" x14ac:dyDescent="0.3">
      <c r="A2845" s="54">
        <v>569</v>
      </c>
      <c r="B2845" s="55" t="s">
        <v>13469</v>
      </c>
      <c r="S2845" s="38" t="s">
        <v>479</v>
      </c>
      <c r="T2845" s="38">
        <v>3</v>
      </c>
      <c r="V2845" s="38" t="s">
        <v>3504</v>
      </c>
      <c r="X2845" s="39">
        <f>A2845</f>
        <v>569</v>
      </c>
      <c r="Y2845" s="39" t="s">
        <v>3505</v>
      </c>
      <c r="Z2845" s="39" t="s">
        <v>3506</v>
      </c>
      <c r="AA2845" s="39" t="s">
        <v>2987</v>
      </c>
      <c r="AB2845" s="39" t="s">
        <v>2988</v>
      </c>
      <c r="AE2845" s="38" t="s">
        <v>2988</v>
      </c>
      <c r="AH2845" s="38" t="s">
        <v>2988</v>
      </c>
      <c r="AK2845" s="38" t="s">
        <v>2988</v>
      </c>
      <c r="AN2845" s="38" t="s">
        <v>2988</v>
      </c>
      <c r="AQ2845" s="38" t="s">
        <v>2988</v>
      </c>
      <c r="AT2845" s="38" t="s">
        <v>2988</v>
      </c>
      <c r="AV2845" s="38"/>
      <c r="AW2845" s="39"/>
    </row>
    <row r="2846" spans="1:49" x14ac:dyDescent="0.3">
      <c r="A2846" s="26"/>
      <c r="B2846" s="56" t="s">
        <v>3848</v>
      </c>
      <c r="Y2846" s="57"/>
      <c r="Z2846" s="57" t="str">
        <f>CONCATENATE(A2846,Y2846)</f>
        <v/>
      </c>
      <c r="AA2846" s="58">
        <f>IF(Z2846="xok",1,0)</f>
        <v>0</v>
      </c>
      <c r="AB2846" s="58">
        <f>IF(Z2846="x",1,0)</f>
        <v>0</v>
      </c>
      <c r="AE2846" s="38">
        <v>0</v>
      </c>
      <c r="AH2846" s="38">
        <v>0</v>
      </c>
      <c r="AK2846" s="38">
        <v>0</v>
      </c>
      <c r="AN2846" s="38">
        <v>0</v>
      </c>
      <c r="AQ2846" s="38">
        <v>0</v>
      </c>
      <c r="AT2846" s="38">
        <v>0</v>
      </c>
      <c r="AV2846" s="38"/>
    </row>
    <row r="2847" spans="1:49" x14ac:dyDescent="0.3">
      <c r="A2847" s="26"/>
      <c r="B2847" s="56" t="s">
        <v>3849</v>
      </c>
      <c r="Y2847" s="57" t="s">
        <v>3571</v>
      </c>
      <c r="Z2847" s="57" t="str">
        <f>CONCATENATE(A2847,Y2847)</f>
        <v>ok</v>
      </c>
      <c r="AA2847" s="58">
        <f>IF(Z2847="xok",1,0)</f>
        <v>0</v>
      </c>
      <c r="AB2847" s="58">
        <f>IF(Z2847="x",1,0)</f>
        <v>0</v>
      </c>
      <c r="AE2847" s="38">
        <v>0</v>
      </c>
      <c r="AH2847" s="38">
        <v>0</v>
      </c>
      <c r="AK2847" s="38">
        <v>0</v>
      </c>
      <c r="AN2847" s="38">
        <v>0</v>
      </c>
      <c r="AQ2847" s="38">
        <v>0</v>
      </c>
      <c r="AT2847" s="38">
        <v>0</v>
      </c>
      <c r="AV2847" s="38"/>
    </row>
    <row r="2848" spans="1:49" ht="21.75" thickBot="1" x14ac:dyDescent="0.35">
      <c r="A2848" s="27"/>
      <c r="B2848" s="59" t="s">
        <v>3850</v>
      </c>
      <c r="Y2848" s="57"/>
      <c r="Z2848" s="57" t="str">
        <f>CONCATENATE(A2848,Y2848)</f>
        <v/>
      </c>
      <c r="AA2848" s="58">
        <f>IF(Z2848="xok",1,0)</f>
        <v>0</v>
      </c>
      <c r="AB2848" s="58">
        <f>IF(Z2848="x",1,0)</f>
        <v>0</v>
      </c>
      <c r="AE2848" s="38">
        <v>0</v>
      </c>
      <c r="AH2848" s="38">
        <v>0</v>
      </c>
      <c r="AK2848" s="38">
        <v>0</v>
      </c>
      <c r="AN2848" s="38">
        <v>0</v>
      </c>
      <c r="AQ2848" s="38">
        <v>0</v>
      </c>
      <c r="AT2848" s="38">
        <v>0</v>
      </c>
      <c r="AV2848" s="38"/>
    </row>
    <row r="2849" spans="1:49" ht="21.75" thickBot="1" x14ac:dyDescent="0.35">
      <c r="AV2849" s="38"/>
    </row>
    <row r="2850" spans="1:49" x14ac:dyDescent="0.3">
      <c r="A2850" s="54">
        <v>570</v>
      </c>
      <c r="B2850" s="55" t="s">
        <v>3851</v>
      </c>
      <c r="S2850" s="38" t="s">
        <v>479</v>
      </c>
      <c r="T2850" s="38">
        <v>6</v>
      </c>
      <c r="V2850" s="38" t="s">
        <v>3504</v>
      </c>
      <c r="X2850" s="39">
        <f>A2850</f>
        <v>570</v>
      </c>
      <c r="Y2850" s="39" t="s">
        <v>3505</v>
      </c>
      <c r="Z2850" s="39" t="s">
        <v>3506</v>
      </c>
      <c r="AA2850" s="39" t="s">
        <v>2987</v>
      </c>
      <c r="AB2850" s="39" t="s">
        <v>2988</v>
      </c>
      <c r="AE2850" s="38" t="s">
        <v>2988</v>
      </c>
      <c r="AH2850" s="38" t="s">
        <v>2988</v>
      </c>
      <c r="AK2850" s="38" t="s">
        <v>2988</v>
      </c>
      <c r="AN2850" s="38" t="s">
        <v>2988</v>
      </c>
      <c r="AQ2850" s="38" t="s">
        <v>2988</v>
      </c>
      <c r="AT2850" s="38" t="s">
        <v>2988</v>
      </c>
      <c r="AV2850" s="38"/>
      <c r="AW2850" s="39"/>
    </row>
    <row r="2851" spans="1:49" x14ac:dyDescent="0.3">
      <c r="A2851" s="26"/>
      <c r="B2851" s="56" t="s">
        <v>13470</v>
      </c>
      <c r="Y2851" s="57"/>
      <c r="Z2851" s="57" t="str">
        <f>CONCATENATE(A2851,Y2851)</f>
        <v/>
      </c>
      <c r="AA2851" s="58">
        <f>IF(Z2851="xok",1,0)</f>
        <v>0</v>
      </c>
      <c r="AB2851" s="58">
        <f>IF(Z2851="x",1,0)</f>
        <v>0</v>
      </c>
      <c r="AE2851" s="60">
        <v>1</v>
      </c>
      <c r="AH2851" s="38">
        <v>0</v>
      </c>
      <c r="AK2851" s="38">
        <v>0</v>
      </c>
      <c r="AN2851" s="38">
        <v>0</v>
      </c>
      <c r="AQ2851" s="38">
        <v>0</v>
      </c>
      <c r="AT2851" s="38">
        <v>0</v>
      </c>
      <c r="AV2851" s="38"/>
    </row>
    <row r="2852" spans="1:49" x14ac:dyDescent="0.3">
      <c r="A2852" s="26"/>
      <c r="B2852" s="56" t="s">
        <v>13471</v>
      </c>
      <c r="Y2852" s="57"/>
      <c r="Z2852" s="57" t="str">
        <f>CONCATENATE(A2852,Y2852)</f>
        <v/>
      </c>
      <c r="AA2852" s="58">
        <f>IF(Z2852="xok",1,0)</f>
        <v>0</v>
      </c>
      <c r="AB2852" s="58">
        <f>IF(Z2852="x",1,0)</f>
        <v>0</v>
      </c>
      <c r="AE2852" s="38">
        <v>0</v>
      </c>
      <c r="AH2852" s="38">
        <v>0</v>
      </c>
      <c r="AK2852" s="38">
        <v>0</v>
      </c>
      <c r="AN2852" s="38">
        <v>0</v>
      </c>
      <c r="AQ2852" s="38">
        <v>0</v>
      </c>
      <c r="AT2852" s="38">
        <v>0</v>
      </c>
      <c r="AV2852" s="38"/>
    </row>
    <row r="2853" spans="1:49" ht="21.75" thickBot="1" x14ac:dyDescent="0.35">
      <c r="A2853" s="27"/>
      <c r="B2853" s="59" t="s">
        <v>13472</v>
      </c>
      <c r="Y2853" s="57" t="s">
        <v>3571</v>
      </c>
      <c r="Z2853" s="57" t="str">
        <f>CONCATENATE(A2853,Y2853)</f>
        <v>ok</v>
      </c>
      <c r="AA2853" s="58">
        <f>IF(Z2853="xok",1,0)</f>
        <v>0</v>
      </c>
      <c r="AB2853" s="58">
        <f>IF(Z2853="x",1,0)</f>
        <v>0</v>
      </c>
      <c r="AE2853" s="38">
        <v>0</v>
      </c>
      <c r="AH2853" s="38">
        <v>0</v>
      </c>
      <c r="AK2853" s="38">
        <v>0</v>
      </c>
      <c r="AN2853" s="38">
        <v>0</v>
      </c>
      <c r="AQ2853" s="38">
        <v>0</v>
      </c>
      <c r="AT2853" s="38">
        <v>0</v>
      </c>
      <c r="AV2853" s="38"/>
    </row>
    <row r="2854" spans="1:49" ht="21.75" thickBot="1" x14ac:dyDescent="0.35">
      <c r="AV2854" s="38"/>
    </row>
    <row r="2855" spans="1:49" x14ac:dyDescent="0.3">
      <c r="A2855" s="54">
        <v>571</v>
      </c>
      <c r="B2855" s="55" t="s">
        <v>13473</v>
      </c>
      <c r="S2855" s="38" t="s">
        <v>487</v>
      </c>
      <c r="T2855" s="38">
        <v>4</v>
      </c>
      <c r="V2855" s="38" t="s">
        <v>3504</v>
      </c>
      <c r="X2855" s="39">
        <f>A2855</f>
        <v>571</v>
      </c>
      <c r="Y2855" s="39" t="s">
        <v>3505</v>
      </c>
      <c r="Z2855" s="39" t="s">
        <v>3506</v>
      </c>
      <c r="AA2855" s="39" t="s">
        <v>2987</v>
      </c>
      <c r="AB2855" s="39" t="s">
        <v>2988</v>
      </c>
      <c r="AE2855" s="38" t="s">
        <v>2988</v>
      </c>
      <c r="AH2855" s="38" t="s">
        <v>2988</v>
      </c>
      <c r="AK2855" s="38" t="s">
        <v>2988</v>
      </c>
      <c r="AN2855" s="38" t="s">
        <v>2988</v>
      </c>
      <c r="AQ2855" s="38" t="s">
        <v>2988</v>
      </c>
      <c r="AT2855" s="38" t="s">
        <v>2988</v>
      </c>
      <c r="AV2855" s="38"/>
      <c r="AW2855" s="39"/>
    </row>
    <row r="2856" spans="1:49" x14ac:dyDescent="0.3">
      <c r="A2856" s="26"/>
      <c r="B2856" s="56" t="s">
        <v>3144</v>
      </c>
      <c r="Y2856" s="57"/>
      <c r="Z2856" s="57" t="str">
        <f>CONCATENATE(A2856,Y2856)</f>
        <v/>
      </c>
      <c r="AA2856" s="58">
        <f>IF(Z2856="xok",1,0)</f>
        <v>0</v>
      </c>
      <c r="AB2856" s="58">
        <f>IF(Z2856="x",1,0)</f>
        <v>0</v>
      </c>
      <c r="AE2856" s="38">
        <v>0</v>
      </c>
      <c r="AH2856" s="38">
        <v>0</v>
      </c>
      <c r="AK2856" s="38">
        <v>0</v>
      </c>
      <c r="AN2856" s="38">
        <v>0</v>
      </c>
      <c r="AQ2856" s="38">
        <v>0</v>
      </c>
      <c r="AT2856" s="38">
        <v>0</v>
      </c>
      <c r="AV2856" s="38"/>
    </row>
    <row r="2857" spans="1:49" x14ac:dyDescent="0.3">
      <c r="A2857" s="26"/>
      <c r="B2857" s="56" t="s">
        <v>3113</v>
      </c>
      <c r="Y2857" s="57" t="s">
        <v>3571</v>
      </c>
      <c r="Z2857" s="57" t="str">
        <f>CONCATENATE(A2857,Y2857)</f>
        <v>ok</v>
      </c>
      <c r="AA2857" s="58">
        <f>IF(Z2857="xok",1,0)</f>
        <v>0</v>
      </c>
      <c r="AB2857" s="58">
        <f>IF(Z2857="x",1,0)</f>
        <v>0</v>
      </c>
      <c r="AE2857" s="38">
        <v>0</v>
      </c>
      <c r="AH2857" s="38">
        <v>0</v>
      </c>
      <c r="AK2857" s="38">
        <v>0</v>
      </c>
      <c r="AN2857" s="38">
        <v>0</v>
      </c>
      <c r="AQ2857" s="38">
        <v>0</v>
      </c>
      <c r="AT2857" s="38">
        <v>0</v>
      </c>
      <c r="AV2857" s="38"/>
    </row>
    <row r="2858" spans="1:49" ht="21.75" thickBot="1" x14ac:dyDescent="0.35">
      <c r="A2858" s="27"/>
      <c r="B2858" s="59" t="s">
        <v>3659</v>
      </c>
      <c r="Y2858" s="57"/>
      <c r="Z2858" s="57" t="str">
        <f>CONCATENATE(A2858,Y2858)</f>
        <v/>
      </c>
      <c r="AA2858" s="58">
        <f>IF(Z2858="xok",1,0)</f>
        <v>0</v>
      </c>
      <c r="AB2858" s="58">
        <f>IF(Z2858="x",1,0)</f>
        <v>0</v>
      </c>
      <c r="AE2858" s="38">
        <v>0</v>
      </c>
      <c r="AH2858" s="38">
        <v>0</v>
      </c>
      <c r="AK2858" s="38">
        <v>0</v>
      </c>
      <c r="AN2858" s="38">
        <v>0</v>
      </c>
      <c r="AQ2858" s="38">
        <v>0</v>
      </c>
      <c r="AT2858" s="38">
        <v>0</v>
      </c>
      <c r="AV2858" s="38"/>
    </row>
    <row r="2859" spans="1:49" ht="21.75" thickBot="1" x14ac:dyDescent="0.35"/>
    <row r="2860" spans="1:49" x14ac:dyDescent="0.3">
      <c r="A2860" s="54">
        <v>572</v>
      </c>
      <c r="B2860" s="55" t="s">
        <v>3852</v>
      </c>
      <c r="S2860" s="38" t="s">
        <v>487</v>
      </c>
      <c r="T2860" s="38">
        <v>4</v>
      </c>
      <c r="V2860" s="38" t="s">
        <v>3504</v>
      </c>
      <c r="X2860" s="39">
        <f>A2860</f>
        <v>572</v>
      </c>
      <c r="Y2860" s="39" t="s">
        <v>3505</v>
      </c>
      <c r="Z2860" s="39" t="s">
        <v>3506</v>
      </c>
      <c r="AA2860" s="39" t="s">
        <v>2987</v>
      </c>
      <c r="AB2860" s="39" t="s">
        <v>2988</v>
      </c>
      <c r="AE2860" s="38" t="s">
        <v>2988</v>
      </c>
      <c r="AH2860" s="38" t="s">
        <v>2988</v>
      </c>
      <c r="AK2860" s="38" t="s">
        <v>2988</v>
      </c>
      <c r="AN2860" s="38" t="s">
        <v>2988</v>
      </c>
      <c r="AQ2860" s="38" t="s">
        <v>2988</v>
      </c>
      <c r="AT2860" s="38" t="s">
        <v>2988</v>
      </c>
      <c r="AV2860" s="38"/>
      <c r="AW2860" s="39"/>
    </row>
    <row r="2861" spans="1:49" x14ac:dyDescent="0.3">
      <c r="A2861" s="26"/>
      <c r="B2861" s="69">
        <v>550</v>
      </c>
      <c r="Y2861" s="57"/>
      <c r="Z2861" s="57" t="str">
        <f>CONCATENATE(A2861,Y2861)</f>
        <v/>
      </c>
      <c r="AA2861" s="58">
        <f>IF(Z2861="xok",1,0)</f>
        <v>0</v>
      </c>
      <c r="AB2861" s="58">
        <f>IF(Z2861="x",1,0)</f>
        <v>0</v>
      </c>
      <c r="AE2861" s="38">
        <v>0</v>
      </c>
      <c r="AH2861" s="38">
        <v>0</v>
      </c>
      <c r="AK2861" s="38">
        <v>0</v>
      </c>
      <c r="AN2861" s="38">
        <v>0</v>
      </c>
      <c r="AQ2861" s="38">
        <v>0</v>
      </c>
      <c r="AT2861" s="38">
        <v>0</v>
      </c>
      <c r="AV2861" s="38"/>
    </row>
    <row r="2862" spans="1:49" x14ac:dyDescent="0.3">
      <c r="A2862" s="26"/>
      <c r="B2862" s="69">
        <v>527</v>
      </c>
      <c r="Y2862" s="57" t="s">
        <v>3571</v>
      </c>
      <c r="Z2862" s="57" t="str">
        <f>CONCATENATE(A2862,Y2862)</f>
        <v>ok</v>
      </c>
      <c r="AA2862" s="58">
        <f>IF(Z2862="xok",1,0)</f>
        <v>0</v>
      </c>
      <c r="AB2862" s="58">
        <f>IF(Z2862="x",1,0)</f>
        <v>0</v>
      </c>
      <c r="AE2862" s="38">
        <v>0</v>
      </c>
      <c r="AH2862" s="38">
        <v>0</v>
      </c>
      <c r="AK2862" s="38">
        <v>0</v>
      </c>
      <c r="AN2862" s="38">
        <v>0</v>
      </c>
      <c r="AQ2862" s="38">
        <v>0</v>
      </c>
      <c r="AT2862" s="38">
        <v>0</v>
      </c>
      <c r="AV2862" s="38"/>
    </row>
    <row r="2863" spans="1:49" ht="21.75" thickBot="1" x14ac:dyDescent="0.35">
      <c r="A2863" s="27"/>
      <c r="B2863" s="70">
        <v>610</v>
      </c>
      <c r="Y2863" s="57"/>
      <c r="Z2863" s="57" t="str">
        <f>CONCATENATE(A2863,Y2863)</f>
        <v/>
      </c>
      <c r="AA2863" s="58">
        <f>IF(Z2863="xok",1,0)</f>
        <v>0</v>
      </c>
      <c r="AB2863" s="58">
        <f>IF(Z2863="x",1,0)</f>
        <v>0</v>
      </c>
      <c r="AE2863" s="38">
        <v>0</v>
      </c>
      <c r="AH2863" s="38">
        <v>0</v>
      </c>
      <c r="AK2863" s="38">
        <v>0</v>
      </c>
      <c r="AN2863" s="38">
        <v>0</v>
      </c>
      <c r="AQ2863" s="38">
        <v>0</v>
      </c>
      <c r="AT2863" s="38">
        <v>0</v>
      </c>
      <c r="AV2863" s="38"/>
    </row>
    <row r="2864" spans="1:49" ht="21.75" thickBot="1" x14ac:dyDescent="0.35"/>
    <row r="2865" spans="1:49" x14ac:dyDescent="0.3">
      <c r="A2865" s="54">
        <v>573</v>
      </c>
      <c r="B2865" s="55" t="s">
        <v>3853</v>
      </c>
      <c r="S2865" s="38" t="s">
        <v>479</v>
      </c>
      <c r="T2865" s="38">
        <v>3</v>
      </c>
      <c r="V2865" s="38" t="s">
        <v>3504</v>
      </c>
      <c r="X2865" s="39">
        <f>A2865</f>
        <v>573</v>
      </c>
      <c r="Y2865" s="39" t="s">
        <v>3505</v>
      </c>
      <c r="Z2865" s="39" t="s">
        <v>3506</v>
      </c>
      <c r="AA2865" s="39" t="s">
        <v>2987</v>
      </c>
      <c r="AB2865" s="39" t="s">
        <v>2988</v>
      </c>
      <c r="AE2865" s="38" t="s">
        <v>2988</v>
      </c>
      <c r="AH2865" s="38" t="s">
        <v>2988</v>
      </c>
      <c r="AK2865" s="38" t="s">
        <v>2988</v>
      </c>
      <c r="AN2865" s="38" t="s">
        <v>2988</v>
      </c>
      <c r="AQ2865" s="38" t="s">
        <v>2988</v>
      </c>
      <c r="AT2865" s="38" t="s">
        <v>2988</v>
      </c>
      <c r="AV2865" s="38"/>
      <c r="AW2865" s="39"/>
    </row>
    <row r="2866" spans="1:49" x14ac:dyDescent="0.3">
      <c r="A2866" s="26"/>
      <c r="B2866" s="56" t="s">
        <v>2486</v>
      </c>
      <c r="Y2866" s="57"/>
      <c r="Z2866" s="57" t="str">
        <f>CONCATENATE(A2866,Y2866)</f>
        <v/>
      </c>
      <c r="AA2866" s="58">
        <f>IF(Z2866="xok",1,0)</f>
        <v>0</v>
      </c>
      <c r="AB2866" s="58">
        <f>IF(Z2866="x",1,0)</f>
        <v>0</v>
      </c>
      <c r="AE2866" s="38">
        <v>0</v>
      </c>
      <c r="AH2866" s="38">
        <v>0</v>
      </c>
      <c r="AK2866" s="38">
        <v>0</v>
      </c>
      <c r="AN2866" s="38">
        <v>0</v>
      </c>
      <c r="AQ2866" s="38">
        <v>0</v>
      </c>
      <c r="AT2866" s="38">
        <v>0</v>
      </c>
      <c r="AV2866" s="38"/>
    </row>
    <row r="2867" spans="1:49" x14ac:dyDescent="0.3">
      <c r="A2867" s="26"/>
      <c r="B2867" s="56" t="s">
        <v>3113</v>
      </c>
      <c r="Y2867" s="57"/>
      <c r="Z2867" s="57" t="str">
        <f>CONCATENATE(A2867,Y2867)</f>
        <v/>
      </c>
      <c r="AA2867" s="58">
        <f>IF(Z2867="xok",1,0)</f>
        <v>0</v>
      </c>
      <c r="AB2867" s="58">
        <f>IF(Z2867="x",1,0)</f>
        <v>0</v>
      </c>
      <c r="AE2867" s="38">
        <v>0</v>
      </c>
      <c r="AH2867" s="38">
        <v>0</v>
      </c>
      <c r="AK2867" s="38">
        <v>0</v>
      </c>
      <c r="AN2867" s="38">
        <v>0</v>
      </c>
      <c r="AQ2867" s="38">
        <v>0</v>
      </c>
      <c r="AT2867" s="38">
        <v>0</v>
      </c>
      <c r="AV2867" s="38"/>
    </row>
    <row r="2868" spans="1:49" ht="21.75" thickBot="1" x14ac:dyDescent="0.35">
      <c r="A2868" s="27"/>
      <c r="B2868" s="59" t="s">
        <v>3468</v>
      </c>
      <c r="Y2868" s="57" t="s">
        <v>3571</v>
      </c>
      <c r="Z2868" s="57" t="str">
        <f>CONCATENATE(A2868,Y2868)</f>
        <v>ok</v>
      </c>
      <c r="AA2868" s="58">
        <f>IF(Z2868="xok",1,0)</f>
        <v>0</v>
      </c>
      <c r="AB2868" s="58">
        <f>IF(Z2868="x",1,0)</f>
        <v>0</v>
      </c>
      <c r="AE2868" s="38">
        <v>0</v>
      </c>
      <c r="AH2868" s="38">
        <v>0</v>
      </c>
      <c r="AK2868" s="38">
        <v>0</v>
      </c>
      <c r="AN2868" s="38">
        <v>0</v>
      </c>
      <c r="AQ2868" s="38">
        <v>0</v>
      </c>
      <c r="AT2868" s="38">
        <v>0</v>
      </c>
      <c r="AV2868" s="38"/>
    </row>
    <row r="2869" spans="1:49" ht="21.75" thickBot="1" x14ac:dyDescent="0.35">
      <c r="AV2869" s="38"/>
    </row>
    <row r="2870" spans="1:49" x14ac:dyDescent="0.3">
      <c r="A2870" s="54">
        <v>574</v>
      </c>
      <c r="B2870" s="55" t="s">
        <v>13474</v>
      </c>
      <c r="S2870" s="38" t="s">
        <v>479</v>
      </c>
      <c r="T2870" s="38">
        <v>6</v>
      </c>
      <c r="V2870" s="38" t="s">
        <v>3504</v>
      </c>
      <c r="X2870" s="39">
        <f>A2870</f>
        <v>574</v>
      </c>
      <c r="Y2870" s="39" t="s">
        <v>3505</v>
      </c>
      <c r="Z2870" s="39" t="s">
        <v>3506</v>
      </c>
      <c r="AA2870" s="39" t="s">
        <v>2987</v>
      </c>
      <c r="AB2870" s="39" t="s">
        <v>2988</v>
      </c>
      <c r="AE2870" s="38" t="s">
        <v>2988</v>
      </c>
      <c r="AH2870" s="38" t="s">
        <v>2988</v>
      </c>
      <c r="AK2870" s="38" t="s">
        <v>2988</v>
      </c>
      <c r="AN2870" s="38" t="s">
        <v>2988</v>
      </c>
      <c r="AQ2870" s="38" t="s">
        <v>2988</v>
      </c>
      <c r="AT2870" s="38" t="s">
        <v>2988</v>
      </c>
      <c r="AV2870" s="38"/>
      <c r="AW2870" s="39"/>
    </row>
    <row r="2871" spans="1:49" x14ac:dyDescent="0.3">
      <c r="A2871" s="26"/>
      <c r="B2871" s="56" t="s">
        <v>3112</v>
      </c>
      <c r="Y2871" s="57"/>
      <c r="Z2871" s="57" t="str">
        <f>CONCATENATE(A2871,Y2871)</f>
        <v/>
      </c>
      <c r="AA2871" s="58">
        <f>IF(Z2871="xok",1,0)</f>
        <v>0</v>
      </c>
      <c r="AB2871" s="58">
        <f>IF(Z2871="x",1,0)</f>
        <v>0</v>
      </c>
      <c r="AE2871" s="60">
        <v>1</v>
      </c>
      <c r="AH2871" s="38">
        <v>0</v>
      </c>
      <c r="AK2871" s="38">
        <v>0</v>
      </c>
      <c r="AN2871" s="38">
        <v>0</v>
      </c>
      <c r="AQ2871" s="38">
        <v>0</v>
      </c>
      <c r="AT2871" s="38">
        <v>0</v>
      </c>
      <c r="AV2871" s="38"/>
    </row>
    <row r="2872" spans="1:49" x14ac:dyDescent="0.3">
      <c r="A2872" s="26"/>
      <c r="B2872" s="56" t="s">
        <v>13475</v>
      </c>
      <c r="Y2872" s="57"/>
      <c r="Z2872" s="57" t="str">
        <f>CONCATENATE(A2872,Y2872)</f>
        <v/>
      </c>
      <c r="AA2872" s="58">
        <f>IF(Z2872="xok",1,0)</f>
        <v>0</v>
      </c>
      <c r="AB2872" s="58">
        <f>IF(Z2872="x",1,0)</f>
        <v>0</v>
      </c>
      <c r="AE2872" s="38">
        <v>0</v>
      </c>
      <c r="AH2872" s="38">
        <v>0</v>
      </c>
      <c r="AK2872" s="38">
        <v>0</v>
      </c>
      <c r="AN2872" s="38">
        <v>0</v>
      </c>
      <c r="AQ2872" s="38">
        <v>0</v>
      </c>
      <c r="AT2872" s="38">
        <v>0</v>
      </c>
      <c r="AV2872" s="38"/>
    </row>
    <row r="2873" spans="1:49" ht="21.75" thickBot="1" x14ac:dyDescent="0.35">
      <c r="A2873" s="27"/>
      <c r="B2873" s="59" t="s">
        <v>3111</v>
      </c>
      <c r="Y2873" s="57" t="s">
        <v>3571</v>
      </c>
      <c r="Z2873" s="57" t="str">
        <f>CONCATENATE(A2873,Y2873)</f>
        <v>ok</v>
      </c>
      <c r="AA2873" s="58">
        <f>IF(Z2873="xok",1,0)</f>
        <v>0</v>
      </c>
      <c r="AB2873" s="58">
        <f>IF(Z2873="x",1,0)</f>
        <v>0</v>
      </c>
      <c r="AE2873" s="38">
        <v>0</v>
      </c>
      <c r="AH2873" s="38">
        <v>0</v>
      </c>
      <c r="AK2873" s="38">
        <v>0</v>
      </c>
      <c r="AN2873" s="38">
        <v>0</v>
      </c>
      <c r="AQ2873" s="38">
        <v>0</v>
      </c>
      <c r="AT2873" s="38">
        <v>0</v>
      </c>
      <c r="AV2873" s="38"/>
    </row>
    <row r="2874" spans="1:49" ht="21.75" thickBot="1" x14ac:dyDescent="0.35">
      <c r="AV2874" s="38"/>
    </row>
    <row r="2875" spans="1:49" x14ac:dyDescent="0.3">
      <c r="A2875" s="54">
        <v>575</v>
      </c>
      <c r="B2875" s="55" t="s">
        <v>13476</v>
      </c>
      <c r="S2875" s="38" t="s">
        <v>487</v>
      </c>
      <c r="T2875" s="38">
        <v>4</v>
      </c>
      <c r="V2875" s="38" t="s">
        <v>3504</v>
      </c>
      <c r="X2875" s="39">
        <f>A2875</f>
        <v>575</v>
      </c>
      <c r="Y2875" s="39" t="s">
        <v>3505</v>
      </c>
      <c r="Z2875" s="39" t="s">
        <v>3506</v>
      </c>
      <c r="AA2875" s="39" t="s">
        <v>2987</v>
      </c>
      <c r="AB2875" s="39" t="s">
        <v>2988</v>
      </c>
      <c r="AE2875" s="38" t="s">
        <v>2988</v>
      </c>
      <c r="AH2875" s="38" t="s">
        <v>2988</v>
      </c>
      <c r="AK2875" s="38" t="s">
        <v>2988</v>
      </c>
      <c r="AN2875" s="38" t="s">
        <v>2988</v>
      </c>
      <c r="AQ2875" s="38" t="s">
        <v>2988</v>
      </c>
      <c r="AT2875" s="38" t="s">
        <v>2988</v>
      </c>
      <c r="AV2875" s="38"/>
      <c r="AW2875" s="39"/>
    </row>
    <row r="2876" spans="1:49" x14ac:dyDescent="0.3">
      <c r="A2876" s="26"/>
      <c r="B2876" s="56" t="s">
        <v>13477</v>
      </c>
      <c r="Y2876" s="57"/>
      <c r="Z2876" s="57" t="str">
        <f>CONCATENATE(A2876,Y2876)</f>
        <v/>
      </c>
      <c r="AA2876" s="58">
        <f>IF(Z2876="xok",1,0)</f>
        <v>0</v>
      </c>
      <c r="AB2876" s="58">
        <f>IF(Z2876="x",1,0)</f>
        <v>0</v>
      </c>
      <c r="AE2876" s="38">
        <v>0</v>
      </c>
      <c r="AH2876" s="38">
        <v>0</v>
      </c>
      <c r="AK2876" s="38">
        <v>0</v>
      </c>
      <c r="AN2876" s="38">
        <v>0</v>
      </c>
      <c r="AQ2876" s="38">
        <v>0</v>
      </c>
      <c r="AT2876" s="38">
        <v>0</v>
      </c>
      <c r="AV2876" s="38"/>
    </row>
    <row r="2877" spans="1:49" x14ac:dyDescent="0.3">
      <c r="A2877" s="26"/>
      <c r="B2877" s="56" t="s">
        <v>13478</v>
      </c>
      <c r="Y2877" s="57" t="s">
        <v>3571</v>
      </c>
      <c r="Z2877" s="57" t="str">
        <f>CONCATENATE(A2877,Y2877)</f>
        <v>ok</v>
      </c>
      <c r="AA2877" s="58">
        <f>IF(Z2877="xok",1,0)</f>
        <v>0</v>
      </c>
      <c r="AB2877" s="58">
        <f>IF(Z2877="x",1,0)</f>
        <v>0</v>
      </c>
      <c r="AE2877" s="38">
        <v>0</v>
      </c>
      <c r="AH2877" s="38">
        <v>0</v>
      </c>
      <c r="AK2877" s="38">
        <v>0</v>
      </c>
      <c r="AN2877" s="38">
        <v>0</v>
      </c>
      <c r="AQ2877" s="38">
        <v>0</v>
      </c>
      <c r="AT2877" s="38">
        <v>0</v>
      </c>
      <c r="AV2877" s="38"/>
    </row>
    <row r="2878" spans="1:49" ht="21.75" thickBot="1" x14ac:dyDescent="0.35">
      <c r="A2878" s="27"/>
      <c r="B2878" s="59" t="s">
        <v>3508</v>
      </c>
      <c r="Y2878" s="57"/>
      <c r="Z2878" s="57" t="str">
        <f>CONCATENATE(A2878,Y2878)</f>
        <v/>
      </c>
      <c r="AA2878" s="58">
        <f>IF(Z2878="xok",1,0)</f>
        <v>0</v>
      </c>
      <c r="AB2878" s="58">
        <f>IF(Z2878="x",1,0)</f>
        <v>0</v>
      </c>
      <c r="AE2878" s="38">
        <v>0</v>
      </c>
      <c r="AH2878" s="38">
        <v>0</v>
      </c>
      <c r="AK2878" s="38">
        <v>0</v>
      </c>
      <c r="AN2878" s="38">
        <v>0</v>
      </c>
      <c r="AQ2878" s="38">
        <v>0</v>
      </c>
      <c r="AT2878" s="38">
        <v>0</v>
      </c>
      <c r="AV2878" s="38"/>
    </row>
    <row r="2879" spans="1:49" ht="21.75" thickBot="1" x14ac:dyDescent="0.35"/>
    <row r="2880" spans="1:49" x14ac:dyDescent="0.3">
      <c r="A2880" s="54">
        <v>576</v>
      </c>
      <c r="B2880" s="55" t="s">
        <v>13479</v>
      </c>
      <c r="S2880" s="38" t="s">
        <v>487</v>
      </c>
      <c r="T2880" s="38">
        <v>4</v>
      </c>
      <c r="V2880" s="38" t="s">
        <v>3504</v>
      </c>
      <c r="X2880" s="39">
        <f>A2880</f>
        <v>576</v>
      </c>
      <c r="Y2880" s="39" t="s">
        <v>3505</v>
      </c>
      <c r="Z2880" s="39" t="s">
        <v>3506</v>
      </c>
      <c r="AA2880" s="39" t="s">
        <v>2987</v>
      </c>
      <c r="AB2880" s="39" t="s">
        <v>2988</v>
      </c>
      <c r="AE2880" s="38" t="s">
        <v>2988</v>
      </c>
      <c r="AH2880" s="38" t="s">
        <v>2988</v>
      </c>
      <c r="AK2880" s="38" t="s">
        <v>2988</v>
      </c>
      <c r="AN2880" s="38" t="s">
        <v>2988</v>
      </c>
      <c r="AQ2880" s="38" t="s">
        <v>2988</v>
      </c>
      <c r="AT2880" s="38" t="s">
        <v>2988</v>
      </c>
      <c r="AV2880" s="38"/>
      <c r="AW2880" s="39"/>
    </row>
    <row r="2881" spans="1:49" x14ac:dyDescent="0.3">
      <c r="A2881" s="26"/>
      <c r="B2881" s="56" t="s">
        <v>2388</v>
      </c>
      <c r="Y2881" s="57" t="s">
        <v>3571</v>
      </c>
      <c r="Z2881" s="57" t="str">
        <f>CONCATENATE(A2881,Y2881)</f>
        <v>ok</v>
      </c>
      <c r="AA2881" s="58">
        <f>IF(Z2881="xok",1,0)</f>
        <v>0</v>
      </c>
      <c r="AB2881" s="58">
        <f>IF(Z2881="x",1,0)</f>
        <v>0</v>
      </c>
      <c r="AE2881" s="38">
        <v>0</v>
      </c>
      <c r="AH2881" s="38">
        <v>0</v>
      </c>
      <c r="AK2881" s="38">
        <v>0</v>
      </c>
      <c r="AN2881" s="38">
        <v>0</v>
      </c>
      <c r="AQ2881" s="38">
        <v>0</v>
      </c>
      <c r="AT2881" s="38">
        <v>0</v>
      </c>
      <c r="AV2881" s="38"/>
    </row>
    <row r="2882" spans="1:49" x14ac:dyDescent="0.3">
      <c r="A2882" s="26"/>
      <c r="B2882" s="56" t="s">
        <v>2761</v>
      </c>
      <c r="Y2882" s="57"/>
      <c r="Z2882" s="57" t="str">
        <f>CONCATENATE(A2882,Y2882)</f>
        <v/>
      </c>
      <c r="AA2882" s="58">
        <f>IF(Z2882="xok",1,0)</f>
        <v>0</v>
      </c>
      <c r="AB2882" s="58">
        <f>IF(Z2882="x",1,0)</f>
        <v>0</v>
      </c>
      <c r="AE2882" s="38">
        <v>0</v>
      </c>
      <c r="AH2882" s="38">
        <v>0</v>
      </c>
      <c r="AK2882" s="38">
        <v>0</v>
      </c>
      <c r="AN2882" s="38">
        <v>0</v>
      </c>
      <c r="AQ2882" s="38">
        <v>0</v>
      </c>
      <c r="AT2882" s="38">
        <v>0</v>
      </c>
      <c r="AV2882" s="38"/>
    </row>
    <row r="2883" spans="1:49" ht="21.75" thickBot="1" x14ac:dyDescent="0.35">
      <c r="A2883" s="27"/>
      <c r="B2883" s="59" t="s">
        <v>13480</v>
      </c>
      <c r="Y2883" s="57"/>
      <c r="Z2883" s="57" t="str">
        <f>CONCATENATE(A2883,Y2883)</f>
        <v/>
      </c>
      <c r="AA2883" s="58">
        <f>IF(Z2883="xok",1,0)</f>
        <v>0</v>
      </c>
      <c r="AB2883" s="58">
        <f>IF(Z2883="x",1,0)</f>
        <v>0</v>
      </c>
      <c r="AE2883" s="38">
        <v>0</v>
      </c>
      <c r="AH2883" s="38">
        <v>0</v>
      </c>
      <c r="AK2883" s="38">
        <v>0</v>
      </c>
      <c r="AN2883" s="38">
        <v>0</v>
      </c>
      <c r="AQ2883" s="38">
        <v>0</v>
      </c>
      <c r="AT2883" s="38">
        <v>0</v>
      </c>
      <c r="AV2883" s="38"/>
    </row>
    <row r="2884" spans="1:49" ht="21.75" thickBot="1" x14ac:dyDescent="0.35"/>
    <row r="2885" spans="1:49" x14ac:dyDescent="0.3">
      <c r="A2885" s="54">
        <v>577</v>
      </c>
      <c r="B2885" s="55" t="s">
        <v>3854</v>
      </c>
      <c r="S2885" s="38" t="s">
        <v>479</v>
      </c>
      <c r="T2885" s="38">
        <v>3</v>
      </c>
      <c r="V2885" s="38" t="s">
        <v>3504</v>
      </c>
      <c r="X2885" s="39">
        <f>A2885</f>
        <v>577</v>
      </c>
      <c r="Y2885" s="39" t="s">
        <v>3505</v>
      </c>
      <c r="Z2885" s="39" t="s">
        <v>3506</v>
      </c>
      <c r="AA2885" s="39" t="s">
        <v>2987</v>
      </c>
      <c r="AB2885" s="39" t="s">
        <v>2988</v>
      </c>
      <c r="AE2885" s="38" t="s">
        <v>2988</v>
      </c>
      <c r="AH2885" s="38" t="s">
        <v>2988</v>
      </c>
      <c r="AK2885" s="38" t="s">
        <v>2988</v>
      </c>
      <c r="AN2885" s="38" t="s">
        <v>2988</v>
      </c>
      <c r="AQ2885" s="38" t="s">
        <v>2988</v>
      </c>
      <c r="AT2885" s="38" t="s">
        <v>2988</v>
      </c>
      <c r="AV2885" s="38"/>
      <c r="AW2885" s="39"/>
    </row>
    <row r="2886" spans="1:49" x14ac:dyDescent="0.3">
      <c r="A2886" s="26"/>
      <c r="B2886" s="56" t="s">
        <v>3198</v>
      </c>
      <c r="Y2886" s="57"/>
      <c r="Z2886" s="57" t="str">
        <f>CONCATENATE(A2886,Y2886)</f>
        <v/>
      </c>
      <c r="AA2886" s="58">
        <f>IF(Z2886="xok",1,0)</f>
        <v>0</v>
      </c>
      <c r="AB2886" s="58">
        <f>IF(Z2886="x",1,0)</f>
        <v>0</v>
      </c>
      <c r="AE2886" s="38">
        <v>0</v>
      </c>
      <c r="AH2886" s="38">
        <v>0</v>
      </c>
      <c r="AK2886" s="38">
        <v>0</v>
      </c>
      <c r="AN2886" s="38">
        <v>0</v>
      </c>
      <c r="AQ2886" s="38">
        <v>0</v>
      </c>
      <c r="AT2886" s="38">
        <v>0</v>
      </c>
      <c r="AV2886" s="38"/>
    </row>
    <row r="2887" spans="1:49" x14ac:dyDescent="0.3">
      <c r="A2887" s="26"/>
      <c r="B2887" s="56" t="s">
        <v>2749</v>
      </c>
      <c r="Y2887" s="57" t="s">
        <v>3571</v>
      </c>
      <c r="Z2887" s="57" t="str">
        <f>CONCATENATE(A2887,Y2887)</f>
        <v>ok</v>
      </c>
      <c r="AA2887" s="58">
        <f>IF(Z2887="xok",1,0)</f>
        <v>0</v>
      </c>
      <c r="AB2887" s="58">
        <f>IF(Z2887="x",1,0)</f>
        <v>0</v>
      </c>
      <c r="AE2887" s="38">
        <v>0</v>
      </c>
      <c r="AH2887" s="38">
        <v>0</v>
      </c>
      <c r="AK2887" s="38">
        <v>0</v>
      </c>
      <c r="AN2887" s="38">
        <v>0</v>
      </c>
      <c r="AQ2887" s="38">
        <v>0</v>
      </c>
      <c r="AT2887" s="38">
        <v>0</v>
      </c>
      <c r="AV2887" s="38"/>
    </row>
    <row r="2888" spans="1:49" ht="21.75" thickBot="1" x14ac:dyDescent="0.35">
      <c r="A2888" s="27"/>
      <c r="B2888" s="59" t="s">
        <v>3145</v>
      </c>
      <c r="Y2888" s="57"/>
      <c r="Z2888" s="57" t="str">
        <f>CONCATENATE(A2888,Y2888)</f>
        <v/>
      </c>
      <c r="AA2888" s="58">
        <f>IF(Z2888="xok",1,0)</f>
        <v>0</v>
      </c>
      <c r="AB2888" s="58">
        <f>IF(Z2888="x",1,0)</f>
        <v>0</v>
      </c>
      <c r="AE2888" s="38">
        <v>0</v>
      </c>
      <c r="AH2888" s="38">
        <v>0</v>
      </c>
      <c r="AK2888" s="38">
        <v>0</v>
      </c>
      <c r="AN2888" s="38">
        <v>0</v>
      </c>
      <c r="AQ2888" s="38">
        <v>0</v>
      </c>
      <c r="AT2888" s="38">
        <v>0</v>
      </c>
      <c r="AV2888" s="38"/>
    </row>
    <row r="2889" spans="1:49" ht="21.75" thickBot="1" x14ac:dyDescent="0.35">
      <c r="AV2889" s="38"/>
    </row>
    <row r="2890" spans="1:49" x14ac:dyDescent="0.3">
      <c r="A2890" s="54">
        <v>578</v>
      </c>
      <c r="B2890" s="55" t="s">
        <v>3855</v>
      </c>
      <c r="S2890" s="38" t="s">
        <v>479</v>
      </c>
      <c r="T2890" s="38">
        <v>6</v>
      </c>
      <c r="V2890" s="38" t="s">
        <v>3504</v>
      </c>
      <c r="X2890" s="39">
        <f>A2890</f>
        <v>578</v>
      </c>
      <c r="Y2890" s="39" t="s">
        <v>3505</v>
      </c>
      <c r="Z2890" s="39" t="s">
        <v>3506</v>
      </c>
      <c r="AA2890" s="39" t="s">
        <v>2987</v>
      </c>
      <c r="AB2890" s="39" t="s">
        <v>2988</v>
      </c>
      <c r="AE2890" s="38" t="s">
        <v>2988</v>
      </c>
      <c r="AH2890" s="38" t="s">
        <v>2988</v>
      </c>
      <c r="AK2890" s="38" t="s">
        <v>2988</v>
      </c>
      <c r="AN2890" s="38" t="s">
        <v>2988</v>
      </c>
      <c r="AQ2890" s="38" t="s">
        <v>2988</v>
      </c>
      <c r="AT2890" s="38" t="s">
        <v>2988</v>
      </c>
      <c r="AV2890" s="38"/>
      <c r="AW2890" s="39"/>
    </row>
    <row r="2891" spans="1:49" x14ac:dyDescent="0.3">
      <c r="A2891" s="26"/>
      <c r="B2891" s="71">
        <v>4</v>
      </c>
      <c r="Y2891" s="57" t="s">
        <v>3571</v>
      </c>
      <c r="Z2891" s="57" t="str">
        <f>CONCATENATE(A2891,Y2891)</f>
        <v>ok</v>
      </c>
      <c r="AA2891" s="58">
        <f>IF(Z2891="xok",1,0)</f>
        <v>0</v>
      </c>
      <c r="AB2891" s="58">
        <f>IF(Z2891="x",1,0)</f>
        <v>0</v>
      </c>
      <c r="AE2891" s="60">
        <v>1</v>
      </c>
      <c r="AH2891" s="38">
        <v>0</v>
      </c>
      <c r="AK2891" s="38">
        <v>0</v>
      </c>
      <c r="AN2891" s="38">
        <v>0</v>
      </c>
      <c r="AQ2891" s="38">
        <v>0</v>
      </c>
      <c r="AT2891" s="38">
        <v>0</v>
      </c>
      <c r="AV2891" s="38"/>
    </row>
    <row r="2892" spans="1:49" x14ac:dyDescent="0.3">
      <c r="A2892" s="26"/>
      <c r="B2892" s="71">
        <v>5</v>
      </c>
      <c r="Y2892" s="57"/>
      <c r="Z2892" s="57" t="str">
        <f>CONCATENATE(A2892,Y2892)</f>
        <v/>
      </c>
      <c r="AA2892" s="58">
        <f>IF(Z2892="xok",1,0)</f>
        <v>0</v>
      </c>
      <c r="AB2892" s="58">
        <f>IF(Z2892="x",1,0)</f>
        <v>0</v>
      </c>
      <c r="AE2892" s="38">
        <v>0</v>
      </c>
      <c r="AH2892" s="38">
        <v>0</v>
      </c>
      <c r="AK2892" s="38">
        <v>0</v>
      </c>
      <c r="AN2892" s="38">
        <v>0</v>
      </c>
      <c r="AQ2892" s="38">
        <v>0</v>
      </c>
      <c r="AT2892" s="38">
        <v>0</v>
      </c>
      <c r="AV2892" s="38"/>
    </row>
    <row r="2893" spans="1:49" ht="21.75" thickBot="1" x14ac:dyDescent="0.35">
      <c r="A2893" s="27"/>
      <c r="B2893" s="72">
        <v>3</v>
      </c>
      <c r="Y2893" s="57"/>
      <c r="Z2893" s="57" t="str">
        <f>CONCATENATE(A2893,Y2893)</f>
        <v/>
      </c>
      <c r="AA2893" s="58">
        <f>IF(Z2893="xok",1,0)</f>
        <v>0</v>
      </c>
      <c r="AB2893" s="58">
        <f>IF(Z2893="x",1,0)</f>
        <v>0</v>
      </c>
      <c r="AE2893" s="38">
        <v>0</v>
      </c>
      <c r="AH2893" s="38">
        <v>0</v>
      </c>
      <c r="AK2893" s="38">
        <v>0</v>
      </c>
      <c r="AN2893" s="38">
        <v>0</v>
      </c>
      <c r="AQ2893" s="38">
        <v>0</v>
      </c>
      <c r="AT2893" s="38">
        <v>0</v>
      </c>
      <c r="AV2893" s="38"/>
    </row>
    <row r="2894" spans="1:49" ht="21.75" thickBot="1" x14ac:dyDescent="0.35">
      <c r="AV2894" s="38"/>
    </row>
    <row r="2895" spans="1:49" x14ac:dyDescent="0.3">
      <c r="A2895" s="54">
        <v>579</v>
      </c>
      <c r="B2895" s="55" t="s">
        <v>3856</v>
      </c>
      <c r="S2895" s="38" t="s">
        <v>487</v>
      </c>
      <c r="T2895" s="38">
        <v>4</v>
      </c>
      <c r="V2895" s="38" t="s">
        <v>3504</v>
      </c>
      <c r="X2895" s="39">
        <f>A2895</f>
        <v>579</v>
      </c>
      <c r="Y2895" s="39" t="s">
        <v>3505</v>
      </c>
      <c r="Z2895" s="39" t="s">
        <v>3506</v>
      </c>
      <c r="AA2895" s="39" t="s">
        <v>2987</v>
      </c>
      <c r="AB2895" s="39" t="s">
        <v>2988</v>
      </c>
      <c r="AE2895" s="38" t="s">
        <v>2988</v>
      </c>
      <c r="AH2895" s="38" t="s">
        <v>2988</v>
      </c>
      <c r="AK2895" s="38" t="s">
        <v>2988</v>
      </c>
      <c r="AN2895" s="38" t="s">
        <v>2988</v>
      </c>
      <c r="AQ2895" s="38" t="s">
        <v>2988</v>
      </c>
      <c r="AT2895" s="38" t="s">
        <v>2988</v>
      </c>
      <c r="AV2895" s="38"/>
      <c r="AW2895" s="39"/>
    </row>
    <row r="2896" spans="1:49" x14ac:dyDescent="0.3">
      <c r="A2896" s="26"/>
      <c r="B2896" s="56" t="s">
        <v>3857</v>
      </c>
      <c r="Y2896" s="57"/>
      <c r="Z2896" s="57" t="str">
        <f>CONCATENATE(A2896,Y2896)</f>
        <v/>
      </c>
      <c r="AA2896" s="58">
        <f>IF(Z2896="xok",1,0)</f>
        <v>0</v>
      </c>
      <c r="AB2896" s="58">
        <f>IF(Z2896="x",1,0)</f>
        <v>0</v>
      </c>
      <c r="AE2896" s="38">
        <v>0</v>
      </c>
      <c r="AH2896" s="38">
        <v>0</v>
      </c>
      <c r="AK2896" s="38">
        <v>0</v>
      </c>
      <c r="AN2896" s="38">
        <v>0</v>
      </c>
      <c r="AQ2896" s="38">
        <v>0</v>
      </c>
      <c r="AT2896" s="38">
        <v>0</v>
      </c>
      <c r="AV2896" s="38"/>
    </row>
    <row r="2897" spans="1:49" x14ac:dyDescent="0.3">
      <c r="A2897" s="26"/>
      <c r="B2897" s="56" t="s">
        <v>3858</v>
      </c>
      <c r="Y2897" s="57"/>
      <c r="Z2897" s="57" t="str">
        <f>CONCATENATE(A2897,Y2897)</f>
        <v/>
      </c>
      <c r="AA2897" s="58">
        <f>IF(Z2897="xok",1,0)</f>
        <v>0</v>
      </c>
      <c r="AB2897" s="58">
        <f>IF(Z2897="x",1,0)</f>
        <v>0</v>
      </c>
      <c r="AE2897" s="38">
        <v>0</v>
      </c>
      <c r="AH2897" s="38">
        <v>0</v>
      </c>
      <c r="AK2897" s="38">
        <v>0</v>
      </c>
      <c r="AN2897" s="38">
        <v>0</v>
      </c>
      <c r="AQ2897" s="38">
        <v>0</v>
      </c>
      <c r="AT2897" s="38">
        <v>0</v>
      </c>
      <c r="AV2897" s="38"/>
    </row>
    <row r="2898" spans="1:49" ht="21.75" thickBot="1" x14ac:dyDescent="0.35">
      <c r="A2898" s="27"/>
      <c r="B2898" s="59" t="s">
        <v>3859</v>
      </c>
      <c r="Y2898" s="57" t="s">
        <v>3571</v>
      </c>
      <c r="Z2898" s="57" t="str">
        <f>CONCATENATE(A2898,Y2898)</f>
        <v>ok</v>
      </c>
      <c r="AA2898" s="58">
        <f>IF(Z2898="xok",1,0)</f>
        <v>0</v>
      </c>
      <c r="AB2898" s="58">
        <f>IF(Z2898="x",1,0)</f>
        <v>0</v>
      </c>
      <c r="AE2898" s="38">
        <v>0</v>
      </c>
      <c r="AH2898" s="38">
        <v>0</v>
      </c>
      <c r="AK2898" s="38">
        <v>0</v>
      </c>
      <c r="AN2898" s="38">
        <v>0</v>
      </c>
      <c r="AQ2898" s="38">
        <v>0</v>
      </c>
      <c r="AT2898" s="38">
        <v>0</v>
      </c>
      <c r="AV2898" s="38"/>
    </row>
    <row r="2899" spans="1:49" ht="21.75" thickBot="1" x14ac:dyDescent="0.35"/>
    <row r="2900" spans="1:49" x14ac:dyDescent="0.3">
      <c r="A2900" s="54">
        <v>580</v>
      </c>
      <c r="B2900" s="55" t="s">
        <v>3860</v>
      </c>
      <c r="S2900" s="38" t="s">
        <v>487</v>
      </c>
      <c r="T2900" s="38">
        <v>4</v>
      </c>
      <c r="V2900" s="38" t="s">
        <v>3504</v>
      </c>
      <c r="X2900" s="39">
        <f>A2900</f>
        <v>580</v>
      </c>
      <c r="Y2900" s="39" t="s">
        <v>3505</v>
      </c>
      <c r="Z2900" s="39" t="s">
        <v>3506</v>
      </c>
      <c r="AA2900" s="39" t="s">
        <v>2987</v>
      </c>
      <c r="AB2900" s="39" t="s">
        <v>2988</v>
      </c>
      <c r="AE2900" s="38" t="s">
        <v>2988</v>
      </c>
      <c r="AH2900" s="38" t="s">
        <v>2988</v>
      </c>
      <c r="AK2900" s="38" t="s">
        <v>2988</v>
      </c>
      <c r="AN2900" s="38" t="s">
        <v>2988</v>
      </c>
      <c r="AQ2900" s="38" t="s">
        <v>2988</v>
      </c>
      <c r="AT2900" s="38" t="s">
        <v>2988</v>
      </c>
      <c r="AV2900" s="38"/>
      <c r="AW2900" s="39"/>
    </row>
    <row r="2901" spans="1:49" x14ac:dyDescent="0.3">
      <c r="A2901" s="26"/>
      <c r="B2901" s="56" t="s">
        <v>3160</v>
      </c>
      <c r="Y2901" s="57"/>
      <c r="Z2901" s="57" t="str">
        <f>CONCATENATE(A2901,Y2901)</f>
        <v/>
      </c>
      <c r="AA2901" s="58">
        <f>IF(Z2901="xok",1,0)</f>
        <v>0</v>
      </c>
      <c r="AB2901" s="58">
        <f>IF(Z2901="x",1,0)</f>
        <v>0</v>
      </c>
      <c r="AE2901" s="38">
        <v>0</v>
      </c>
      <c r="AH2901" s="38">
        <v>0</v>
      </c>
      <c r="AK2901" s="38">
        <v>0</v>
      </c>
      <c r="AN2901" s="38">
        <v>0</v>
      </c>
      <c r="AQ2901" s="38">
        <v>0</v>
      </c>
      <c r="AT2901" s="38">
        <v>0</v>
      </c>
      <c r="AV2901" s="38"/>
    </row>
    <row r="2902" spans="1:49" x14ac:dyDescent="0.3">
      <c r="A2902" s="26"/>
      <c r="B2902" s="56" t="s">
        <v>13481</v>
      </c>
      <c r="Y2902" s="57"/>
      <c r="Z2902" s="57" t="str">
        <f>CONCATENATE(A2902,Y2902)</f>
        <v/>
      </c>
      <c r="AA2902" s="58">
        <f>IF(Z2902="xok",1,0)</f>
        <v>0</v>
      </c>
      <c r="AB2902" s="58">
        <f>IF(Z2902="x",1,0)</f>
        <v>0</v>
      </c>
      <c r="AE2902" s="38">
        <v>0</v>
      </c>
      <c r="AH2902" s="38">
        <v>0</v>
      </c>
      <c r="AK2902" s="38">
        <v>0</v>
      </c>
      <c r="AN2902" s="38">
        <v>0</v>
      </c>
      <c r="AQ2902" s="38">
        <v>0</v>
      </c>
      <c r="AT2902" s="38">
        <v>0</v>
      </c>
      <c r="AV2902" s="38"/>
    </row>
    <row r="2903" spans="1:49" ht="21.75" thickBot="1" x14ac:dyDescent="0.35">
      <c r="A2903" s="27"/>
      <c r="B2903" s="59" t="s">
        <v>3725</v>
      </c>
      <c r="Y2903" s="57" t="s">
        <v>3571</v>
      </c>
      <c r="Z2903" s="57" t="str">
        <f>CONCATENATE(A2903,Y2903)</f>
        <v>ok</v>
      </c>
      <c r="AA2903" s="58">
        <f>IF(Z2903="xok",1,0)</f>
        <v>0</v>
      </c>
      <c r="AB2903" s="58">
        <f>IF(Z2903="x",1,0)</f>
        <v>0</v>
      </c>
      <c r="AE2903" s="38">
        <v>0</v>
      </c>
      <c r="AH2903" s="38">
        <v>0</v>
      </c>
      <c r="AK2903" s="38">
        <v>0</v>
      </c>
      <c r="AN2903" s="38">
        <v>0</v>
      </c>
      <c r="AQ2903" s="38">
        <v>0</v>
      </c>
      <c r="AT2903" s="38">
        <v>0</v>
      </c>
      <c r="AV2903" s="38"/>
    </row>
    <row r="2904" spans="1:49" ht="21.75" thickBot="1" x14ac:dyDescent="0.35"/>
    <row r="2905" spans="1:49" x14ac:dyDescent="0.3">
      <c r="A2905" s="54">
        <v>581</v>
      </c>
      <c r="B2905" s="55" t="s">
        <v>13482</v>
      </c>
      <c r="S2905" s="38" t="s">
        <v>479</v>
      </c>
      <c r="T2905" s="38">
        <v>3</v>
      </c>
      <c r="V2905" s="38" t="s">
        <v>3504</v>
      </c>
      <c r="X2905" s="39">
        <f>A2905</f>
        <v>581</v>
      </c>
      <c r="Y2905" s="39" t="s">
        <v>3505</v>
      </c>
      <c r="Z2905" s="39" t="s">
        <v>3506</v>
      </c>
      <c r="AA2905" s="39" t="s">
        <v>2987</v>
      </c>
      <c r="AB2905" s="39" t="s">
        <v>2988</v>
      </c>
      <c r="AE2905" s="38" t="s">
        <v>2988</v>
      </c>
      <c r="AH2905" s="38" t="s">
        <v>2988</v>
      </c>
      <c r="AK2905" s="38" t="s">
        <v>2988</v>
      </c>
      <c r="AN2905" s="38" t="s">
        <v>2988</v>
      </c>
      <c r="AQ2905" s="38" t="s">
        <v>2988</v>
      </c>
      <c r="AT2905" s="38" t="s">
        <v>2988</v>
      </c>
      <c r="AV2905" s="38"/>
      <c r="AW2905" s="39"/>
    </row>
    <row r="2906" spans="1:49" x14ac:dyDescent="0.3">
      <c r="A2906" s="26"/>
      <c r="B2906" s="56" t="s">
        <v>3468</v>
      </c>
      <c r="Y2906" s="57" t="s">
        <v>3571</v>
      </c>
      <c r="Z2906" s="57" t="str">
        <f>CONCATENATE(A2906,Y2906)</f>
        <v>ok</v>
      </c>
      <c r="AA2906" s="58">
        <f>IF(Z2906="xok",1,0)</f>
        <v>0</v>
      </c>
      <c r="AB2906" s="58">
        <f>IF(Z2906="x",1,0)</f>
        <v>0</v>
      </c>
      <c r="AE2906" s="38">
        <v>0</v>
      </c>
      <c r="AH2906" s="38">
        <v>0</v>
      </c>
      <c r="AK2906" s="38">
        <v>0</v>
      </c>
      <c r="AN2906" s="38">
        <v>0</v>
      </c>
      <c r="AQ2906" s="38">
        <v>0</v>
      </c>
      <c r="AT2906" s="38">
        <v>0</v>
      </c>
      <c r="AV2906" s="38"/>
    </row>
    <row r="2907" spans="1:49" x14ac:dyDescent="0.3">
      <c r="A2907" s="26"/>
      <c r="B2907" s="56" t="s">
        <v>3198</v>
      </c>
      <c r="Y2907" s="57"/>
      <c r="Z2907" s="57" t="str">
        <f>CONCATENATE(A2907,Y2907)</f>
        <v/>
      </c>
      <c r="AA2907" s="58">
        <f>IF(Z2907="xok",1,0)</f>
        <v>0</v>
      </c>
      <c r="AB2907" s="58">
        <f>IF(Z2907="x",1,0)</f>
        <v>0</v>
      </c>
      <c r="AE2907" s="38">
        <v>0</v>
      </c>
      <c r="AH2907" s="38">
        <v>0</v>
      </c>
      <c r="AK2907" s="38">
        <v>0</v>
      </c>
      <c r="AN2907" s="38">
        <v>0</v>
      </c>
      <c r="AQ2907" s="38">
        <v>0</v>
      </c>
      <c r="AT2907" s="38">
        <v>0</v>
      </c>
      <c r="AV2907" s="38"/>
    </row>
    <row r="2908" spans="1:49" ht="21.75" thickBot="1" x14ac:dyDescent="0.35">
      <c r="A2908" s="27"/>
      <c r="B2908" s="59" t="s">
        <v>3145</v>
      </c>
      <c r="Y2908" s="57"/>
      <c r="Z2908" s="57" t="str">
        <f>CONCATENATE(A2908,Y2908)</f>
        <v/>
      </c>
      <c r="AA2908" s="58">
        <f>IF(Z2908="xok",1,0)</f>
        <v>0</v>
      </c>
      <c r="AB2908" s="58">
        <f>IF(Z2908="x",1,0)</f>
        <v>0</v>
      </c>
      <c r="AE2908" s="38">
        <v>0</v>
      </c>
      <c r="AH2908" s="38">
        <v>0</v>
      </c>
      <c r="AK2908" s="38">
        <v>0</v>
      </c>
      <c r="AN2908" s="38">
        <v>0</v>
      </c>
      <c r="AQ2908" s="38">
        <v>0</v>
      </c>
      <c r="AT2908" s="38">
        <v>0</v>
      </c>
      <c r="AV2908" s="38"/>
    </row>
    <row r="2909" spans="1:49" ht="21.75" thickBot="1" x14ac:dyDescent="0.35">
      <c r="AV2909" s="38"/>
    </row>
    <row r="2910" spans="1:49" x14ac:dyDescent="0.3">
      <c r="A2910" s="54">
        <v>582</v>
      </c>
      <c r="B2910" s="55" t="s">
        <v>3861</v>
      </c>
      <c r="S2910" s="38" t="s">
        <v>479</v>
      </c>
      <c r="T2910" s="38">
        <v>6</v>
      </c>
      <c r="V2910" s="38" t="s">
        <v>3504</v>
      </c>
      <c r="X2910" s="39">
        <f>A2910</f>
        <v>582</v>
      </c>
      <c r="Y2910" s="39" t="s">
        <v>3505</v>
      </c>
      <c r="Z2910" s="39" t="s">
        <v>3506</v>
      </c>
      <c r="AA2910" s="39" t="s">
        <v>2987</v>
      </c>
      <c r="AB2910" s="39" t="s">
        <v>2988</v>
      </c>
      <c r="AE2910" s="38" t="s">
        <v>2988</v>
      </c>
      <c r="AH2910" s="38" t="s">
        <v>2988</v>
      </c>
      <c r="AK2910" s="38" t="s">
        <v>2988</v>
      </c>
      <c r="AN2910" s="38" t="s">
        <v>2988</v>
      </c>
      <c r="AQ2910" s="38" t="s">
        <v>2988</v>
      </c>
      <c r="AT2910" s="38" t="s">
        <v>2988</v>
      </c>
      <c r="AV2910" s="38"/>
      <c r="AW2910" s="39"/>
    </row>
    <row r="2911" spans="1:49" x14ac:dyDescent="0.3">
      <c r="A2911" s="26"/>
      <c r="B2911" s="56" t="s">
        <v>3862</v>
      </c>
      <c r="Y2911" s="57"/>
      <c r="Z2911" s="57" t="str">
        <f>CONCATENATE(A2911,Y2911)</f>
        <v/>
      </c>
      <c r="AA2911" s="58">
        <f>IF(Z2911="xok",1,0)</f>
        <v>0</v>
      </c>
      <c r="AB2911" s="58">
        <f>IF(Z2911="x",1,0)</f>
        <v>0</v>
      </c>
      <c r="AE2911" s="60">
        <v>1</v>
      </c>
      <c r="AH2911" s="38">
        <v>0</v>
      </c>
      <c r="AK2911" s="38">
        <v>0</v>
      </c>
      <c r="AN2911" s="38">
        <v>0</v>
      </c>
      <c r="AQ2911" s="38">
        <v>0</v>
      </c>
      <c r="AT2911" s="38">
        <v>0</v>
      </c>
      <c r="AV2911" s="38"/>
    </row>
    <row r="2912" spans="1:49" x14ac:dyDescent="0.3">
      <c r="A2912" s="26"/>
      <c r="B2912" s="56" t="s">
        <v>3864</v>
      </c>
      <c r="Y2912" s="57"/>
      <c r="Z2912" s="57" t="str">
        <f>CONCATENATE(A2912,Y2912)</f>
        <v/>
      </c>
      <c r="AA2912" s="58">
        <f>IF(Z2912="xok",1,0)</f>
        <v>0</v>
      </c>
      <c r="AB2912" s="58">
        <f>IF(Z2912="x",1,0)</f>
        <v>0</v>
      </c>
      <c r="AE2912" s="38">
        <v>0</v>
      </c>
      <c r="AH2912" s="38">
        <v>0</v>
      </c>
      <c r="AK2912" s="38">
        <v>0</v>
      </c>
      <c r="AN2912" s="38">
        <v>0</v>
      </c>
      <c r="AQ2912" s="38">
        <v>0</v>
      </c>
      <c r="AT2912" s="38">
        <v>0</v>
      </c>
      <c r="AV2912" s="38"/>
    </row>
    <row r="2913" spans="1:49" ht="21.75" thickBot="1" x14ac:dyDescent="0.35">
      <c r="A2913" s="27"/>
      <c r="B2913" s="59" t="s">
        <v>3863</v>
      </c>
      <c r="Y2913" s="57" t="s">
        <v>3571</v>
      </c>
      <c r="Z2913" s="57" t="str">
        <f>CONCATENATE(A2913,Y2913)</f>
        <v>ok</v>
      </c>
      <c r="AA2913" s="58">
        <f>IF(Z2913="xok",1,0)</f>
        <v>0</v>
      </c>
      <c r="AB2913" s="58">
        <f>IF(Z2913="x",1,0)</f>
        <v>0</v>
      </c>
      <c r="AE2913" s="38">
        <v>0</v>
      </c>
      <c r="AH2913" s="38">
        <v>0</v>
      </c>
      <c r="AK2913" s="38">
        <v>0</v>
      </c>
      <c r="AN2913" s="38">
        <v>0</v>
      </c>
      <c r="AQ2913" s="38">
        <v>0</v>
      </c>
      <c r="AT2913" s="38">
        <v>0</v>
      </c>
      <c r="AV2913" s="38"/>
    </row>
    <row r="2914" spans="1:49" ht="21.75" thickBot="1" x14ac:dyDescent="0.35">
      <c r="AV2914" s="38"/>
    </row>
    <row r="2915" spans="1:49" x14ac:dyDescent="0.3">
      <c r="A2915" s="54">
        <v>583</v>
      </c>
      <c r="B2915" s="55" t="s">
        <v>13483</v>
      </c>
      <c r="S2915" s="38" t="s">
        <v>487</v>
      </c>
      <c r="T2915" s="38">
        <v>4</v>
      </c>
      <c r="V2915" s="38" t="s">
        <v>3504</v>
      </c>
      <c r="X2915" s="39">
        <f>A2915</f>
        <v>583</v>
      </c>
      <c r="Y2915" s="39" t="s">
        <v>3505</v>
      </c>
      <c r="Z2915" s="39" t="s">
        <v>3506</v>
      </c>
      <c r="AA2915" s="39" t="s">
        <v>2987</v>
      </c>
      <c r="AB2915" s="39" t="s">
        <v>2988</v>
      </c>
      <c r="AE2915" s="38" t="s">
        <v>2988</v>
      </c>
      <c r="AH2915" s="38" t="s">
        <v>2988</v>
      </c>
      <c r="AK2915" s="38" t="s">
        <v>2988</v>
      </c>
      <c r="AN2915" s="38" t="s">
        <v>2988</v>
      </c>
      <c r="AQ2915" s="38" t="s">
        <v>2988</v>
      </c>
      <c r="AT2915" s="38" t="s">
        <v>2988</v>
      </c>
      <c r="AV2915" s="38"/>
      <c r="AW2915" s="39"/>
    </row>
    <row r="2916" spans="1:49" x14ac:dyDescent="0.3">
      <c r="A2916" s="26"/>
      <c r="B2916" s="56" t="s">
        <v>3756</v>
      </c>
      <c r="Y2916" s="57"/>
      <c r="Z2916" s="57" t="str">
        <f>CONCATENATE(A2916,Y2916)</f>
        <v/>
      </c>
      <c r="AA2916" s="58">
        <f>IF(Z2916="xok",1,0)</f>
        <v>0</v>
      </c>
      <c r="AB2916" s="58">
        <f>IF(Z2916="x",1,0)</f>
        <v>0</v>
      </c>
      <c r="AE2916" s="38">
        <v>0</v>
      </c>
      <c r="AH2916" s="38">
        <v>0</v>
      </c>
      <c r="AK2916" s="38">
        <v>0</v>
      </c>
      <c r="AN2916" s="38">
        <v>0</v>
      </c>
      <c r="AQ2916" s="38">
        <v>0</v>
      </c>
      <c r="AT2916" s="38">
        <v>0</v>
      </c>
      <c r="AV2916" s="38"/>
    </row>
    <row r="2917" spans="1:49" x14ac:dyDescent="0.3">
      <c r="A2917" s="26"/>
      <c r="B2917" s="56" t="s">
        <v>3865</v>
      </c>
      <c r="Y2917" s="57"/>
      <c r="Z2917" s="57" t="str">
        <f>CONCATENATE(A2917,Y2917)</f>
        <v/>
      </c>
      <c r="AA2917" s="58">
        <f>IF(Z2917="xok",1,0)</f>
        <v>0</v>
      </c>
      <c r="AB2917" s="58">
        <f>IF(Z2917="x",1,0)</f>
        <v>0</v>
      </c>
      <c r="AE2917" s="38">
        <v>0</v>
      </c>
      <c r="AH2917" s="38">
        <v>0</v>
      </c>
      <c r="AK2917" s="38">
        <v>0</v>
      </c>
      <c r="AN2917" s="38">
        <v>0</v>
      </c>
      <c r="AQ2917" s="38">
        <v>0</v>
      </c>
      <c r="AT2917" s="38">
        <v>0</v>
      </c>
      <c r="AV2917" s="38"/>
    </row>
    <row r="2918" spans="1:49" ht="21.75" thickBot="1" x14ac:dyDescent="0.35">
      <c r="A2918" s="27"/>
      <c r="B2918" s="59" t="s">
        <v>13484</v>
      </c>
      <c r="Y2918" s="57" t="s">
        <v>3571</v>
      </c>
      <c r="Z2918" s="57" t="str">
        <f>CONCATENATE(A2918,Y2918)</f>
        <v>ok</v>
      </c>
      <c r="AA2918" s="58">
        <f>IF(Z2918="xok",1,0)</f>
        <v>0</v>
      </c>
      <c r="AB2918" s="58">
        <f>IF(Z2918="x",1,0)</f>
        <v>0</v>
      </c>
      <c r="AE2918" s="38">
        <v>0</v>
      </c>
      <c r="AH2918" s="38">
        <v>0</v>
      </c>
      <c r="AK2918" s="38">
        <v>0</v>
      </c>
      <c r="AN2918" s="38">
        <v>0</v>
      </c>
      <c r="AQ2918" s="38">
        <v>0</v>
      </c>
      <c r="AT2918" s="38">
        <v>0</v>
      </c>
      <c r="AV2918" s="38"/>
    </row>
    <row r="2919" spans="1:49" ht="21.75" thickBot="1" x14ac:dyDescent="0.35"/>
    <row r="2920" spans="1:49" x14ac:dyDescent="0.3">
      <c r="A2920" s="54">
        <v>584</v>
      </c>
      <c r="B2920" s="55" t="s">
        <v>3866</v>
      </c>
      <c r="S2920" s="38" t="s">
        <v>487</v>
      </c>
      <c r="T2920" s="38">
        <v>4</v>
      </c>
      <c r="V2920" s="38" t="s">
        <v>3504</v>
      </c>
      <c r="X2920" s="39">
        <f>A2920</f>
        <v>584</v>
      </c>
      <c r="Y2920" s="39" t="s">
        <v>3505</v>
      </c>
      <c r="Z2920" s="39" t="s">
        <v>3506</v>
      </c>
      <c r="AA2920" s="39" t="s">
        <v>2987</v>
      </c>
      <c r="AB2920" s="39" t="s">
        <v>2988</v>
      </c>
      <c r="AE2920" s="38" t="s">
        <v>2988</v>
      </c>
      <c r="AH2920" s="38" t="s">
        <v>2988</v>
      </c>
      <c r="AK2920" s="38" t="s">
        <v>2988</v>
      </c>
      <c r="AN2920" s="38" t="s">
        <v>2988</v>
      </c>
      <c r="AQ2920" s="38" t="s">
        <v>2988</v>
      </c>
      <c r="AT2920" s="38" t="s">
        <v>2988</v>
      </c>
      <c r="AV2920" s="38"/>
      <c r="AW2920" s="39"/>
    </row>
    <row r="2921" spans="1:49" x14ac:dyDescent="0.3">
      <c r="A2921" s="26"/>
      <c r="B2921" s="56" t="s">
        <v>3867</v>
      </c>
      <c r="Y2921" s="57"/>
      <c r="Z2921" s="57" t="str">
        <f>CONCATENATE(A2921,Y2921)</f>
        <v/>
      </c>
      <c r="AA2921" s="58">
        <f>IF(Z2921="xok",1,0)</f>
        <v>0</v>
      </c>
      <c r="AB2921" s="58">
        <f>IF(Z2921="x",1,0)</f>
        <v>0</v>
      </c>
      <c r="AE2921" s="38">
        <v>0</v>
      </c>
      <c r="AH2921" s="38">
        <v>0</v>
      </c>
      <c r="AK2921" s="38">
        <v>0</v>
      </c>
      <c r="AN2921" s="38">
        <v>0</v>
      </c>
      <c r="AQ2921" s="38">
        <v>0</v>
      </c>
      <c r="AT2921" s="38">
        <v>0</v>
      </c>
      <c r="AV2921" s="38"/>
    </row>
    <row r="2922" spans="1:49" x14ac:dyDescent="0.3">
      <c r="A2922" s="26"/>
      <c r="B2922" s="56" t="s">
        <v>3868</v>
      </c>
      <c r="Y2922" s="57" t="s">
        <v>3571</v>
      </c>
      <c r="Z2922" s="57" t="str">
        <f>CONCATENATE(A2922,Y2922)</f>
        <v>ok</v>
      </c>
      <c r="AA2922" s="58">
        <f>IF(Z2922="xok",1,0)</f>
        <v>0</v>
      </c>
      <c r="AB2922" s="58">
        <f>IF(Z2922="x",1,0)</f>
        <v>0</v>
      </c>
      <c r="AE2922" s="38">
        <v>0</v>
      </c>
      <c r="AH2922" s="38">
        <v>0</v>
      </c>
      <c r="AK2922" s="38">
        <v>0</v>
      </c>
      <c r="AN2922" s="38">
        <v>0</v>
      </c>
      <c r="AQ2922" s="38">
        <v>0</v>
      </c>
      <c r="AT2922" s="38">
        <v>0</v>
      </c>
      <c r="AV2922" s="38"/>
    </row>
    <row r="2923" spans="1:49" ht="21.75" thickBot="1" x14ac:dyDescent="0.35">
      <c r="A2923" s="27"/>
      <c r="B2923" s="59" t="s">
        <v>3869</v>
      </c>
      <c r="Y2923" s="57"/>
      <c r="Z2923" s="57" t="str">
        <f>CONCATENATE(A2923,Y2923)</f>
        <v/>
      </c>
      <c r="AA2923" s="58">
        <f>IF(Z2923="xok",1,0)</f>
        <v>0</v>
      </c>
      <c r="AB2923" s="58">
        <f>IF(Z2923="x",1,0)</f>
        <v>0</v>
      </c>
      <c r="AE2923" s="38">
        <v>0</v>
      </c>
      <c r="AH2923" s="38">
        <v>0</v>
      </c>
      <c r="AK2923" s="38">
        <v>0</v>
      </c>
      <c r="AN2923" s="38">
        <v>0</v>
      </c>
      <c r="AQ2923" s="38">
        <v>0</v>
      </c>
      <c r="AT2923" s="38">
        <v>0</v>
      </c>
      <c r="AV2923" s="38"/>
    </row>
    <row r="2924" spans="1:49" ht="21.75" thickBot="1" x14ac:dyDescent="0.35"/>
    <row r="2925" spans="1:49" x14ac:dyDescent="0.3">
      <c r="A2925" s="54">
        <v>585</v>
      </c>
      <c r="B2925" s="55" t="s">
        <v>3870</v>
      </c>
      <c r="S2925" s="38" t="s">
        <v>479</v>
      </c>
      <c r="T2925" s="38">
        <v>3</v>
      </c>
      <c r="V2925" s="38" t="s">
        <v>3504</v>
      </c>
      <c r="X2925" s="39">
        <f>A2925</f>
        <v>585</v>
      </c>
      <c r="Y2925" s="39" t="s">
        <v>3505</v>
      </c>
      <c r="Z2925" s="39" t="s">
        <v>3506</v>
      </c>
      <c r="AA2925" s="39" t="s">
        <v>2987</v>
      </c>
      <c r="AB2925" s="39" t="s">
        <v>2988</v>
      </c>
      <c r="AE2925" s="38" t="s">
        <v>2988</v>
      </c>
      <c r="AH2925" s="38" t="s">
        <v>2988</v>
      </c>
      <c r="AK2925" s="38" t="s">
        <v>2988</v>
      </c>
      <c r="AN2925" s="38" t="s">
        <v>2988</v>
      </c>
      <c r="AQ2925" s="38" t="s">
        <v>2988</v>
      </c>
      <c r="AT2925" s="38" t="s">
        <v>2988</v>
      </c>
      <c r="AV2925" s="38"/>
      <c r="AW2925" s="39"/>
    </row>
    <row r="2926" spans="1:49" x14ac:dyDescent="0.3">
      <c r="A2926" s="26"/>
      <c r="B2926" s="56" t="s">
        <v>4297</v>
      </c>
      <c r="Y2926" s="57"/>
      <c r="Z2926" s="57" t="str">
        <f>CONCATENATE(A2926,Y2926)</f>
        <v/>
      </c>
      <c r="AA2926" s="58">
        <f>IF(Z2926="xok",1,0)</f>
        <v>0</v>
      </c>
      <c r="AB2926" s="58">
        <f>IF(Z2926="x",1,0)</f>
        <v>0</v>
      </c>
      <c r="AE2926" s="38">
        <v>0</v>
      </c>
      <c r="AH2926" s="38">
        <v>0</v>
      </c>
      <c r="AK2926" s="38">
        <v>0</v>
      </c>
      <c r="AN2926" s="38">
        <v>0</v>
      </c>
      <c r="AQ2926" s="38">
        <v>0</v>
      </c>
      <c r="AT2926" s="38">
        <v>0</v>
      </c>
      <c r="AV2926" s="38"/>
    </row>
    <row r="2927" spans="1:49" x14ac:dyDescent="0.3">
      <c r="A2927" s="26"/>
      <c r="B2927" s="56" t="s">
        <v>3871</v>
      </c>
      <c r="Y2927" s="57" t="s">
        <v>3571</v>
      </c>
      <c r="Z2927" s="57" t="str">
        <f>CONCATENATE(A2927,Y2927)</f>
        <v>ok</v>
      </c>
      <c r="AA2927" s="58">
        <f>IF(Z2927="xok",1,0)</f>
        <v>0</v>
      </c>
      <c r="AB2927" s="58">
        <f>IF(Z2927="x",1,0)</f>
        <v>0</v>
      </c>
      <c r="AE2927" s="38">
        <v>0</v>
      </c>
      <c r="AH2927" s="38">
        <v>0</v>
      </c>
      <c r="AK2927" s="38">
        <v>0</v>
      </c>
      <c r="AN2927" s="38">
        <v>0</v>
      </c>
      <c r="AQ2927" s="38">
        <v>0</v>
      </c>
      <c r="AT2927" s="38">
        <v>0</v>
      </c>
      <c r="AV2927" s="38"/>
    </row>
    <row r="2928" spans="1:49" ht="21.75" thickBot="1" x14ac:dyDescent="0.35">
      <c r="A2928" s="27"/>
      <c r="B2928" s="59" t="s">
        <v>4299</v>
      </c>
      <c r="Y2928" s="57"/>
      <c r="Z2928" s="57" t="str">
        <f>CONCATENATE(A2928,Y2928)</f>
        <v/>
      </c>
      <c r="AA2928" s="58">
        <f>IF(Z2928="xok",1,0)</f>
        <v>0</v>
      </c>
      <c r="AB2928" s="58">
        <f>IF(Z2928="x",1,0)</f>
        <v>0</v>
      </c>
      <c r="AE2928" s="38">
        <v>0</v>
      </c>
      <c r="AH2928" s="38">
        <v>0</v>
      </c>
      <c r="AK2928" s="38">
        <v>0</v>
      </c>
      <c r="AN2928" s="38">
        <v>0</v>
      </c>
      <c r="AQ2928" s="38">
        <v>0</v>
      </c>
      <c r="AT2928" s="38">
        <v>0</v>
      </c>
      <c r="AV2928" s="38"/>
    </row>
    <row r="2929" spans="1:49" ht="21.75" thickBot="1" x14ac:dyDescent="0.35">
      <c r="AV2929" s="38"/>
    </row>
    <row r="2930" spans="1:49" x14ac:dyDescent="0.3">
      <c r="A2930" s="54">
        <v>586</v>
      </c>
      <c r="B2930" s="55" t="s">
        <v>13485</v>
      </c>
      <c r="S2930" s="38" t="s">
        <v>479</v>
      </c>
      <c r="T2930" s="38">
        <v>6</v>
      </c>
      <c r="V2930" s="38" t="s">
        <v>3504</v>
      </c>
      <c r="X2930" s="39">
        <f>A2930</f>
        <v>586</v>
      </c>
      <c r="Y2930" s="39" t="s">
        <v>3505</v>
      </c>
      <c r="Z2930" s="39" t="s">
        <v>3506</v>
      </c>
      <c r="AA2930" s="39" t="s">
        <v>2987</v>
      </c>
      <c r="AB2930" s="39" t="s">
        <v>2988</v>
      </c>
      <c r="AE2930" s="38" t="s">
        <v>2988</v>
      </c>
      <c r="AH2930" s="38" t="s">
        <v>2988</v>
      </c>
      <c r="AK2930" s="38" t="s">
        <v>2988</v>
      </c>
      <c r="AN2930" s="38" t="s">
        <v>2988</v>
      </c>
      <c r="AQ2930" s="38" t="s">
        <v>2988</v>
      </c>
      <c r="AT2930" s="38" t="s">
        <v>2988</v>
      </c>
      <c r="AV2930" s="38"/>
      <c r="AW2930" s="39"/>
    </row>
    <row r="2931" spans="1:49" x14ac:dyDescent="0.3">
      <c r="A2931" s="26"/>
      <c r="B2931" s="56" t="s">
        <v>3756</v>
      </c>
      <c r="Y2931" s="57" t="s">
        <v>3571</v>
      </c>
      <c r="Z2931" s="57" t="str">
        <f>CONCATENATE(A2931,Y2931)</f>
        <v>ok</v>
      </c>
      <c r="AA2931" s="58">
        <f>IF(Z2931="xok",1,0)</f>
        <v>0</v>
      </c>
      <c r="AB2931" s="58">
        <f>IF(Z2931="x",1,0)</f>
        <v>0</v>
      </c>
      <c r="AE2931" s="60">
        <v>1</v>
      </c>
      <c r="AH2931" s="38">
        <v>0</v>
      </c>
      <c r="AK2931" s="38">
        <v>0</v>
      </c>
      <c r="AN2931" s="38">
        <v>0</v>
      </c>
      <c r="AQ2931" s="38">
        <v>0</v>
      </c>
      <c r="AT2931" s="38">
        <v>0</v>
      </c>
      <c r="AV2931" s="38"/>
    </row>
    <row r="2932" spans="1:49" x14ac:dyDescent="0.3">
      <c r="A2932" s="26"/>
      <c r="B2932" s="56" t="s">
        <v>3872</v>
      </c>
      <c r="Y2932" s="57"/>
      <c r="Z2932" s="57" t="str">
        <f>CONCATENATE(A2932,Y2932)</f>
        <v/>
      </c>
      <c r="AA2932" s="58">
        <f>IF(Z2932="xok",1,0)</f>
        <v>0</v>
      </c>
      <c r="AB2932" s="58">
        <f>IF(Z2932="x",1,0)</f>
        <v>0</v>
      </c>
      <c r="AE2932" s="38">
        <v>0</v>
      </c>
      <c r="AH2932" s="38">
        <v>0</v>
      </c>
      <c r="AK2932" s="38">
        <v>0</v>
      </c>
      <c r="AN2932" s="38">
        <v>0</v>
      </c>
      <c r="AQ2932" s="38">
        <v>0</v>
      </c>
      <c r="AT2932" s="38">
        <v>0</v>
      </c>
      <c r="AV2932" s="38"/>
    </row>
    <row r="2933" spans="1:49" ht="21.75" thickBot="1" x14ac:dyDescent="0.35">
      <c r="A2933" s="27"/>
      <c r="B2933" s="59" t="s">
        <v>13486</v>
      </c>
      <c r="Y2933" s="57"/>
      <c r="Z2933" s="57" t="str">
        <f>CONCATENATE(A2933,Y2933)</f>
        <v/>
      </c>
      <c r="AA2933" s="58">
        <f>IF(Z2933="xok",1,0)</f>
        <v>0</v>
      </c>
      <c r="AB2933" s="58">
        <f>IF(Z2933="x",1,0)</f>
        <v>0</v>
      </c>
      <c r="AE2933" s="38">
        <v>0</v>
      </c>
      <c r="AH2933" s="38">
        <v>0</v>
      </c>
      <c r="AK2933" s="38">
        <v>0</v>
      </c>
      <c r="AN2933" s="38">
        <v>0</v>
      </c>
      <c r="AQ2933" s="38">
        <v>0</v>
      </c>
      <c r="AT2933" s="38">
        <v>0</v>
      </c>
      <c r="AV2933" s="38"/>
    </row>
    <row r="2934" spans="1:49" ht="21.75" thickBot="1" x14ac:dyDescent="0.35">
      <c r="AV2934" s="38"/>
    </row>
    <row r="2935" spans="1:49" x14ac:dyDescent="0.3">
      <c r="A2935" s="54">
        <v>587</v>
      </c>
      <c r="B2935" s="55" t="s">
        <v>3873</v>
      </c>
      <c r="S2935" s="38" t="s">
        <v>487</v>
      </c>
      <c r="T2935" s="38">
        <v>4</v>
      </c>
      <c r="V2935" s="38" t="s">
        <v>3504</v>
      </c>
      <c r="X2935" s="39">
        <f>A2935</f>
        <v>587</v>
      </c>
      <c r="Y2935" s="39" t="s">
        <v>3505</v>
      </c>
      <c r="Z2935" s="39" t="s">
        <v>3506</v>
      </c>
      <c r="AA2935" s="39" t="s">
        <v>2987</v>
      </c>
      <c r="AB2935" s="39" t="s">
        <v>2988</v>
      </c>
      <c r="AE2935" s="38" t="s">
        <v>2988</v>
      </c>
      <c r="AH2935" s="38" t="s">
        <v>2988</v>
      </c>
      <c r="AK2935" s="38" t="s">
        <v>2988</v>
      </c>
      <c r="AN2935" s="38" t="s">
        <v>2988</v>
      </c>
      <c r="AQ2935" s="38" t="s">
        <v>2988</v>
      </c>
      <c r="AT2935" s="38" t="s">
        <v>2988</v>
      </c>
      <c r="AV2935" s="38"/>
      <c r="AW2935" s="39"/>
    </row>
    <row r="2936" spans="1:49" x14ac:dyDescent="0.3">
      <c r="A2936" s="26"/>
      <c r="B2936" s="56" t="s">
        <v>3755</v>
      </c>
      <c r="Y2936" s="57"/>
      <c r="Z2936" s="57" t="str">
        <f>CONCATENATE(A2936,Y2936)</f>
        <v/>
      </c>
      <c r="AA2936" s="58">
        <f>IF(Z2936="xok",1,0)</f>
        <v>0</v>
      </c>
      <c r="AB2936" s="58">
        <f>IF(Z2936="x",1,0)</f>
        <v>0</v>
      </c>
      <c r="AE2936" s="38">
        <v>0</v>
      </c>
      <c r="AH2936" s="38">
        <v>0</v>
      </c>
      <c r="AK2936" s="38">
        <v>0</v>
      </c>
      <c r="AN2936" s="38">
        <v>0</v>
      </c>
      <c r="AQ2936" s="38">
        <v>0</v>
      </c>
      <c r="AT2936" s="38">
        <v>0</v>
      </c>
      <c r="AV2936" s="38"/>
    </row>
    <row r="2937" spans="1:49" x14ac:dyDescent="0.3">
      <c r="A2937" s="26"/>
      <c r="B2937" s="56" t="s">
        <v>3756</v>
      </c>
      <c r="Y2937" s="57" t="s">
        <v>3571</v>
      </c>
      <c r="Z2937" s="57" t="str">
        <f>CONCATENATE(A2937,Y2937)</f>
        <v>ok</v>
      </c>
      <c r="AA2937" s="58">
        <f>IF(Z2937="xok",1,0)</f>
        <v>0</v>
      </c>
      <c r="AB2937" s="58">
        <f>IF(Z2937="x",1,0)</f>
        <v>0</v>
      </c>
      <c r="AE2937" s="38">
        <v>0</v>
      </c>
      <c r="AH2937" s="38">
        <v>0</v>
      </c>
      <c r="AK2937" s="38">
        <v>0</v>
      </c>
      <c r="AN2937" s="38">
        <v>0</v>
      </c>
      <c r="AQ2937" s="38">
        <v>0</v>
      </c>
      <c r="AT2937" s="38">
        <v>0</v>
      </c>
      <c r="AV2937" s="38"/>
    </row>
    <row r="2938" spans="1:49" ht="21.75" thickBot="1" x14ac:dyDescent="0.35">
      <c r="A2938" s="27"/>
      <c r="B2938" s="59" t="s">
        <v>3874</v>
      </c>
      <c r="Y2938" s="57"/>
      <c r="Z2938" s="57" t="str">
        <f>CONCATENATE(A2938,Y2938)</f>
        <v/>
      </c>
      <c r="AA2938" s="58">
        <f>IF(Z2938="xok",1,0)</f>
        <v>0</v>
      </c>
      <c r="AB2938" s="58">
        <f>IF(Z2938="x",1,0)</f>
        <v>0</v>
      </c>
      <c r="AE2938" s="38">
        <v>0</v>
      </c>
      <c r="AH2938" s="38">
        <v>0</v>
      </c>
      <c r="AK2938" s="38">
        <v>0</v>
      </c>
      <c r="AN2938" s="38">
        <v>0</v>
      </c>
      <c r="AQ2938" s="38">
        <v>0</v>
      </c>
      <c r="AT2938" s="38">
        <v>0</v>
      </c>
      <c r="AV2938" s="38"/>
    </row>
    <row r="2939" spans="1:49" ht="21.75" thickBot="1" x14ac:dyDescent="0.35"/>
    <row r="2940" spans="1:49" x14ac:dyDescent="0.3">
      <c r="A2940" s="54">
        <v>588</v>
      </c>
      <c r="B2940" s="55" t="s">
        <v>13487</v>
      </c>
      <c r="S2940" s="38" t="s">
        <v>487</v>
      </c>
      <c r="T2940" s="38">
        <v>4</v>
      </c>
      <c r="V2940" s="38" t="s">
        <v>3504</v>
      </c>
      <c r="X2940" s="39">
        <f>A2940</f>
        <v>588</v>
      </c>
      <c r="Y2940" s="39" t="s">
        <v>3505</v>
      </c>
      <c r="Z2940" s="39" t="s">
        <v>3506</v>
      </c>
      <c r="AA2940" s="39" t="s">
        <v>2987</v>
      </c>
      <c r="AB2940" s="39" t="s">
        <v>2988</v>
      </c>
      <c r="AE2940" s="38" t="s">
        <v>2988</v>
      </c>
      <c r="AH2940" s="38" t="s">
        <v>2988</v>
      </c>
      <c r="AK2940" s="38" t="s">
        <v>2988</v>
      </c>
      <c r="AN2940" s="38" t="s">
        <v>2988</v>
      </c>
      <c r="AQ2940" s="38" t="s">
        <v>2988</v>
      </c>
      <c r="AT2940" s="38" t="s">
        <v>2988</v>
      </c>
      <c r="AV2940" s="38"/>
      <c r="AW2940" s="39"/>
    </row>
    <row r="2941" spans="1:49" x14ac:dyDescent="0.3">
      <c r="A2941" s="26"/>
      <c r="B2941" s="56" t="s">
        <v>3755</v>
      </c>
      <c r="Y2941" s="57"/>
      <c r="Z2941" s="57" t="str">
        <f>CONCATENATE(A2941,Y2941)</f>
        <v/>
      </c>
      <c r="AA2941" s="58">
        <f>IF(Z2941="xok",1,0)</f>
        <v>0</v>
      </c>
      <c r="AB2941" s="58">
        <f>IF(Z2941="x",1,0)</f>
        <v>0</v>
      </c>
      <c r="AE2941" s="38">
        <v>0</v>
      </c>
      <c r="AH2941" s="38">
        <v>0</v>
      </c>
      <c r="AK2941" s="38">
        <v>0</v>
      </c>
      <c r="AN2941" s="38">
        <v>0</v>
      </c>
      <c r="AQ2941" s="38">
        <v>0</v>
      </c>
      <c r="AT2941" s="38">
        <v>0</v>
      </c>
      <c r="AV2941" s="38"/>
    </row>
    <row r="2942" spans="1:49" x14ac:dyDescent="0.3">
      <c r="A2942" s="26"/>
      <c r="B2942" s="56" t="s">
        <v>3756</v>
      </c>
      <c r="Y2942" s="57" t="s">
        <v>3571</v>
      </c>
      <c r="Z2942" s="57" t="str">
        <f>CONCATENATE(A2942,Y2942)</f>
        <v>ok</v>
      </c>
      <c r="AA2942" s="58">
        <f>IF(Z2942="xok",1,0)</f>
        <v>0</v>
      </c>
      <c r="AB2942" s="58">
        <f>IF(Z2942="x",1,0)</f>
        <v>0</v>
      </c>
      <c r="AE2942" s="38">
        <v>0</v>
      </c>
      <c r="AH2942" s="38">
        <v>0</v>
      </c>
      <c r="AK2942" s="38">
        <v>0</v>
      </c>
      <c r="AN2942" s="38">
        <v>0</v>
      </c>
      <c r="AQ2942" s="38">
        <v>0</v>
      </c>
      <c r="AT2942" s="38">
        <v>0</v>
      </c>
      <c r="AV2942" s="38"/>
    </row>
    <row r="2943" spans="1:49" ht="21.75" thickBot="1" x14ac:dyDescent="0.35">
      <c r="A2943" s="27"/>
      <c r="B2943" s="59" t="s">
        <v>3875</v>
      </c>
      <c r="Y2943" s="57"/>
      <c r="Z2943" s="57" t="str">
        <f>CONCATENATE(A2943,Y2943)</f>
        <v/>
      </c>
      <c r="AA2943" s="58">
        <f>IF(Z2943="xok",1,0)</f>
        <v>0</v>
      </c>
      <c r="AB2943" s="58">
        <f>IF(Z2943="x",1,0)</f>
        <v>0</v>
      </c>
      <c r="AE2943" s="38">
        <v>0</v>
      </c>
      <c r="AH2943" s="38">
        <v>0</v>
      </c>
      <c r="AK2943" s="38">
        <v>0</v>
      </c>
      <c r="AN2943" s="38">
        <v>0</v>
      </c>
      <c r="AQ2943" s="38">
        <v>0</v>
      </c>
      <c r="AT2943" s="38">
        <v>0</v>
      </c>
      <c r="AV2943" s="38"/>
    </row>
    <row r="2944" spans="1:49" ht="21.75" thickBot="1" x14ac:dyDescent="0.35"/>
    <row r="2945" spans="1:49" x14ac:dyDescent="0.3">
      <c r="A2945" s="54">
        <v>589</v>
      </c>
      <c r="B2945" s="55" t="s">
        <v>13488</v>
      </c>
      <c r="S2945" s="38" t="s">
        <v>479</v>
      </c>
      <c r="T2945" s="38">
        <v>3</v>
      </c>
      <c r="V2945" s="38" t="s">
        <v>3504</v>
      </c>
      <c r="X2945" s="39">
        <f>A2945</f>
        <v>589</v>
      </c>
      <c r="Y2945" s="39" t="s">
        <v>3505</v>
      </c>
      <c r="Z2945" s="39" t="s">
        <v>3506</v>
      </c>
      <c r="AA2945" s="39" t="s">
        <v>2987</v>
      </c>
      <c r="AB2945" s="39" t="s">
        <v>2988</v>
      </c>
      <c r="AE2945" s="38" t="s">
        <v>2988</v>
      </c>
      <c r="AH2945" s="38" t="s">
        <v>2988</v>
      </c>
      <c r="AK2945" s="38" t="s">
        <v>2988</v>
      </c>
      <c r="AN2945" s="38" t="s">
        <v>2988</v>
      </c>
      <c r="AQ2945" s="38" t="s">
        <v>2988</v>
      </c>
      <c r="AT2945" s="38" t="s">
        <v>2988</v>
      </c>
      <c r="AV2945" s="38"/>
      <c r="AW2945" s="39"/>
    </row>
    <row r="2946" spans="1:49" x14ac:dyDescent="0.3">
      <c r="A2946" s="26"/>
      <c r="B2946" s="56" t="s">
        <v>3756</v>
      </c>
      <c r="Y2946" s="57"/>
      <c r="Z2946" s="57" t="str">
        <f>CONCATENATE(A2946,Y2946)</f>
        <v/>
      </c>
      <c r="AA2946" s="58">
        <f>IF(Z2946="xok",1,0)</f>
        <v>0</v>
      </c>
      <c r="AB2946" s="58">
        <f>IF(Z2946="x",1,0)</f>
        <v>0</v>
      </c>
      <c r="AE2946" s="38">
        <v>0</v>
      </c>
      <c r="AH2946" s="38">
        <v>0</v>
      </c>
      <c r="AK2946" s="38">
        <v>0</v>
      </c>
      <c r="AN2946" s="38">
        <v>0</v>
      </c>
      <c r="AQ2946" s="38">
        <v>0</v>
      </c>
      <c r="AT2946" s="38">
        <v>0</v>
      </c>
      <c r="AV2946" s="38"/>
    </row>
    <row r="2947" spans="1:49" x14ac:dyDescent="0.3">
      <c r="A2947" s="26"/>
      <c r="B2947" s="56" t="s">
        <v>3876</v>
      </c>
      <c r="Y2947" s="57"/>
      <c r="Z2947" s="57" t="str">
        <f>CONCATENATE(A2947,Y2947)</f>
        <v/>
      </c>
      <c r="AA2947" s="58">
        <f>IF(Z2947="xok",1,0)</f>
        <v>0</v>
      </c>
      <c r="AB2947" s="58">
        <f>IF(Z2947="x",1,0)</f>
        <v>0</v>
      </c>
      <c r="AE2947" s="38">
        <v>0</v>
      </c>
      <c r="AH2947" s="38">
        <v>0</v>
      </c>
      <c r="AK2947" s="38">
        <v>0</v>
      </c>
      <c r="AN2947" s="38">
        <v>0</v>
      </c>
      <c r="AQ2947" s="38">
        <v>0</v>
      </c>
      <c r="AT2947" s="38">
        <v>0</v>
      </c>
      <c r="AV2947" s="38"/>
    </row>
    <row r="2948" spans="1:49" ht="21.75" thickBot="1" x14ac:dyDescent="0.35">
      <c r="A2948" s="27"/>
      <c r="B2948" s="59" t="s">
        <v>3877</v>
      </c>
      <c r="Y2948" s="57" t="s">
        <v>3571</v>
      </c>
      <c r="Z2948" s="57" t="str">
        <f>CONCATENATE(A2948,Y2948)</f>
        <v>ok</v>
      </c>
      <c r="AA2948" s="58">
        <f>IF(Z2948="xok",1,0)</f>
        <v>0</v>
      </c>
      <c r="AB2948" s="58">
        <f>IF(Z2948="x",1,0)</f>
        <v>0</v>
      </c>
      <c r="AE2948" s="38">
        <v>0</v>
      </c>
      <c r="AH2948" s="38">
        <v>0</v>
      </c>
      <c r="AK2948" s="38">
        <v>0</v>
      </c>
      <c r="AN2948" s="38">
        <v>0</v>
      </c>
      <c r="AQ2948" s="38">
        <v>0</v>
      </c>
      <c r="AT2948" s="38">
        <v>0</v>
      </c>
      <c r="AV2948" s="38"/>
    </row>
    <row r="2949" spans="1:49" ht="21.75" thickBot="1" x14ac:dyDescent="0.35">
      <c r="AV2949" s="38"/>
    </row>
    <row r="2950" spans="1:49" x14ac:dyDescent="0.3">
      <c r="A2950" s="54">
        <v>590</v>
      </c>
      <c r="B2950" s="55" t="s">
        <v>13489</v>
      </c>
      <c r="S2950" s="38" t="s">
        <v>479</v>
      </c>
      <c r="T2950" s="38">
        <v>6</v>
      </c>
      <c r="V2950" s="38" t="s">
        <v>3504</v>
      </c>
      <c r="X2950" s="39">
        <f>A2950</f>
        <v>590</v>
      </c>
      <c r="Y2950" s="39" t="s">
        <v>3505</v>
      </c>
      <c r="Z2950" s="39" t="s">
        <v>3506</v>
      </c>
      <c r="AA2950" s="39" t="s">
        <v>2987</v>
      </c>
      <c r="AB2950" s="39" t="s">
        <v>2988</v>
      </c>
      <c r="AE2950" s="38" t="s">
        <v>2988</v>
      </c>
      <c r="AH2950" s="38" t="s">
        <v>2988</v>
      </c>
      <c r="AK2950" s="38" t="s">
        <v>2988</v>
      </c>
      <c r="AN2950" s="38" t="s">
        <v>2988</v>
      </c>
      <c r="AQ2950" s="38" t="s">
        <v>2988</v>
      </c>
      <c r="AT2950" s="38" t="s">
        <v>2988</v>
      </c>
      <c r="AV2950" s="38"/>
      <c r="AW2950" s="39"/>
    </row>
    <row r="2951" spans="1:49" x14ac:dyDescent="0.3">
      <c r="A2951" s="26"/>
      <c r="B2951" s="56" t="s">
        <v>3878</v>
      </c>
      <c r="Y2951" s="57"/>
      <c r="Z2951" s="57" t="str">
        <f>CONCATENATE(A2951,Y2951)</f>
        <v/>
      </c>
      <c r="AA2951" s="58">
        <f>IF(Z2951="xok",1,0)</f>
        <v>0</v>
      </c>
      <c r="AB2951" s="58">
        <f>IF(Z2951="x",1,0)</f>
        <v>0</v>
      </c>
      <c r="AE2951" s="60">
        <v>1</v>
      </c>
      <c r="AH2951" s="38">
        <v>0</v>
      </c>
      <c r="AK2951" s="38">
        <v>0</v>
      </c>
      <c r="AN2951" s="38">
        <v>0</v>
      </c>
      <c r="AQ2951" s="38">
        <v>0</v>
      </c>
      <c r="AT2951" s="38">
        <v>0</v>
      </c>
      <c r="AV2951" s="38"/>
    </row>
    <row r="2952" spans="1:49" x14ac:dyDescent="0.3">
      <c r="A2952" s="26"/>
      <c r="B2952" s="56" t="s">
        <v>3879</v>
      </c>
      <c r="Y2952" s="57" t="s">
        <v>3571</v>
      </c>
      <c r="Z2952" s="57" t="str">
        <f>CONCATENATE(A2952,Y2952)</f>
        <v>ok</v>
      </c>
      <c r="AA2952" s="58">
        <f>IF(Z2952="xok",1,0)</f>
        <v>0</v>
      </c>
      <c r="AB2952" s="58">
        <f>IF(Z2952="x",1,0)</f>
        <v>0</v>
      </c>
      <c r="AE2952" s="38">
        <v>0</v>
      </c>
      <c r="AH2952" s="38">
        <v>0</v>
      </c>
      <c r="AK2952" s="38">
        <v>0</v>
      </c>
      <c r="AN2952" s="38">
        <v>0</v>
      </c>
      <c r="AQ2952" s="38">
        <v>0</v>
      </c>
      <c r="AT2952" s="38">
        <v>0</v>
      </c>
      <c r="AV2952" s="38"/>
    </row>
    <row r="2953" spans="1:49" ht="21.75" thickBot="1" x14ac:dyDescent="0.35">
      <c r="A2953" s="27"/>
      <c r="B2953" s="59" t="s">
        <v>3880</v>
      </c>
      <c r="Y2953" s="57"/>
      <c r="Z2953" s="57" t="str">
        <f>CONCATENATE(A2953,Y2953)</f>
        <v/>
      </c>
      <c r="AA2953" s="58">
        <f>IF(Z2953="xok",1,0)</f>
        <v>0</v>
      </c>
      <c r="AB2953" s="58">
        <f>IF(Z2953="x",1,0)</f>
        <v>0</v>
      </c>
      <c r="AE2953" s="38">
        <v>0</v>
      </c>
      <c r="AH2953" s="38">
        <v>0</v>
      </c>
      <c r="AK2953" s="38">
        <v>0</v>
      </c>
      <c r="AN2953" s="38">
        <v>0</v>
      </c>
      <c r="AQ2953" s="38">
        <v>0</v>
      </c>
      <c r="AT2953" s="38">
        <v>0</v>
      </c>
      <c r="AV2953" s="38"/>
    </row>
    <row r="2954" spans="1:49" ht="21.75" thickBot="1" x14ac:dyDescent="0.35">
      <c r="AV2954" s="38"/>
    </row>
    <row r="2955" spans="1:49" x14ac:dyDescent="0.3">
      <c r="A2955" s="54">
        <v>591</v>
      </c>
      <c r="B2955" s="55" t="s">
        <v>3881</v>
      </c>
      <c r="S2955" s="38" t="s">
        <v>487</v>
      </c>
      <c r="T2955" s="38">
        <v>4</v>
      </c>
      <c r="V2955" s="38" t="s">
        <v>3504</v>
      </c>
      <c r="X2955" s="39">
        <f>A2955</f>
        <v>591</v>
      </c>
      <c r="Y2955" s="39" t="s">
        <v>3505</v>
      </c>
      <c r="Z2955" s="39" t="s">
        <v>3506</v>
      </c>
      <c r="AA2955" s="39" t="s">
        <v>2987</v>
      </c>
      <c r="AB2955" s="39" t="s">
        <v>2988</v>
      </c>
      <c r="AE2955" s="38" t="s">
        <v>2988</v>
      </c>
      <c r="AH2955" s="38" t="s">
        <v>2988</v>
      </c>
      <c r="AK2955" s="38" t="s">
        <v>2988</v>
      </c>
      <c r="AN2955" s="38" t="s">
        <v>2988</v>
      </c>
      <c r="AQ2955" s="38" t="s">
        <v>2988</v>
      </c>
      <c r="AT2955" s="38" t="s">
        <v>2988</v>
      </c>
      <c r="AV2955" s="38"/>
      <c r="AW2955" s="39"/>
    </row>
    <row r="2956" spans="1:49" x14ac:dyDescent="0.3">
      <c r="A2956" s="26"/>
      <c r="B2956" s="56" t="s">
        <v>3508</v>
      </c>
      <c r="Y2956" s="57"/>
      <c r="Z2956" s="57" t="str">
        <f>CONCATENATE(A2956,Y2956)</f>
        <v/>
      </c>
      <c r="AA2956" s="58">
        <f>IF(Z2956="xok",1,0)</f>
        <v>0</v>
      </c>
      <c r="AB2956" s="58">
        <f>IF(Z2956="x",1,0)</f>
        <v>0</v>
      </c>
      <c r="AE2956" s="38">
        <v>0</v>
      </c>
      <c r="AH2956" s="38">
        <v>0</v>
      </c>
      <c r="AK2956" s="38">
        <v>0</v>
      </c>
      <c r="AN2956" s="38">
        <v>0</v>
      </c>
      <c r="AQ2956" s="38">
        <v>0</v>
      </c>
      <c r="AT2956" s="38">
        <v>0</v>
      </c>
      <c r="AV2956" s="38"/>
    </row>
    <row r="2957" spans="1:49" x14ac:dyDescent="0.3">
      <c r="A2957" s="26"/>
      <c r="B2957" s="56" t="s">
        <v>3509</v>
      </c>
      <c r="Y2957" s="57" t="s">
        <v>3571</v>
      </c>
      <c r="Z2957" s="57" t="str">
        <f>CONCATENATE(A2957,Y2957)</f>
        <v>ok</v>
      </c>
      <c r="AA2957" s="58">
        <f>IF(Z2957="xok",1,0)</f>
        <v>0</v>
      </c>
      <c r="AB2957" s="58">
        <f>IF(Z2957="x",1,0)</f>
        <v>0</v>
      </c>
      <c r="AE2957" s="38">
        <v>0</v>
      </c>
      <c r="AH2957" s="38">
        <v>0</v>
      </c>
      <c r="AK2957" s="38">
        <v>0</v>
      </c>
      <c r="AN2957" s="38">
        <v>0</v>
      </c>
      <c r="AQ2957" s="38">
        <v>0</v>
      </c>
      <c r="AT2957" s="38">
        <v>0</v>
      </c>
      <c r="AV2957" s="38"/>
    </row>
    <row r="2958" spans="1:49" ht="21.75" thickBot="1" x14ac:dyDescent="0.35">
      <c r="A2958" s="27"/>
      <c r="B2958" s="59" t="s">
        <v>3510</v>
      </c>
      <c r="Y2958" s="57"/>
      <c r="Z2958" s="57" t="str">
        <f>CONCATENATE(A2958,Y2958)</f>
        <v/>
      </c>
      <c r="AA2958" s="58">
        <f>IF(Z2958="xok",1,0)</f>
        <v>0</v>
      </c>
      <c r="AB2958" s="58">
        <f>IF(Z2958="x",1,0)</f>
        <v>0</v>
      </c>
      <c r="AE2958" s="38">
        <v>0</v>
      </c>
      <c r="AH2958" s="38">
        <v>0</v>
      </c>
      <c r="AK2958" s="38">
        <v>0</v>
      </c>
      <c r="AN2958" s="38">
        <v>0</v>
      </c>
      <c r="AQ2958" s="38">
        <v>0</v>
      </c>
      <c r="AT2958" s="38">
        <v>0</v>
      </c>
      <c r="AV2958" s="38"/>
    </row>
    <row r="2959" spans="1:49" ht="21.75" thickBot="1" x14ac:dyDescent="0.35"/>
    <row r="2960" spans="1:49" x14ac:dyDescent="0.3">
      <c r="A2960" s="54">
        <v>592</v>
      </c>
      <c r="B2960" s="55" t="s">
        <v>13490</v>
      </c>
      <c r="S2960" s="38" t="s">
        <v>487</v>
      </c>
      <c r="T2960" s="38">
        <v>4</v>
      </c>
      <c r="V2960" s="38" t="s">
        <v>3504</v>
      </c>
      <c r="X2960" s="39">
        <f>A2960</f>
        <v>592</v>
      </c>
      <c r="Y2960" s="39" t="s">
        <v>3505</v>
      </c>
      <c r="Z2960" s="39" t="s">
        <v>3506</v>
      </c>
      <c r="AA2960" s="39" t="s">
        <v>2987</v>
      </c>
      <c r="AB2960" s="39" t="s">
        <v>2988</v>
      </c>
      <c r="AE2960" s="38" t="s">
        <v>2988</v>
      </c>
      <c r="AH2960" s="38" t="s">
        <v>2988</v>
      </c>
      <c r="AK2960" s="38" t="s">
        <v>2988</v>
      </c>
      <c r="AN2960" s="38" t="s">
        <v>2988</v>
      </c>
      <c r="AQ2960" s="38" t="s">
        <v>2988</v>
      </c>
      <c r="AT2960" s="38" t="s">
        <v>2988</v>
      </c>
      <c r="AV2960" s="38"/>
      <c r="AW2960" s="39"/>
    </row>
    <row r="2961" spans="1:49" x14ac:dyDescent="0.3">
      <c r="A2961" s="26"/>
      <c r="B2961" s="56" t="s">
        <v>3111</v>
      </c>
      <c r="Y2961" s="57" t="s">
        <v>3571</v>
      </c>
      <c r="Z2961" s="57" t="str">
        <f>CONCATENATE(A2961,Y2961)</f>
        <v>ok</v>
      </c>
      <c r="AA2961" s="58">
        <f>IF(Z2961="xok",1,0)</f>
        <v>0</v>
      </c>
      <c r="AB2961" s="58">
        <f>IF(Z2961="x",1,0)</f>
        <v>0</v>
      </c>
      <c r="AE2961" s="38">
        <v>0</v>
      </c>
      <c r="AH2961" s="38">
        <v>0</v>
      </c>
      <c r="AK2961" s="38">
        <v>0</v>
      </c>
      <c r="AN2961" s="38">
        <v>0</v>
      </c>
      <c r="AQ2961" s="38">
        <v>0</v>
      </c>
      <c r="AT2961" s="38">
        <v>0</v>
      </c>
      <c r="AV2961" s="38"/>
    </row>
    <row r="2962" spans="1:49" x14ac:dyDescent="0.3">
      <c r="A2962" s="26"/>
      <c r="B2962" s="56" t="s">
        <v>3145</v>
      </c>
      <c r="Y2962" s="57"/>
      <c r="Z2962" s="57" t="str">
        <f>CONCATENATE(A2962,Y2962)</f>
        <v/>
      </c>
      <c r="AA2962" s="58">
        <f>IF(Z2962="xok",1,0)</f>
        <v>0</v>
      </c>
      <c r="AB2962" s="58">
        <f>IF(Z2962="x",1,0)</f>
        <v>0</v>
      </c>
      <c r="AE2962" s="38">
        <v>0</v>
      </c>
      <c r="AH2962" s="38">
        <v>0</v>
      </c>
      <c r="AK2962" s="38">
        <v>0</v>
      </c>
      <c r="AN2962" s="38">
        <v>0</v>
      </c>
      <c r="AQ2962" s="38">
        <v>0</v>
      </c>
      <c r="AT2962" s="38">
        <v>0</v>
      </c>
      <c r="AV2962" s="38"/>
    </row>
    <row r="2963" spans="1:49" ht="21.75" thickBot="1" x14ac:dyDescent="0.35">
      <c r="A2963" s="27"/>
      <c r="B2963" s="59" t="s">
        <v>3144</v>
      </c>
      <c r="Y2963" s="57"/>
      <c r="Z2963" s="57" t="str">
        <f>CONCATENATE(A2963,Y2963)</f>
        <v/>
      </c>
      <c r="AA2963" s="58">
        <f>IF(Z2963="xok",1,0)</f>
        <v>0</v>
      </c>
      <c r="AB2963" s="58">
        <f>IF(Z2963="x",1,0)</f>
        <v>0</v>
      </c>
      <c r="AE2963" s="38">
        <v>0</v>
      </c>
      <c r="AH2963" s="38">
        <v>0</v>
      </c>
      <c r="AK2963" s="38">
        <v>0</v>
      </c>
      <c r="AN2963" s="38">
        <v>0</v>
      </c>
      <c r="AQ2963" s="38">
        <v>0</v>
      </c>
      <c r="AT2963" s="38">
        <v>0</v>
      </c>
      <c r="AV2963" s="38"/>
    </row>
    <row r="2964" spans="1:49" ht="21.75" thickBot="1" x14ac:dyDescent="0.35"/>
    <row r="2965" spans="1:49" x14ac:dyDescent="0.3">
      <c r="A2965" s="54">
        <v>593</v>
      </c>
      <c r="B2965" s="55" t="s">
        <v>3882</v>
      </c>
      <c r="S2965" s="38" t="s">
        <v>479</v>
      </c>
      <c r="T2965" s="38">
        <v>3</v>
      </c>
      <c r="V2965" s="38" t="s">
        <v>3504</v>
      </c>
      <c r="X2965" s="39">
        <f>A2965</f>
        <v>593</v>
      </c>
      <c r="Y2965" s="39" t="s">
        <v>3505</v>
      </c>
      <c r="Z2965" s="39" t="s">
        <v>3506</v>
      </c>
      <c r="AA2965" s="39" t="s">
        <v>2987</v>
      </c>
      <c r="AB2965" s="39" t="s">
        <v>2988</v>
      </c>
      <c r="AE2965" s="38" t="s">
        <v>2988</v>
      </c>
      <c r="AH2965" s="38" t="s">
        <v>2988</v>
      </c>
      <c r="AK2965" s="38" t="s">
        <v>2988</v>
      </c>
      <c r="AN2965" s="38" t="s">
        <v>2988</v>
      </c>
      <c r="AQ2965" s="38" t="s">
        <v>2988</v>
      </c>
      <c r="AT2965" s="38" t="s">
        <v>2988</v>
      </c>
      <c r="AV2965" s="38"/>
      <c r="AW2965" s="39"/>
    </row>
    <row r="2966" spans="1:49" x14ac:dyDescent="0.3">
      <c r="A2966" s="26"/>
      <c r="B2966" s="56" t="s">
        <v>3468</v>
      </c>
      <c r="Y2966" s="57" t="s">
        <v>3571</v>
      </c>
      <c r="Z2966" s="57" t="str">
        <f>CONCATENATE(A2966,Y2966)</f>
        <v>ok</v>
      </c>
      <c r="AA2966" s="58">
        <f>IF(Z2966="xok",1,0)</f>
        <v>0</v>
      </c>
      <c r="AB2966" s="58">
        <f>IF(Z2966="x",1,0)</f>
        <v>0</v>
      </c>
      <c r="AE2966" s="38">
        <v>0</v>
      </c>
      <c r="AH2966" s="38">
        <v>0</v>
      </c>
      <c r="AK2966" s="38">
        <v>0</v>
      </c>
      <c r="AN2966" s="38">
        <v>0</v>
      </c>
      <c r="AQ2966" s="38">
        <v>0</v>
      </c>
      <c r="AT2966" s="38">
        <v>0</v>
      </c>
      <c r="AV2966" s="38"/>
    </row>
    <row r="2967" spans="1:49" x14ac:dyDescent="0.3">
      <c r="A2967" s="26"/>
      <c r="B2967" s="56" t="s">
        <v>3145</v>
      </c>
      <c r="Y2967" s="57"/>
      <c r="Z2967" s="57" t="str">
        <f>CONCATENATE(A2967,Y2967)</f>
        <v/>
      </c>
      <c r="AA2967" s="58">
        <f>IF(Z2967="xok",1,0)</f>
        <v>0</v>
      </c>
      <c r="AB2967" s="58">
        <f>IF(Z2967="x",1,0)</f>
        <v>0</v>
      </c>
      <c r="AE2967" s="38">
        <v>0</v>
      </c>
      <c r="AH2967" s="38">
        <v>0</v>
      </c>
      <c r="AK2967" s="38">
        <v>0</v>
      </c>
      <c r="AN2967" s="38">
        <v>0</v>
      </c>
      <c r="AQ2967" s="38">
        <v>0</v>
      </c>
      <c r="AT2967" s="38">
        <v>0</v>
      </c>
      <c r="AV2967" s="38"/>
    </row>
    <row r="2968" spans="1:49" ht="21.75" thickBot="1" x14ac:dyDescent="0.35">
      <c r="A2968" s="27"/>
      <c r="B2968" s="59" t="s">
        <v>3198</v>
      </c>
      <c r="Y2968" s="57"/>
      <c r="Z2968" s="57" t="str">
        <f>CONCATENATE(A2968,Y2968)</f>
        <v/>
      </c>
      <c r="AA2968" s="58">
        <f>IF(Z2968="xok",1,0)</f>
        <v>0</v>
      </c>
      <c r="AB2968" s="58">
        <f>IF(Z2968="x",1,0)</f>
        <v>0</v>
      </c>
      <c r="AE2968" s="38">
        <v>0</v>
      </c>
      <c r="AH2968" s="38">
        <v>0</v>
      </c>
      <c r="AK2968" s="38">
        <v>0</v>
      </c>
      <c r="AN2968" s="38">
        <v>0</v>
      </c>
      <c r="AQ2968" s="38">
        <v>0</v>
      </c>
      <c r="AT2968" s="38">
        <v>0</v>
      </c>
      <c r="AV2968" s="38"/>
    </row>
    <row r="2969" spans="1:49" ht="21.75" thickBot="1" x14ac:dyDescent="0.35">
      <c r="AV2969" s="38"/>
    </row>
    <row r="2970" spans="1:49" x14ac:dyDescent="0.3">
      <c r="A2970" s="54">
        <v>594</v>
      </c>
      <c r="B2970" s="55" t="s">
        <v>13491</v>
      </c>
      <c r="S2970" s="38" t="s">
        <v>479</v>
      </c>
      <c r="T2970" s="38">
        <v>6</v>
      </c>
      <c r="V2970" s="38" t="s">
        <v>3504</v>
      </c>
      <c r="X2970" s="39">
        <f>A2970</f>
        <v>594</v>
      </c>
      <c r="Y2970" s="39" t="s">
        <v>3505</v>
      </c>
      <c r="Z2970" s="39" t="s">
        <v>3506</v>
      </c>
      <c r="AA2970" s="39" t="s">
        <v>2987</v>
      </c>
      <c r="AB2970" s="39" t="s">
        <v>2988</v>
      </c>
      <c r="AE2970" s="38" t="s">
        <v>2988</v>
      </c>
      <c r="AH2970" s="38" t="s">
        <v>2988</v>
      </c>
      <c r="AK2970" s="38" t="s">
        <v>2988</v>
      </c>
      <c r="AN2970" s="38" t="s">
        <v>2988</v>
      </c>
      <c r="AQ2970" s="38" t="s">
        <v>2988</v>
      </c>
      <c r="AT2970" s="38" t="s">
        <v>2988</v>
      </c>
      <c r="AV2970" s="38"/>
      <c r="AW2970" s="39"/>
    </row>
    <row r="2971" spans="1:49" x14ac:dyDescent="0.3">
      <c r="A2971" s="26"/>
      <c r="B2971" s="56" t="s">
        <v>13475</v>
      </c>
      <c r="Y2971" s="57"/>
      <c r="Z2971" s="57" t="str">
        <f>CONCATENATE(A2971,Y2971)</f>
        <v/>
      </c>
      <c r="AA2971" s="58">
        <f>IF(Z2971="xok",1,0)</f>
        <v>0</v>
      </c>
      <c r="AB2971" s="58">
        <f>IF(Z2971="x",1,0)</f>
        <v>0</v>
      </c>
      <c r="AE2971" s="60">
        <v>1</v>
      </c>
      <c r="AH2971" s="38">
        <v>0</v>
      </c>
      <c r="AK2971" s="38">
        <v>0</v>
      </c>
      <c r="AN2971" s="38">
        <v>0</v>
      </c>
      <c r="AQ2971" s="38">
        <v>0</v>
      </c>
      <c r="AT2971" s="38">
        <v>0</v>
      </c>
      <c r="AV2971" s="38"/>
    </row>
    <row r="2972" spans="1:49" x14ac:dyDescent="0.3">
      <c r="A2972" s="26"/>
      <c r="B2972" s="56" t="s">
        <v>3184</v>
      </c>
      <c r="Y2972" s="57"/>
      <c r="Z2972" s="57" t="str">
        <f>CONCATENATE(A2972,Y2972)</f>
        <v/>
      </c>
      <c r="AA2972" s="58">
        <f>IF(Z2972="xok",1,0)</f>
        <v>0</v>
      </c>
      <c r="AB2972" s="58">
        <f>IF(Z2972="x",1,0)</f>
        <v>0</v>
      </c>
      <c r="AE2972" s="38">
        <v>0</v>
      </c>
      <c r="AH2972" s="38">
        <v>0</v>
      </c>
      <c r="AK2972" s="38">
        <v>0</v>
      </c>
      <c r="AN2972" s="38">
        <v>0</v>
      </c>
      <c r="AQ2972" s="38">
        <v>0</v>
      </c>
      <c r="AT2972" s="38">
        <v>0</v>
      </c>
      <c r="AV2972" s="38"/>
    </row>
    <row r="2973" spans="1:49" ht="21.75" thickBot="1" x14ac:dyDescent="0.35">
      <c r="A2973" s="27"/>
      <c r="B2973" s="59" t="s">
        <v>3173</v>
      </c>
      <c r="Y2973" s="57" t="s">
        <v>3571</v>
      </c>
      <c r="Z2973" s="57" t="str">
        <f>CONCATENATE(A2973,Y2973)</f>
        <v>ok</v>
      </c>
      <c r="AA2973" s="58">
        <f>IF(Z2973="xok",1,0)</f>
        <v>0</v>
      </c>
      <c r="AB2973" s="58">
        <f>IF(Z2973="x",1,0)</f>
        <v>0</v>
      </c>
      <c r="AE2973" s="38">
        <v>0</v>
      </c>
      <c r="AH2973" s="38">
        <v>0</v>
      </c>
      <c r="AK2973" s="38">
        <v>0</v>
      </c>
      <c r="AN2973" s="38">
        <v>0</v>
      </c>
      <c r="AQ2973" s="38">
        <v>0</v>
      </c>
      <c r="AT2973" s="38">
        <v>0</v>
      </c>
      <c r="AV2973" s="38"/>
    </row>
    <row r="2974" spans="1:49" ht="21.75" thickBot="1" x14ac:dyDescent="0.35">
      <c r="AV2974" s="38"/>
    </row>
    <row r="2975" spans="1:49" x14ac:dyDescent="0.3">
      <c r="A2975" s="54">
        <v>595</v>
      </c>
      <c r="B2975" s="55" t="s">
        <v>3883</v>
      </c>
      <c r="S2975" s="38" t="s">
        <v>487</v>
      </c>
      <c r="T2975" s="38">
        <v>4</v>
      </c>
      <c r="V2975" s="38" t="s">
        <v>3504</v>
      </c>
      <c r="X2975" s="39">
        <f>A2975</f>
        <v>595</v>
      </c>
      <c r="Y2975" s="39" t="s">
        <v>3505</v>
      </c>
      <c r="Z2975" s="39" t="s">
        <v>3506</v>
      </c>
      <c r="AA2975" s="39" t="s">
        <v>2987</v>
      </c>
      <c r="AB2975" s="39" t="s">
        <v>2988</v>
      </c>
      <c r="AE2975" s="38" t="s">
        <v>2988</v>
      </c>
      <c r="AH2975" s="38" t="s">
        <v>2988</v>
      </c>
      <c r="AK2975" s="38" t="s">
        <v>2988</v>
      </c>
      <c r="AN2975" s="38" t="s">
        <v>2988</v>
      </c>
      <c r="AQ2975" s="38" t="s">
        <v>2988</v>
      </c>
      <c r="AT2975" s="38" t="s">
        <v>2988</v>
      </c>
      <c r="AV2975" s="38"/>
      <c r="AW2975" s="39"/>
    </row>
    <row r="2976" spans="1:49" x14ac:dyDescent="0.3">
      <c r="A2976" s="26"/>
      <c r="B2976" s="56" t="s">
        <v>3173</v>
      </c>
      <c r="Y2976" s="57"/>
      <c r="Z2976" s="57" t="str">
        <f>CONCATENATE(A2976,Y2976)</f>
        <v/>
      </c>
      <c r="AA2976" s="58">
        <f>IF(Z2976="xok",1,0)</f>
        <v>0</v>
      </c>
      <c r="AB2976" s="58">
        <f>IF(Z2976="x",1,0)</f>
        <v>0</v>
      </c>
      <c r="AE2976" s="38">
        <v>0</v>
      </c>
      <c r="AH2976" s="38">
        <v>0</v>
      </c>
      <c r="AK2976" s="38">
        <v>0</v>
      </c>
      <c r="AN2976" s="38">
        <v>0</v>
      </c>
      <c r="AQ2976" s="38">
        <v>0</v>
      </c>
      <c r="AT2976" s="38">
        <v>0</v>
      </c>
      <c r="AV2976" s="38"/>
    </row>
    <row r="2977" spans="1:49" x14ac:dyDescent="0.3">
      <c r="A2977" s="26"/>
      <c r="B2977" s="56" t="s">
        <v>3728</v>
      </c>
      <c r="Y2977" s="57" t="s">
        <v>3571</v>
      </c>
      <c r="Z2977" s="57" t="str">
        <f>CONCATENATE(A2977,Y2977)</f>
        <v>ok</v>
      </c>
      <c r="AA2977" s="58">
        <f>IF(Z2977="xok",1,0)</f>
        <v>0</v>
      </c>
      <c r="AB2977" s="58">
        <f>IF(Z2977="x",1,0)</f>
        <v>0</v>
      </c>
      <c r="AE2977" s="38">
        <v>0</v>
      </c>
      <c r="AH2977" s="38">
        <v>0</v>
      </c>
      <c r="AK2977" s="38">
        <v>0</v>
      </c>
      <c r="AN2977" s="38">
        <v>0</v>
      </c>
      <c r="AQ2977" s="38">
        <v>0</v>
      </c>
      <c r="AT2977" s="38">
        <v>0</v>
      </c>
      <c r="AV2977" s="38"/>
    </row>
    <row r="2978" spans="1:49" ht="21.75" thickBot="1" x14ac:dyDescent="0.35">
      <c r="A2978" s="27"/>
      <c r="B2978" s="59" t="s">
        <v>3184</v>
      </c>
      <c r="Y2978" s="57"/>
      <c r="Z2978" s="57" t="str">
        <f>CONCATENATE(A2978,Y2978)</f>
        <v/>
      </c>
      <c r="AA2978" s="58">
        <f>IF(Z2978="xok",1,0)</f>
        <v>0</v>
      </c>
      <c r="AB2978" s="58">
        <f>IF(Z2978="x",1,0)</f>
        <v>0</v>
      </c>
      <c r="AE2978" s="38">
        <v>0</v>
      </c>
      <c r="AH2978" s="38">
        <v>0</v>
      </c>
      <c r="AK2978" s="38">
        <v>0</v>
      </c>
      <c r="AN2978" s="38">
        <v>0</v>
      </c>
      <c r="AQ2978" s="38">
        <v>0</v>
      </c>
      <c r="AT2978" s="38">
        <v>0</v>
      </c>
      <c r="AV2978" s="38"/>
    </row>
    <row r="2979" spans="1:49" ht="21.75" thickBot="1" x14ac:dyDescent="0.35"/>
    <row r="2980" spans="1:49" x14ac:dyDescent="0.3">
      <c r="A2980" s="54">
        <v>596</v>
      </c>
      <c r="B2980" s="55" t="s">
        <v>13492</v>
      </c>
      <c r="S2980" s="38" t="s">
        <v>487</v>
      </c>
      <c r="T2980" s="38">
        <v>4</v>
      </c>
      <c r="V2980" s="38" t="s">
        <v>3504</v>
      </c>
      <c r="X2980" s="39">
        <f>A2980</f>
        <v>596</v>
      </c>
      <c r="Y2980" s="39" t="s">
        <v>3505</v>
      </c>
      <c r="Z2980" s="39" t="s">
        <v>3506</v>
      </c>
      <c r="AA2980" s="39" t="s">
        <v>2987</v>
      </c>
      <c r="AB2980" s="39" t="s">
        <v>2988</v>
      </c>
      <c r="AE2980" s="38" t="s">
        <v>2988</v>
      </c>
      <c r="AH2980" s="38" t="s">
        <v>2988</v>
      </c>
      <c r="AK2980" s="38" t="s">
        <v>2988</v>
      </c>
      <c r="AN2980" s="38" t="s">
        <v>2988</v>
      </c>
      <c r="AQ2980" s="38" t="s">
        <v>2988</v>
      </c>
      <c r="AT2980" s="38" t="s">
        <v>2988</v>
      </c>
      <c r="AV2980" s="38"/>
      <c r="AW2980" s="39"/>
    </row>
    <row r="2981" spans="1:49" x14ac:dyDescent="0.3">
      <c r="A2981" s="26"/>
      <c r="B2981" s="56" t="s">
        <v>2791</v>
      </c>
      <c r="Y2981" s="57"/>
      <c r="Z2981" s="57" t="str">
        <f>CONCATENATE(A2981,Y2981)</f>
        <v/>
      </c>
      <c r="AA2981" s="58">
        <f>IF(Z2981="xok",1,0)</f>
        <v>0</v>
      </c>
      <c r="AB2981" s="58">
        <f>IF(Z2981="x",1,0)</f>
        <v>0</v>
      </c>
      <c r="AE2981" s="38">
        <v>0</v>
      </c>
      <c r="AH2981" s="38">
        <v>0</v>
      </c>
      <c r="AK2981" s="38">
        <v>0</v>
      </c>
      <c r="AN2981" s="38">
        <v>0</v>
      </c>
      <c r="AQ2981" s="38">
        <v>0</v>
      </c>
      <c r="AT2981" s="38">
        <v>0</v>
      </c>
      <c r="AV2981" s="38"/>
    </row>
    <row r="2982" spans="1:49" x14ac:dyDescent="0.3">
      <c r="A2982" s="26"/>
      <c r="B2982" s="56" t="s">
        <v>13493</v>
      </c>
      <c r="Y2982" s="57" t="s">
        <v>3571</v>
      </c>
      <c r="Z2982" s="57" t="str">
        <f>CONCATENATE(A2982,Y2982)</f>
        <v>ok</v>
      </c>
      <c r="AA2982" s="58">
        <f>IF(Z2982="xok",1,0)</f>
        <v>0</v>
      </c>
      <c r="AB2982" s="58">
        <f>IF(Z2982="x",1,0)</f>
        <v>0</v>
      </c>
      <c r="AE2982" s="38">
        <v>0</v>
      </c>
      <c r="AH2982" s="38">
        <v>0</v>
      </c>
      <c r="AK2982" s="38">
        <v>0</v>
      </c>
      <c r="AN2982" s="38">
        <v>0</v>
      </c>
      <c r="AQ2982" s="38">
        <v>0</v>
      </c>
      <c r="AT2982" s="38">
        <v>0</v>
      </c>
      <c r="AV2982" s="38"/>
    </row>
    <row r="2983" spans="1:49" ht="21.75" thickBot="1" x14ac:dyDescent="0.35">
      <c r="A2983" s="27"/>
      <c r="B2983" s="59" t="s">
        <v>2790</v>
      </c>
      <c r="Y2983" s="57"/>
      <c r="Z2983" s="57" t="str">
        <f>CONCATENATE(A2983,Y2983)</f>
        <v/>
      </c>
      <c r="AA2983" s="58">
        <f>IF(Z2983="xok",1,0)</f>
        <v>0</v>
      </c>
      <c r="AB2983" s="58">
        <f>IF(Z2983="x",1,0)</f>
        <v>0</v>
      </c>
      <c r="AE2983" s="38">
        <v>0</v>
      </c>
      <c r="AH2983" s="38">
        <v>0</v>
      </c>
      <c r="AK2983" s="38">
        <v>0</v>
      </c>
      <c r="AN2983" s="38">
        <v>0</v>
      </c>
      <c r="AQ2983" s="38">
        <v>0</v>
      </c>
      <c r="AT2983" s="38">
        <v>0</v>
      </c>
      <c r="AV2983" s="38"/>
    </row>
    <row r="2984" spans="1:49" ht="21.75" thickBot="1" x14ac:dyDescent="0.35"/>
    <row r="2985" spans="1:49" x14ac:dyDescent="0.3">
      <c r="A2985" s="54">
        <v>597</v>
      </c>
      <c r="B2985" s="55" t="s">
        <v>3884</v>
      </c>
      <c r="S2985" s="38" t="s">
        <v>479</v>
      </c>
      <c r="T2985" s="38">
        <v>3</v>
      </c>
      <c r="V2985" s="38" t="s">
        <v>3504</v>
      </c>
      <c r="X2985" s="39">
        <f>A2985</f>
        <v>597</v>
      </c>
      <c r="Y2985" s="39" t="s">
        <v>3505</v>
      </c>
      <c r="Z2985" s="39" t="s">
        <v>3506</v>
      </c>
      <c r="AA2985" s="39" t="s">
        <v>2987</v>
      </c>
      <c r="AB2985" s="39" t="s">
        <v>2988</v>
      </c>
      <c r="AE2985" s="38" t="s">
        <v>2988</v>
      </c>
      <c r="AH2985" s="38" t="s">
        <v>2988</v>
      </c>
      <c r="AK2985" s="38" t="s">
        <v>2988</v>
      </c>
      <c r="AN2985" s="38" t="s">
        <v>2988</v>
      </c>
      <c r="AQ2985" s="38" t="s">
        <v>2988</v>
      </c>
      <c r="AT2985" s="38" t="s">
        <v>2988</v>
      </c>
      <c r="AV2985" s="38"/>
      <c r="AW2985" s="39"/>
    </row>
    <row r="2986" spans="1:49" x14ac:dyDescent="0.3">
      <c r="A2986" s="26"/>
      <c r="B2986" s="56" t="s">
        <v>3885</v>
      </c>
      <c r="Y2986" s="57"/>
      <c r="Z2986" s="57" t="str">
        <f>CONCATENATE(A2986,Y2986)</f>
        <v/>
      </c>
      <c r="AA2986" s="58">
        <f>IF(Z2986="xok",1,0)</f>
        <v>0</v>
      </c>
      <c r="AB2986" s="58">
        <f>IF(Z2986="x",1,0)</f>
        <v>0</v>
      </c>
      <c r="AE2986" s="38">
        <v>0</v>
      </c>
      <c r="AH2986" s="38">
        <v>0</v>
      </c>
      <c r="AK2986" s="38">
        <v>0</v>
      </c>
      <c r="AN2986" s="38">
        <v>0</v>
      </c>
      <c r="AQ2986" s="38">
        <v>0</v>
      </c>
      <c r="AT2986" s="38">
        <v>0</v>
      </c>
      <c r="AV2986" s="38"/>
    </row>
    <row r="2987" spans="1:49" x14ac:dyDescent="0.3">
      <c r="A2987" s="26"/>
      <c r="B2987" s="56" t="s">
        <v>3886</v>
      </c>
      <c r="Y2987" s="57"/>
      <c r="Z2987" s="57" t="str">
        <f>CONCATENATE(A2987,Y2987)</f>
        <v/>
      </c>
      <c r="AA2987" s="58">
        <f>IF(Z2987="xok",1,0)</f>
        <v>0</v>
      </c>
      <c r="AB2987" s="58">
        <f>IF(Z2987="x",1,0)</f>
        <v>0</v>
      </c>
      <c r="AE2987" s="38">
        <v>0</v>
      </c>
      <c r="AH2987" s="38">
        <v>0</v>
      </c>
      <c r="AK2987" s="38">
        <v>0</v>
      </c>
      <c r="AN2987" s="38">
        <v>0</v>
      </c>
      <c r="AQ2987" s="38">
        <v>0</v>
      </c>
      <c r="AT2987" s="38">
        <v>0</v>
      </c>
      <c r="AV2987" s="38"/>
    </row>
    <row r="2988" spans="1:49" ht="21.75" thickBot="1" x14ac:dyDescent="0.35">
      <c r="A2988" s="27"/>
      <c r="B2988" s="59" t="s">
        <v>3887</v>
      </c>
      <c r="Y2988" s="57" t="s">
        <v>3571</v>
      </c>
      <c r="Z2988" s="57" t="str">
        <f>CONCATENATE(A2988,Y2988)</f>
        <v>ok</v>
      </c>
      <c r="AA2988" s="58">
        <f>IF(Z2988="xok",1,0)</f>
        <v>0</v>
      </c>
      <c r="AB2988" s="58">
        <f>IF(Z2988="x",1,0)</f>
        <v>0</v>
      </c>
      <c r="AE2988" s="38">
        <v>0</v>
      </c>
      <c r="AH2988" s="38">
        <v>0</v>
      </c>
      <c r="AK2988" s="38">
        <v>0</v>
      </c>
      <c r="AN2988" s="38">
        <v>0</v>
      </c>
      <c r="AQ2988" s="38">
        <v>0</v>
      </c>
      <c r="AT2988" s="38">
        <v>0</v>
      </c>
      <c r="AV2988" s="38"/>
    </row>
    <row r="2989" spans="1:49" ht="21.75" thickBot="1" x14ac:dyDescent="0.35">
      <c r="AV2989" s="38"/>
    </row>
    <row r="2990" spans="1:49" x14ac:dyDescent="0.3">
      <c r="A2990" s="54">
        <v>598</v>
      </c>
      <c r="B2990" s="55" t="s">
        <v>13494</v>
      </c>
      <c r="S2990" s="38" t="s">
        <v>479</v>
      </c>
      <c r="T2990" s="38">
        <v>6</v>
      </c>
      <c r="V2990" s="38" t="s">
        <v>3504</v>
      </c>
      <c r="X2990" s="39">
        <f>A2990</f>
        <v>598</v>
      </c>
      <c r="Y2990" s="39" t="s">
        <v>3505</v>
      </c>
      <c r="Z2990" s="39" t="s">
        <v>3506</v>
      </c>
      <c r="AA2990" s="39" t="s">
        <v>2987</v>
      </c>
      <c r="AB2990" s="39" t="s">
        <v>2988</v>
      </c>
      <c r="AE2990" s="38" t="s">
        <v>2988</v>
      </c>
      <c r="AH2990" s="38" t="s">
        <v>2988</v>
      </c>
      <c r="AK2990" s="38" t="s">
        <v>2988</v>
      </c>
      <c r="AN2990" s="38" t="s">
        <v>2988</v>
      </c>
      <c r="AQ2990" s="38" t="s">
        <v>2988</v>
      </c>
      <c r="AT2990" s="38" t="s">
        <v>2988</v>
      </c>
      <c r="AV2990" s="38"/>
      <c r="AW2990" s="39"/>
    </row>
    <row r="2991" spans="1:49" x14ac:dyDescent="0.3">
      <c r="A2991" s="26"/>
      <c r="B2991" s="56" t="s">
        <v>13495</v>
      </c>
      <c r="Y2991" s="57"/>
      <c r="Z2991" s="57" t="str">
        <f>CONCATENATE(A2991,Y2991)</f>
        <v/>
      </c>
      <c r="AA2991" s="58">
        <f>IF(Z2991="xok",1,0)</f>
        <v>0</v>
      </c>
      <c r="AB2991" s="58">
        <f>IF(Z2991="x",1,0)</f>
        <v>0</v>
      </c>
      <c r="AE2991" s="60">
        <v>1</v>
      </c>
      <c r="AH2991" s="38">
        <v>0</v>
      </c>
      <c r="AK2991" s="38">
        <v>0</v>
      </c>
      <c r="AN2991" s="38">
        <v>0</v>
      </c>
      <c r="AQ2991" s="38">
        <v>0</v>
      </c>
      <c r="AT2991" s="38">
        <v>0</v>
      </c>
      <c r="AV2991" s="38"/>
    </row>
    <row r="2992" spans="1:49" x14ac:dyDescent="0.3">
      <c r="A2992" s="26"/>
      <c r="B2992" s="56" t="s">
        <v>3888</v>
      </c>
      <c r="Y2992" s="57"/>
      <c r="Z2992" s="57" t="str">
        <f>CONCATENATE(A2992,Y2992)</f>
        <v/>
      </c>
      <c r="AA2992" s="58">
        <f>IF(Z2992="xok",1,0)</f>
        <v>0</v>
      </c>
      <c r="AB2992" s="58">
        <f>IF(Z2992="x",1,0)</f>
        <v>0</v>
      </c>
      <c r="AE2992" s="38">
        <v>0</v>
      </c>
      <c r="AH2992" s="38">
        <v>0</v>
      </c>
      <c r="AK2992" s="38">
        <v>0</v>
      </c>
      <c r="AN2992" s="38">
        <v>0</v>
      </c>
      <c r="AQ2992" s="38">
        <v>0</v>
      </c>
      <c r="AT2992" s="38">
        <v>0</v>
      </c>
      <c r="AV2992" s="38"/>
    </row>
    <row r="2993" spans="1:49" ht="21.75" thickBot="1" x14ac:dyDescent="0.35">
      <c r="A2993" s="27"/>
      <c r="B2993" s="59" t="s">
        <v>3889</v>
      </c>
      <c r="Y2993" s="57" t="s">
        <v>3571</v>
      </c>
      <c r="Z2993" s="57" t="str">
        <f>CONCATENATE(A2993,Y2993)</f>
        <v>ok</v>
      </c>
      <c r="AA2993" s="58">
        <f>IF(Z2993="xok",1,0)</f>
        <v>0</v>
      </c>
      <c r="AB2993" s="58">
        <f>IF(Z2993="x",1,0)</f>
        <v>0</v>
      </c>
      <c r="AE2993" s="38">
        <v>0</v>
      </c>
      <c r="AH2993" s="38">
        <v>0</v>
      </c>
      <c r="AK2993" s="38">
        <v>0</v>
      </c>
      <c r="AN2993" s="38">
        <v>0</v>
      </c>
      <c r="AQ2993" s="38">
        <v>0</v>
      </c>
      <c r="AT2993" s="38">
        <v>0</v>
      </c>
      <c r="AV2993" s="38"/>
    </row>
    <row r="2994" spans="1:49" ht="21.75" thickBot="1" x14ac:dyDescent="0.35">
      <c r="AV2994" s="38"/>
    </row>
    <row r="2995" spans="1:49" x14ac:dyDescent="0.3">
      <c r="A2995" s="54">
        <v>599</v>
      </c>
      <c r="B2995" s="55" t="s">
        <v>3890</v>
      </c>
      <c r="S2995" s="38" t="s">
        <v>487</v>
      </c>
      <c r="T2995" s="38">
        <v>4</v>
      </c>
      <c r="V2995" s="38" t="s">
        <v>3504</v>
      </c>
      <c r="X2995" s="39">
        <f>A2995</f>
        <v>599</v>
      </c>
      <c r="Y2995" s="39" t="s">
        <v>3505</v>
      </c>
      <c r="Z2995" s="39" t="s">
        <v>3506</v>
      </c>
      <c r="AA2995" s="39" t="s">
        <v>2987</v>
      </c>
      <c r="AB2995" s="39" t="s">
        <v>2988</v>
      </c>
      <c r="AE2995" s="38" t="s">
        <v>2988</v>
      </c>
      <c r="AH2995" s="38" t="s">
        <v>2988</v>
      </c>
      <c r="AK2995" s="38" t="s">
        <v>2988</v>
      </c>
      <c r="AN2995" s="38" t="s">
        <v>2988</v>
      </c>
      <c r="AQ2995" s="38" t="s">
        <v>2988</v>
      </c>
      <c r="AT2995" s="38" t="s">
        <v>2988</v>
      </c>
      <c r="AV2995" s="38"/>
      <c r="AW2995" s="39"/>
    </row>
    <row r="2996" spans="1:49" x14ac:dyDescent="0.3">
      <c r="A2996" s="26"/>
      <c r="B2996" s="56" t="s">
        <v>3891</v>
      </c>
      <c r="Y2996" s="57"/>
      <c r="Z2996" s="57" t="str">
        <f>CONCATENATE(A2996,Y2996)</f>
        <v/>
      </c>
      <c r="AA2996" s="58">
        <f>IF(Z2996="xok",1,0)</f>
        <v>0</v>
      </c>
      <c r="AB2996" s="58">
        <f>IF(Z2996="x",1,0)</f>
        <v>0</v>
      </c>
      <c r="AE2996" s="38">
        <v>0</v>
      </c>
      <c r="AH2996" s="38">
        <v>0</v>
      </c>
      <c r="AK2996" s="38">
        <v>0</v>
      </c>
      <c r="AN2996" s="38">
        <v>0</v>
      </c>
      <c r="AQ2996" s="38">
        <v>0</v>
      </c>
      <c r="AT2996" s="38">
        <v>0</v>
      </c>
      <c r="AV2996" s="38"/>
    </row>
    <row r="2997" spans="1:49" x14ac:dyDescent="0.3">
      <c r="A2997" s="26"/>
      <c r="B2997" s="56" t="s">
        <v>3892</v>
      </c>
      <c r="Y2997" s="57"/>
      <c r="Z2997" s="57" t="str">
        <f>CONCATENATE(A2997,Y2997)</f>
        <v/>
      </c>
      <c r="AA2997" s="58">
        <f>IF(Z2997="xok",1,0)</f>
        <v>0</v>
      </c>
      <c r="AB2997" s="58">
        <f>IF(Z2997="x",1,0)</f>
        <v>0</v>
      </c>
      <c r="AE2997" s="38">
        <v>0</v>
      </c>
      <c r="AH2997" s="38">
        <v>0</v>
      </c>
      <c r="AK2997" s="38">
        <v>0</v>
      </c>
      <c r="AN2997" s="38">
        <v>0</v>
      </c>
      <c r="AQ2997" s="38">
        <v>0</v>
      </c>
      <c r="AT2997" s="38">
        <v>0</v>
      </c>
      <c r="AV2997" s="38"/>
    </row>
    <row r="2998" spans="1:49" ht="21.75" thickBot="1" x14ac:dyDescent="0.35">
      <c r="A2998" s="27"/>
      <c r="B2998" s="59" t="s">
        <v>3893</v>
      </c>
      <c r="Y2998" s="57" t="s">
        <v>3571</v>
      </c>
      <c r="Z2998" s="57" t="str">
        <f>CONCATENATE(A2998,Y2998)</f>
        <v>ok</v>
      </c>
      <c r="AA2998" s="58">
        <f>IF(Z2998="xok",1,0)</f>
        <v>0</v>
      </c>
      <c r="AB2998" s="58">
        <f>IF(Z2998="x",1,0)</f>
        <v>0</v>
      </c>
      <c r="AE2998" s="38">
        <v>0</v>
      </c>
      <c r="AH2998" s="38">
        <v>0</v>
      </c>
      <c r="AK2998" s="38">
        <v>0</v>
      </c>
      <c r="AN2998" s="38">
        <v>0</v>
      </c>
      <c r="AQ2998" s="38">
        <v>0</v>
      </c>
      <c r="AT2998" s="38">
        <v>0</v>
      </c>
      <c r="AV2998" s="38"/>
    </row>
    <row r="2999" spans="1:49" ht="21.75" thickBot="1" x14ac:dyDescent="0.35"/>
    <row r="3000" spans="1:49" x14ac:dyDescent="0.3">
      <c r="A3000" s="54">
        <v>600</v>
      </c>
      <c r="B3000" s="55" t="s">
        <v>13496</v>
      </c>
      <c r="S3000" s="38" t="s">
        <v>479</v>
      </c>
      <c r="T3000" s="38">
        <v>3</v>
      </c>
      <c r="V3000" s="38" t="s">
        <v>3504</v>
      </c>
      <c r="X3000" s="39">
        <f>A3000</f>
        <v>600</v>
      </c>
      <c r="Y3000" s="39" t="s">
        <v>3505</v>
      </c>
      <c r="Z3000" s="39" t="s">
        <v>3506</v>
      </c>
      <c r="AA3000" s="39" t="s">
        <v>2987</v>
      </c>
      <c r="AB3000" s="39" t="s">
        <v>2988</v>
      </c>
      <c r="AE3000" s="38" t="s">
        <v>2988</v>
      </c>
      <c r="AH3000" s="38" t="s">
        <v>2988</v>
      </c>
      <c r="AK3000" s="38" t="s">
        <v>2988</v>
      </c>
      <c r="AN3000" s="38" t="s">
        <v>2988</v>
      </c>
      <c r="AQ3000" s="38" t="s">
        <v>2988</v>
      </c>
      <c r="AT3000" s="38" t="s">
        <v>2988</v>
      </c>
      <c r="AV3000" s="38"/>
      <c r="AW3000" s="39"/>
    </row>
    <row r="3001" spans="1:49" x14ac:dyDescent="0.3">
      <c r="A3001" s="26"/>
      <c r="B3001" s="56" t="s">
        <v>3145</v>
      </c>
      <c r="Y3001" s="57"/>
      <c r="Z3001" s="57" t="str">
        <f>CONCATENATE(A3001,Y3001)</f>
        <v/>
      </c>
      <c r="AA3001" s="58">
        <f>IF(Z3001="xok",1,0)</f>
        <v>0</v>
      </c>
      <c r="AB3001" s="58">
        <f>IF(Z3001="x",1,0)</f>
        <v>0</v>
      </c>
      <c r="AE3001" s="38">
        <v>0</v>
      </c>
      <c r="AH3001" s="38">
        <v>0</v>
      </c>
      <c r="AK3001" s="38">
        <v>0</v>
      </c>
      <c r="AN3001" s="38">
        <v>0</v>
      </c>
      <c r="AQ3001" s="38">
        <v>0</v>
      </c>
      <c r="AT3001" s="38">
        <v>0</v>
      </c>
      <c r="AV3001" s="38"/>
    </row>
    <row r="3002" spans="1:49" x14ac:dyDescent="0.3">
      <c r="A3002" s="26"/>
      <c r="B3002" s="56" t="s">
        <v>3894</v>
      </c>
      <c r="Y3002" s="57"/>
      <c r="Z3002" s="57" t="str">
        <f>CONCATENATE(A3002,Y3002)</f>
        <v/>
      </c>
      <c r="AA3002" s="58">
        <f>IF(Z3002="xok",1,0)</f>
        <v>0</v>
      </c>
      <c r="AB3002" s="58">
        <f>IF(Z3002="x",1,0)</f>
        <v>0</v>
      </c>
      <c r="AE3002" s="38">
        <v>0</v>
      </c>
      <c r="AH3002" s="38">
        <v>0</v>
      </c>
      <c r="AK3002" s="38">
        <v>0</v>
      </c>
      <c r="AN3002" s="38">
        <v>0</v>
      </c>
      <c r="AQ3002" s="38">
        <v>0</v>
      </c>
      <c r="AT3002" s="38">
        <v>0</v>
      </c>
      <c r="AV3002" s="38"/>
    </row>
    <row r="3003" spans="1:49" ht="21.75" thickBot="1" x14ac:dyDescent="0.35">
      <c r="A3003" s="27"/>
      <c r="B3003" s="59" t="s">
        <v>3376</v>
      </c>
      <c r="Y3003" s="57" t="s">
        <v>3571</v>
      </c>
      <c r="Z3003" s="57" t="str">
        <f>CONCATENATE(A3003,Y3003)</f>
        <v>ok</v>
      </c>
      <c r="AA3003" s="58">
        <f>IF(Z3003="xok",1,0)</f>
        <v>0</v>
      </c>
      <c r="AB3003" s="58">
        <f>IF(Z3003="x",1,0)</f>
        <v>0</v>
      </c>
      <c r="AE3003" s="38">
        <v>0</v>
      </c>
      <c r="AH3003" s="38">
        <v>0</v>
      </c>
      <c r="AK3003" s="38">
        <v>0</v>
      </c>
      <c r="AN3003" s="38">
        <v>0</v>
      </c>
      <c r="AQ3003" s="38">
        <v>0</v>
      </c>
      <c r="AT3003" s="38">
        <v>0</v>
      </c>
      <c r="AV3003" s="38"/>
    </row>
    <row r="3004" spans="1:49" ht="21.75" thickBot="1" x14ac:dyDescent="0.35">
      <c r="AV3004" s="38"/>
    </row>
    <row r="3005" spans="1:49" x14ac:dyDescent="0.3">
      <c r="A3005" s="54">
        <v>601</v>
      </c>
      <c r="B3005" s="55" t="s">
        <v>13497</v>
      </c>
      <c r="S3005" s="38" t="s">
        <v>479</v>
      </c>
      <c r="T3005" s="38">
        <v>6</v>
      </c>
      <c r="V3005" s="38" t="s">
        <v>3504</v>
      </c>
      <c r="X3005" s="39">
        <f>A3005</f>
        <v>601</v>
      </c>
      <c r="Y3005" s="39" t="s">
        <v>3505</v>
      </c>
      <c r="Z3005" s="39" t="s">
        <v>3506</v>
      </c>
      <c r="AA3005" s="39" t="s">
        <v>2987</v>
      </c>
      <c r="AB3005" s="39" t="s">
        <v>2988</v>
      </c>
      <c r="AE3005" s="38" t="s">
        <v>2988</v>
      </c>
      <c r="AH3005" s="38" t="s">
        <v>2988</v>
      </c>
      <c r="AK3005" s="38" t="s">
        <v>2988</v>
      </c>
      <c r="AN3005" s="38" t="s">
        <v>2988</v>
      </c>
      <c r="AQ3005" s="38" t="s">
        <v>2988</v>
      </c>
      <c r="AT3005" s="38" t="s">
        <v>2988</v>
      </c>
      <c r="AV3005" s="38"/>
      <c r="AW3005" s="39"/>
    </row>
    <row r="3006" spans="1:49" x14ac:dyDescent="0.3">
      <c r="A3006" s="26"/>
      <c r="B3006" s="56" t="s">
        <v>3112</v>
      </c>
      <c r="Y3006" s="57" t="s">
        <v>3571</v>
      </c>
      <c r="Z3006" s="57" t="str">
        <f>CONCATENATE(A3006,Y3006)</f>
        <v>ok</v>
      </c>
      <c r="AA3006" s="58">
        <f>IF(Z3006="xok",1,0)</f>
        <v>0</v>
      </c>
      <c r="AB3006" s="58">
        <f>IF(Z3006="x",1,0)</f>
        <v>0</v>
      </c>
      <c r="AE3006" s="60">
        <v>1</v>
      </c>
      <c r="AH3006" s="38">
        <v>0</v>
      </c>
      <c r="AK3006" s="38">
        <v>0</v>
      </c>
      <c r="AN3006" s="38">
        <v>0</v>
      </c>
      <c r="AQ3006" s="38">
        <v>0</v>
      </c>
      <c r="AT3006" s="38">
        <v>0</v>
      </c>
      <c r="AV3006" s="38"/>
    </row>
    <row r="3007" spans="1:49" x14ac:dyDescent="0.3">
      <c r="A3007" s="26"/>
      <c r="B3007" s="56" t="s">
        <v>3468</v>
      </c>
      <c r="Y3007" s="57"/>
      <c r="Z3007" s="57" t="str">
        <f>CONCATENATE(A3007,Y3007)</f>
        <v/>
      </c>
      <c r="AA3007" s="58">
        <f>IF(Z3007="xok",1,0)</f>
        <v>0</v>
      </c>
      <c r="AB3007" s="58">
        <f>IF(Z3007="x",1,0)</f>
        <v>0</v>
      </c>
      <c r="AE3007" s="38">
        <v>0</v>
      </c>
      <c r="AH3007" s="38">
        <v>0</v>
      </c>
      <c r="AK3007" s="38">
        <v>0</v>
      </c>
      <c r="AN3007" s="38">
        <v>0</v>
      </c>
      <c r="AQ3007" s="38">
        <v>0</v>
      </c>
      <c r="AT3007" s="38">
        <v>0</v>
      </c>
      <c r="AV3007" s="38"/>
    </row>
    <row r="3008" spans="1:49" ht="21.75" thickBot="1" x14ac:dyDescent="0.35">
      <c r="A3008" s="27"/>
      <c r="B3008" s="59" t="s">
        <v>13498</v>
      </c>
      <c r="Y3008" s="57"/>
      <c r="Z3008" s="57" t="str">
        <f>CONCATENATE(A3008,Y3008)</f>
        <v/>
      </c>
      <c r="AA3008" s="58">
        <f>IF(Z3008="xok",1,0)</f>
        <v>0</v>
      </c>
      <c r="AB3008" s="58">
        <f>IF(Z3008="x",1,0)</f>
        <v>0</v>
      </c>
      <c r="AE3008" s="38">
        <v>0</v>
      </c>
      <c r="AH3008" s="38">
        <v>0</v>
      </c>
      <c r="AK3008" s="38">
        <v>0</v>
      </c>
      <c r="AN3008" s="38">
        <v>0</v>
      </c>
      <c r="AQ3008" s="38">
        <v>0</v>
      </c>
      <c r="AT3008" s="38">
        <v>0</v>
      </c>
      <c r="AV3008" s="38"/>
    </row>
    <row r="3009" spans="1:49" ht="21.75" thickBot="1" x14ac:dyDescent="0.35">
      <c r="AV3009" s="38"/>
    </row>
    <row r="3010" spans="1:49" x14ac:dyDescent="0.3">
      <c r="A3010" s="54">
        <v>602</v>
      </c>
      <c r="B3010" s="55" t="s">
        <v>13499</v>
      </c>
      <c r="S3010" s="38" t="s">
        <v>487</v>
      </c>
      <c r="T3010" s="38">
        <v>4</v>
      </c>
      <c r="V3010" s="38" t="s">
        <v>3504</v>
      </c>
      <c r="X3010" s="39">
        <f>A3010</f>
        <v>602</v>
      </c>
      <c r="Y3010" s="39" t="s">
        <v>3505</v>
      </c>
      <c r="Z3010" s="39" t="s">
        <v>3506</v>
      </c>
      <c r="AA3010" s="39" t="s">
        <v>2987</v>
      </c>
      <c r="AB3010" s="39" t="s">
        <v>2988</v>
      </c>
      <c r="AE3010" s="38" t="s">
        <v>2988</v>
      </c>
      <c r="AH3010" s="38" t="s">
        <v>2988</v>
      </c>
      <c r="AK3010" s="38" t="s">
        <v>2988</v>
      </c>
      <c r="AN3010" s="38" t="s">
        <v>2988</v>
      </c>
      <c r="AQ3010" s="38" t="s">
        <v>2988</v>
      </c>
      <c r="AT3010" s="38" t="s">
        <v>2988</v>
      </c>
      <c r="AV3010" s="38"/>
      <c r="AW3010" s="39"/>
    </row>
    <row r="3011" spans="1:49" x14ac:dyDescent="0.3">
      <c r="A3011" s="26"/>
      <c r="B3011" s="56" t="s">
        <v>3895</v>
      </c>
      <c r="Y3011" s="57"/>
      <c r="Z3011" s="57" t="str">
        <f>CONCATENATE(A3011,Y3011)</f>
        <v/>
      </c>
      <c r="AA3011" s="58">
        <f>IF(Z3011="xok",1,0)</f>
        <v>0</v>
      </c>
      <c r="AB3011" s="58">
        <f>IF(Z3011="x",1,0)</f>
        <v>0</v>
      </c>
      <c r="AE3011" s="38">
        <v>0</v>
      </c>
      <c r="AH3011" s="38">
        <v>0</v>
      </c>
      <c r="AK3011" s="38">
        <v>0</v>
      </c>
      <c r="AN3011" s="38">
        <v>0</v>
      </c>
      <c r="AQ3011" s="38">
        <v>0</v>
      </c>
      <c r="AT3011" s="38">
        <v>0</v>
      </c>
      <c r="AV3011" s="38"/>
    </row>
    <row r="3012" spans="1:49" x14ac:dyDescent="0.3">
      <c r="A3012" s="26"/>
      <c r="B3012" s="56" t="s">
        <v>3896</v>
      </c>
      <c r="Y3012" s="57" t="s">
        <v>3571</v>
      </c>
      <c r="Z3012" s="57" t="str">
        <f>CONCATENATE(A3012,Y3012)</f>
        <v>ok</v>
      </c>
      <c r="AA3012" s="58">
        <f>IF(Z3012="xok",1,0)</f>
        <v>0</v>
      </c>
      <c r="AB3012" s="58">
        <f>IF(Z3012="x",1,0)</f>
        <v>0</v>
      </c>
      <c r="AE3012" s="38">
        <v>0</v>
      </c>
      <c r="AH3012" s="38">
        <v>0</v>
      </c>
      <c r="AK3012" s="38">
        <v>0</v>
      </c>
      <c r="AN3012" s="38">
        <v>0</v>
      </c>
      <c r="AQ3012" s="38">
        <v>0</v>
      </c>
      <c r="AT3012" s="38">
        <v>0</v>
      </c>
      <c r="AV3012" s="38"/>
    </row>
    <row r="3013" spans="1:49" ht="21.75" thickBot="1" x14ac:dyDescent="0.35">
      <c r="A3013" s="27"/>
      <c r="B3013" s="59" t="s">
        <v>3897</v>
      </c>
      <c r="Y3013" s="57"/>
      <c r="Z3013" s="57" t="str">
        <f>CONCATENATE(A3013,Y3013)</f>
        <v/>
      </c>
      <c r="AA3013" s="58">
        <f>IF(Z3013="xok",1,0)</f>
        <v>0</v>
      </c>
      <c r="AB3013" s="58">
        <f>IF(Z3013="x",1,0)</f>
        <v>0</v>
      </c>
      <c r="AE3013" s="38">
        <v>0</v>
      </c>
      <c r="AH3013" s="38">
        <v>0</v>
      </c>
      <c r="AK3013" s="38">
        <v>0</v>
      </c>
      <c r="AN3013" s="38">
        <v>0</v>
      </c>
      <c r="AQ3013" s="38">
        <v>0</v>
      </c>
      <c r="AT3013" s="38">
        <v>0</v>
      </c>
      <c r="AV3013" s="38"/>
    </row>
    <row r="3014" spans="1:49" ht="21.75" thickBot="1" x14ac:dyDescent="0.35"/>
    <row r="3015" spans="1:49" x14ac:dyDescent="0.3">
      <c r="A3015" s="54">
        <v>603</v>
      </c>
      <c r="B3015" s="55" t="s">
        <v>13500</v>
      </c>
      <c r="S3015" s="38" t="s">
        <v>487</v>
      </c>
      <c r="T3015" s="38">
        <v>4</v>
      </c>
      <c r="V3015" s="38" t="s">
        <v>3504</v>
      </c>
      <c r="X3015" s="39">
        <f>A3015</f>
        <v>603</v>
      </c>
      <c r="Y3015" s="39" t="s">
        <v>3505</v>
      </c>
      <c r="Z3015" s="39" t="s">
        <v>3506</v>
      </c>
      <c r="AA3015" s="39" t="s">
        <v>2987</v>
      </c>
      <c r="AB3015" s="39" t="s">
        <v>2988</v>
      </c>
      <c r="AE3015" s="38" t="s">
        <v>2988</v>
      </c>
      <c r="AH3015" s="38" t="s">
        <v>2988</v>
      </c>
      <c r="AK3015" s="38" t="s">
        <v>2988</v>
      </c>
      <c r="AN3015" s="38" t="s">
        <v>2988</v>
      </c>
      <c r="AQ3015" s="38" t="s">
        <v>2988</v>
      </c>
      <c r="AT3015" s="38" t="s">
        <v>2988</v>
      </c>
      <c r="AV3015" s="38"/>
      <c r="AW3015" s="39"/>
    </row>
    <row r="3016" spans="1:49" x14ac:dyDescent="0.3">
      <c r="A3016" s="26"/>
      <c r="B3016" s="56" t="s">
        <v>4540</v>
      </c>
      <c r="Y3016" s="57"/>
      <c r="Z3016" s="57" t="str">
        <f>CONCATENATE(A3016,Y3016)</f>
        <v/>
      </c>
      <c r="AA3016" s="58">
        <f>IF(Z3016="xok",1,0)</f>
        <v>0</v>
      </c>
      <c r="AB3016" s="58">
        <f>IF(Z3016="x",1,0)</f>
        <v>0</v>
      </c>
      <c r="AE3016" s="38">
        <v>0</v>
      </c>
      <c r="AH3016" s="38">
        <v>0</v>
      </c>
      <c r="AK3016" s="38">
        <v>0</v>
      </c>
      <c r="AN3016" s="38">
        <v>0</v>
      </c>
      <c r="AQ3016" s="38">
        <v>0</v>
      </c>
      <c r="AT3016" s="38">
        <v>0</v>
      </c>
      <c r="AV3016" s="38"/>
    </row>
    <row r="3017" spans="1:49" x14ac:dyDescent="0.3">
      <c r="A3017" s="26"/>
      <c r="B3017" s="56" t="s">
        <v>13501</v>
      </c>
      <c r="Y3017" s="57"/>
      <c r="Z3017" s="57" t="str">
        <f>CONCATENATE(A3017,Y3017)</f>
        <v/>
      </c>
      <c r="AA3017" s="58">
        <f>IF(Z3017="xok",1,0)</f>
        <v>0</v>
      </c>
      <c r="AB3017" s="58">
        <f>IF(Z3017="x",1,0)</f>
        <v>0</v>
      </c>
      <c r="AE3017" s="38">
        <v>0</v>
      </c>
      <c r="AH3017" s="38">
        <v>0</v>
      </c>
      <c r="AK3017" s="38">
        <v>0</v>
      </c>
      <c r="AN3017" s="38">
        <v>0</v>
      </c>
      <c r="AQ3017" s="38">
        <v>0</v>
      </c>
      <c r="AT3017" s="38">
        <v>0</v>
      </c>
      <c r="AV3017" s="38"/>
    </row>
    <row r="3018" spans="1:49" ht="21.75" thickBot="1" x14ac:dyDescent="0.35">
      <c r="A3018" s="27"/>
      <c r="B3018" s="59" t="s">
        <v>13502</v>
      </c>
      <c r="Y3018" s="57" t="s">
        <v>3571</v>
      </c>
      <c r="Z3018" s="57" t="str">
        <f>CONCATENATE(A3018,Y3018)</f>
        <v>ok</v>
      </c>
      <c r="AA3018" s="58">
        <f>IF(Z3018="xok",1,0)</f>
        <v>0</v>
      </c>
      <c r="AB3018" s="58">
        <f>IF(Z3018="x",1,0)</f>
        <v>0</v>
      </c>
      <c r="AE3018" s="38">
        <v>0</v>
      </c>
      <c r="AH3018" s="38">
        <v>0</v>
      </c>
      <c r="AK3018" s="38">
        <v>0</v>
      </c>
      <c r="AN3018" s="38">
        <v>0</v>
      </c>
      <c r="AQ3018" s="38">
        <v>0</v>
      </c>
      <c r="AT3018" s="38">
        <v>0</v>
      </c>
      <c r="AV3018" s="38"/>
    </row>
    <row r="3019" spans="1:49" ht="21.75" thickBot="1" x14ac:dyDescent="0.35"/>
    <row r="3020" spans="1:49" x14ac:dyDescent="0.3">
      <c r="A3020" s="54">
        <v>604</v>
      </c>
      <c r="B3020" s="55" t="s">
        <v>13503</v>
      </c>
      <c r="S3020" s="38" t="s">
        <v>479</v>
      </c>
      <c r="T3020" s="38">
        <v>3</v>
      </c>
      <c r="V3020" s="38" t="s">
        <v>3504</v>
      </c>
      <c r="X3020" s="39">
        <f>A3020</f>
        <v>604</v>
      </c>
      <c r="Y3020" s="39" t="s">
        <v>3505</v>
      </c>
      <c r="Z3020" s="39" t="s">
        <v>3506</v>
      </c>
      <c r="AA3020" s="39" t="s">
        <v>2987</v>
      </c>
      <c r="AB3020" s="39" t="s">
        <v>2988</v>
      </c>
      <c r="AE3020" s="38" t="s">
        <v>2988</v>
      </c>
      <c r="AH3020" s="38" t="s">
        <v>2988</v>
      </c>
      <c r="AK3020" s="38" t="s">
        <v>2988</v>
      </c>
      <c r="AN3020" s="38" t="s">
        <v>2988</v>
      </c>
      <c r="AQ3020" s="38" t="s">
        <v>2988</v>
      </c>
      <c r="AT3020" s="38" t="s">
        <v>2988</v>
      </c>
      <c r="AV3020" s="38"/>
      <c r="AW3020" s="39"/>
    </row>
    <row r="3021" spans="1:49" x14ac:dyDescent="0.3">
      <c r="A3021" s="26"/>
      <c r="B3021" s="56" t="s">
        <v>3184</v>
      </c>
      <c r="Y3021" s="57" t="s">
        <v>3571</v>
      </c>
      <c r="Z3021" s="57" t="str">
        <f>CONCATENATE(A3021,Y3021)</f>
        <v>ok</v>
      </c>
      <c r="AA3021" s="58">
        <f>IF(Z3021="xok",1,0)</f>
        <v>0</v>
      </c>
      <c r="AB3021" s="58">
        <f>IF(Z3021="x",1,0)</f>
        <v>0</v>
      </c>
      <c r="AE3021" s="38">
        <v>0</v>
      </c>
      <c r="AH3021" s="38">
        <v>0</v>
      </c>
      <c r="AK3021" s="38">
        <v>0</v>
      </c>
      <c r="AN3021" s="38">
        <v>0</v>
      </c>
      <c r="AQ3021" s="38">
        <v>0</v>
      </c>
      <c r="AT3021" s="38">
        <v>0</v>
      </c>
      <c r="AV3021" s="38"/>
    </row>
    <row r="3022" spans="1:49" x14ac:dyDescent="0.3">
      <c r="A3022" s="26"/>
      <c r="B3022" s="56" t="s">
        <v>3112</v>
      </c>
      <c r="Y3022" s="57"/>
      <c r="Z3022" s="57" t="str">
        <f>CONCATENATE(A3022,Y3022)</f>
        <v/>
      </c>
      <c r="AA3022" s="58">
        <f>IF(Z3022="xok",1,0)</f>
        <v>0</v>
      </c>
      <c r="AB3022" s="58">
        <f>IF(Z3022="x",1,0)</f>
        <v>0</v>
      </c>
      <c r="AE3022" s="38">
        <v>0</v>
      </c>
      <c r="AH3022" s="38">
        <v>0</v>
      </c>
      <c r="AK3022" s="38">
        <v>0</v>
      </c>
      <c r="AN3022" s="38">
        <v>0</v>
      </c>
      <c r="AQ3022" s="38">
        <v>0</v>
      </c>
      <c r="AT3022" s="38">
        <v>0</v>
      </c>
      <c r="AV3022" s="38"/>
    </row>
    <row r="3023" spans="1:49" ht="21.75" thickBot="1" x14ac:dyDescent="0.35">
      <c r="A3023" s="27"/>
      <c r="B3023" s="59" t="s">
        <v>3416</v>
      </c>
      <c r="Y3023" s="57"/>
      <c r="Z3023" s="57" t="str">
        <f>CONCATENATE(A3023,Y3023)</f>
        <v/>
      </c>
      <c r="AA3023" s="58">
        <f>IF(Z3023="xok",1,0)</f>
        <v>0</v>
      </c>
      <c r="AB3023" s="58">
        <f>IF(Z3023="x",1,0)</f>
        <v>0</v>
      </c>
      <c r="AE3023" s="38">
        <v>0</v>
      </c>
      <c r="AH3023" s="38">
        <v>0</v>
      </c>
      <c r="AK3023" s="38">
        <v>0</v>
      </c>
      <c r="AN3023" s="38">
        <v>0</v>
      </c>
      <c r="AQ3023" s="38">
        <v>0</v>
      </c>
      <c r="AT3023" s="38">
        <v>0</v>
      </c>
      <c r="AV3023" s="38"/>
    </row>
    <row r="3024" spans="1:49" ht="21.75" thickBot="1" x14ac:dyDescent="0.35">
      <c r="AV3024" s="38"/>
    </row>
    <row r="3025" spans="1:49" x14ac:dyDescent="0.3">
      <c r="A3025" s="54">
        <v>605</v>
      </c>
      <c r="B3025" s="55" t="s">
        <v>3898</v>
      </c>
      <c r="S3025" s="38" t="s">
        <v>479</v>
      </c>
      <c r="T3025" s="38">
        <v>6</v>
      </c>
      <c r="V3025" s="38" t="s">
        <v>3504</v>
      </c>
      <c r="X3025" s="39">
        <f>A3025</f>
        <v>605</v>
      </c>
      <c r="Y3025" s="39" t="s">
        <v>3505</v>
      </c>
      <c r="Z3025" s="39" t="s">
        <v>3506</v>
      </c>
      <c r="AA3025" s="39" t="s">
        <v>2987</v>
      </c>
      <c r="AB3025" s="39" t="s">
        <v>2988</v>
      </c>
      <c r="AE3025" s="38" t="s">
        <v>2988</v>
      </c>
      <c r="AH3025" s="38" t="s">
        <v>2988</v>
      </c>
      <c r="AK3025" s="38" t="s">
        <v>2988</v>
      </c>
      <c r="AN3025" s="38" t="s">
        <v>2988</v>
      </c>
      <c r="AQ3025" s="38" t="s">
        <v>2988</v>
      </c>
      <c r="AT3025" s="38" t="s">
        <v>2988</v>
      </c>
      <c r="AV3025" s="38"/>
      <c r="AW3025" s="39"/>
    </row>
    <row r="3026" spans="1:49" x14ac:dyDescent="0.3">
      <c r="A3026" s="26"/>
      <c r="B3026" s="56" t="s">
        <v>3144</v>
      </c>
      <c r="Y3026" s="57" t="s">
        <v>3571</v>
      </c>
      <c r="Z3026" s="57" t="str">
        <f>CONCATENATE(A3026,Y3026)</f>
        <v>ok</v>
      </c>
      <c r="AA3026" s="58">
        <f>IF(Z3026="xok",1,0)</f>
        <v>0</v>
      </c>
      <c r="AB3026" s="58">
        <f>IF(Z3026="x",1,0)</f>
        <v>0</v>
      </c>
      <c r="AE3026" s="60">
        <v>1</v>
      </c>
      <c r="AH3026" s="38">
        <v>0</v>
      </c>
      <c r="AK3026" s="38">
        <v>0</v>
      </c>
      <c r="AN3026" s="38">
        <v>0</v>
      </c>
      <c r="AQ3026" s="38">
        <v>0</v>
      </c>
      <c r="AT3026" s="38">
        <v>0</v>
      </c>
      <c r="AV3026" s="38"/>
    </row>
    <row r="3027" spans="1:49" x14ac:dyDescent="0.3">
      <c r="A3027" s="26"/>
      <c r="B3027" s="56" t="s">
        <v>3112</v>
      </c>
      <c r="Y3027" s="57"/>
      <c r="Z3027" s="57" t="str">
        <f>CONCATENATE(A3027,Y3027)</f>
        <v/>
      </c>
      <c r="AA3027" s="58">
        <f>IF(Z3027="xok",1,0)</f>
        <v>0</v>
      </c>
      <c r="AB3027" s="58">
        <f>IF(Z3027="x",1,0)</f>
        <v>0</v>
      </c>
      <c r="AE3027" s="38">
        <v>0</v>
      </c>
      <c r="AH3027" s="38">
        <v>0</v>
      </c>
      <c r="AK3027" s="38">
        <v>0</v>
      </c>
      <c r="AN3027" s="38">
        <v>0</v>
      </c>
      <c r="AQ3027" s="38">
        <v>0</v>
      </c>
      <c r="AT3027" s="38">
        <v>0</v>
      </c>
      <c r="AV3027" s="38"/>
    </row>
    <row r="3028" spans="1:49" ht="21.75" thickBot="1" x14ac:dyDescent="0.35">
      <c r="A3028" s="27"/>
      <c r="B3028" s="59" t="s">
        <v>3468</v>
      </c>
      <c r="Y3028" s="57"/>
      <c r="Z3028" s="57" t="str">
        <f>CONCATENATE(A3028,Y3028)</f>
        <v/>
      </c>
      <c r="AA3028" s="58">
        <f>IF(Z3028="xok",1,0)</f>
        <v>0</v>
      </c>
      <c r="AB3028" s="58">
        <f>IF(Z3028="x",1,0)</f>
        <v>0</v>
      </c>
      <c r="AE3028" s="38">
        <v>0</v>
      </c>
      <c r="AH3028" s="38">
        <v>0</v>
      </c>
      <c r="AK3028" s="38">
        <v>0</v>
      </c>
      <c r="AN3028" s="38">
        <v>0</v>
      </c>
      <c r="AQ3028" s="38">
        <v>0</v>
      </c>
      <c r="AT3028" s="38">
        <v>0</v>
      </c>
      <c r="AV3028" s="38"/>
    </row>
    <row r="3029" spans="1:49" ht="21.75" thickBot="1" x14ac:dyDescent="0.35">
      <c r="AV3029" s="38"/>
    </row>
    <row r="3030" spans="1:49" x14ac:dyDescent="0.3">
      <c r="A3030" s="54">
        <v>606</v>
      </c>
      <c r="B3030" s="55" t="s">
        <v>3899</v>
      </c>
      <c r="S3030" s="38" t="s">
        <v>487</v>
      </c>
      <c r="T3030" s="38">
        <v>4</v>
      </c>
      <c r="V3030" s="38" t="s">
        <v>3504</v>
      </c>
      <c r="X3030" s="39">
        <f>A3030</f>
        <v>606</v>
      </c>
      <c r="Y3030" s="39" t="s">
        <v>3505</v>
      </c>
      <c r="Z3030" s="39" t="s">
        <v>3506</v>
      </c>
      <c r="AA3030" s="39" t="s">
        <v>2987</v>
      </c>
      <c r="AB3030" s="39" t="s">
        <v>2988</v>
      </c>
      <c r="AE3030" s="38" t="s">
        <v>2988</v>
      </c>
      <c r="AH3030" s="38" t="s">
        <v>2988</v>
      </c>
      <c r="AK3030" s="38" t="s">
        <v>2988</v>
      </c>
      <c r="AN3030" s="38" t="s">
        <v>2988</v>
      </c>
      <c r="AQ3030" s="38" t="s">
        <v>2988</v>
      </c>
      <c r="AT3030" s="38" t="s">
        <v>2988</v>
      </c>
      <c r="AV3030" s="38"/>
      <c r="AW3030" s="39"/>
    </row>
    <row r="3031" spans="1:49" x14ac:dyDescent="0.3">
      <c r="A3031" s="26"/>
      <c r="B3031" s="56" t="s">
        <v>3900</v>
      </c>
      <c r="Y3031" s="57"/>
      <c r="Z3031" s="57" t="str">
        <f>CONCATENATE(A3031,Y3031)</f>
        <v/>
      </c>
      <c r="AA3031" s="58">
        <f>IF(Z3031="xok",1,0)</f>
        <v>0</v>
      </c>
      <c r="AB3031" s="58">
        <f>IF(Z3031="x",1,0)</f>
        <v>0</v>
      </c>
      <c r="AE3031" s="38">
        <v>0</v>
      </c>
      <c r="AH3031" s="38">
        <v>0</v>
      </c>
      <c r="AK3031" s="38">
        <v>0</v>
      </c>
      <c r="AN3031" s="38">
        <v>0</v>
      </c>
      <c r="AQ3031" s="38">
        <v>0</v>
      </c>
      <c r="AT3031" s="38">
        <v>0</v>
      </c>
      <c r="AV3031" s="38"/>
    </row>
    <row r="3032" spans="1:49" x14ac:dyDescent="0.3">
      <c r="A3032" s="26"/>
      <c r="B3032" s="56" t="s">
        <v>3901</v>
      </c>
      <c r="Y3032" s="57" t="s">
        <v>3571</v>
      </c>
      <c r="Z3032" s="57" t="str">
        <f>CONCATENATE(A3032,Y3032)</f>
        <v>ok</v>
      </c>
      <c r="AA3032" s="58">
        <f>IF(Z3032="xok",1,0)</f>
        <v>0</v>
      </c>
      <c r="AB3032" s="58">
        <f>IF(Z3032="x",1,0)</f>
        <v>0</v>
      </c>
      <c r="AE3032" s="38">
        <v>0</v>
      </c>
      <c r="AH3032" s="38">
        <v>0</v>
      </c>
      <c r="AK3032" s="38">
        <v>0</v>
      </c>
      <c r="AN3032" s="38">
        <v>0</v>
      </c>
      <c r="AQ3032" s="38">
        <v>0</v>
      </c>
      <c r="AT3032" s="38">
        <v>0</v>
      </c>
      <c r="AV3032" s="38"/>
    </row>
    <row r="3033" spans="1:49" ht="21.75" thickBot="1" x14ac:dyDescent="0.35">
      <c r="A3033" s="27"/>
      <c r="B3033" s="59" t="s">
        <v>3902</v>
      </c>
      <c r="Y3033" s="57"/>
      <c r="Z3033" s="57" t="str">
        <f>CONCATENATE(A3033,Y3033)</f>
        <v/>
      </c>
      <c r="AA3033" s="58">
        <f>IF(Z3033="xok",1,0)</f>
        <v>0</v>
      </c>
      <c r="AB3033" s="58">
        <f>IF(Z3033="x",1,0)</f>
        <v>0</v>
      </c>
      <c r="AE3033" s="38">
        <v>0</v>
      </c>
      <c r="AH3033" s="38">
        <v>0</v>
      </c>
      <c r="AK3033" s="38">
        <v>0</v>
      </c>
      <c r="AN3033" s="38">
        <v>0</v>
      </c>
      <c r="AQ3033" s="38">
        <v>0</v>
      </c>
      <c r="AT3033" s="38">
        <v>0</v>
      </c>
      <c r="AV3033" s="38"/>
    </row>
    <row r="3034" spans="1:49" ht="21.75" thickBot="1" x14ac:dyDescent="0.35"/>
    <row r="3035" spans="1:49" x14ac:dyDescent="0.3">
      <c r="A3035" s="54">
        <v>607</v>
      </c>
      <c r="B3035" s="55" t="s">
        <v>3903</v>
      </c>
      <c r="S3035" s="38" t="s">
        <v>487</v>
      </c>
      <c r="T3035" s="38">
        <v>4</v>
      </c>
      <c r="V3035" s="38" t="s">
        <v>3504</v>
      </c>
      <c r="X3035" s="39">
        <f>A3035</f>
        <v>607</v>
      </c>
      <c r="Y3035" s="39" t="s">
        <v>3505</v>
      </c>
      <c r="Z3035" s="39" t="s">
        <v>3506</v>
      </c>
      <c r="AA3035" s="39" t="s">
        <v>2987</v>
      </c>
      <c r="AB3035" s="39" t="s">
        <v>2988</v>
      </c>
      <c r="AE3035" s="38" t="s">
        <v>2988</v>
      </c>
      <c r="AH3035" s="38" t="s">
        <v>2988</v>
      </c>
      <c r="AK3035" s="38" t="s">
        <v>2988</v>
      </c>
      <c r="AN3035" s="38" t="s">
        <v>2988</v>
      </c>
      <c r="AQ3035" s="38" t="s">
        <v>2988</v>
      </c>
      <c r="AT3035" s="38" t="s">
        <v>2988</v>
      </c>
      <c r="AV3035" s="38"/>
      <c r="AW3035" s="39"/>
    </row>
    <row r="3036" spans="1:49" x14ac:dyDescent="0.3">
      <c r="A3036" s="26"/>
      <c r="B3036" s="56" t="s">
        <v>3783</v>
      </c>
      <c r="Y3036" s="57"/>
      <c r="Z3036" s="57" t="str">
        <f>CONCATENATE(A3036,Y3036)</f>
        <v/>
      </c>
      <c r="AA3036" s="58">
        <f>IF(Z3036="xok",1,0)</f>
        <v>0</v>
      </c>
      <c r="AB3036" s="58">
        <f>IF(Z3036="x",1,0)</f>
        <v>0</v>
      </c>
      <c r="AE3036" s="38">
        <v>0</v>
      </c>
      <c r="AH3036" s="38">
        <v>0</v>
      </c>
      <c r="AK3036" s="38">
        <v>0</v>
      </c>
      <c r="AN3036" s="38">
        <v>0</v>
      </c>
      <c r="AQ3036" s="38">
        <v>0</v>
      </c>
      <c r="AT3036" s="38">
        <v>0</v>
      </c>
      <c r="AV3036" s="38"/>
    </row>
    <row r="3037" spans="1:49" x14ac:dyDescent="0.3">
      <c r="A3037" s="26"/>
      <c r="B3037" s="56" t="s">
        <v>3904</v>
      </c>
      <c r="Y3037" s="57" t="s">
        <v>3571</v>
      </c>
      <c r="Z3037" s="57" t="str">
        <f>CONCATENATE(A3037,Y3037)</f>
        <v>ok</v>
      </c>
      <c r="AA3037" s="58">
        <f>IF(Z3037="xok",1,0)</f>
        <v>0</v>
      </c>
      <c r="AB3037" s="58">
        <f>IF(Z3037="x",1,0)</f>
        <v>0</v>
      </c>
      <c r="AE3037" s="38">
        <v>0</v>
      </c>
      <c r="AH3037" s="38">
        <v>0</v>
      </c>
      <c r="AK3037" s="38">
        <v>0</v>
      </c>
      <c r="AN3037" s="38">
        <v>0</v>
      </c>
      <c r="AQ3037" s="38">
        <v>0</v>
      </c>
      <c r="AT3037" s="38">
        <v>0</v>
      </c>
      <c r="AV3037" s="38"/>
    </row>
    <row r="3038" spans="1:49" ht="21.75" thickBot="1" x14ac:dyDescent="0.35">
      <c r="A3038" s="27"/>
      <c r="B3038" s="59" t="s">
        <v>3905</v>
      </c>
      <c r="Y3038" s="57"/>
      <c r="Z3038" s="57" t="str">
        <f>CONCATENATE(A3038,Y3038)</f>
        <v/>
      </c>
      <c r="AA3038" s="58">
        <f>IF(Z3038="xok",1,0)</f>
        <v>0</v>
      </c>
      <c r="AB3038" s="58">
        <f>IF(Z3038="x",1,0)</f>
        <v>0</v>
      </c>
      <c r="AE3038" s="38">
        <v>0</v>
      </c>
      <c r="AH3038" s="38">
        <v>0</v>
      </c>
      <c r="AK3038" s="38">
        <v>0</v>
      </c>
      <c r="AN3038" s="38">
        <v>0</v>
      </c>
      <c r="AQ3038" s="38">
        <v>0</v>
      </c>
      <c r="AT3038" s="38">
        <v>0</v>
      </c>
      <c r="AV3038" s="38"/>
    </row>
    <row r="3039" spans="1:49" ht="21.75" thickBot="1" x14ac:dyDescent="0.35"/>
    <row r="3040" spans="1:49" ht="39.75" x14ac:dyDescent="0.3">
      <c r="A3040" s="54">
        <v>608</v>
      </c>
      <c r="B3040" s="62" t="s">
        <v>13504</v>
      </c>
      <c r="S3040" s="38" t="s">
        <v>479</v>
      </c>
      <c r="T3040" s="38">
        <v>3</v>
      </c>
      <c r="V3040" s="38" t="s">
        <v>3504</v>
      </c>
      <c r="X3040" s="39">
        <f>A3040</f>
        <v>608</v>
      </c>
      <c r="Y3040" s="39" t="s">
        <v>3505</v>
      </c>
      <c r="Z3040" s="39" t="s">
        <v>3506</v>
      </c>
      <c r="AA3040" s="39" t="s">
        <v>2987</v>
      </c>
      <c r="AB3040" s="39" t="s">
        <v>2988</v>
      </c>
      <c r="AE3040" s="38" t="s">
        <v>2988</v>
      </c>
      <c r="AH3040" s="38" t="s">
        <v>2988</v>
      </c>
      <c r="AK3040" s="38" t="s">
        <v>2988</v>
      </c>
      <c r="AN3040" s="38" t="s">
        <v>2988</v>
      </c>
      <c r="AQ3040" s="38" t="s">
        <v>2988</v>
      </c>
      <c r="AT3040" s="38" t="s">
        <v>2988</v>
      </c>
      <c r="AV3040" s="38"/>
      <c r="AW3040" s="39"/>
    </row>
    <row r="3041" spans="1:49" x14ac:dyDescent="0.3">
      <c r="A3041" s="26"/>
      <c r="B3041" s="56" t="s">
        <v>4502</v>
      </c>
      <c r="Y3041" s="57"/>
      <c r="Z3041" s="57" t="str">
        <f>CONCATENATE(A3041,Y3041)</f>
        <v/>
      </c>
      <c r="AA3041" s="58">
        <f>IF(Z3041="xok",1,0)</f>
        <v>0</v>
      </c>
      <c r="AB3041" s="58">
        <f>IF(Z3041="x",1,0)</f>
        <v>0</v>
      </c>
      <c r="AE3041" s="38">
        <v>0</v>
      </c>
      <c r="AH3041" s="38">
        <v>0</v>
      </c>
      <c r="AK3041" s="38">
        <v>0</v>
      </c>
      <c r="AN3041" s="38">
        <v>0</v>
      </c>
      <c r="AQ3041" s="38">
        <v>0</v>
      </c>
      <c r="AT3041" s="38">
        <v>0</v>
      </c>
      <c r="AV3041" s="38"/>
    </row>
    <row r="3042" spans="1:49" x14ac:dyDescent="0.3">
      <c r="A3042" s="26"/>
      <c r="B3042" s="56" t="s">
        <v>4503</v>
      </c>
      <c r="Y3042" s="57"/>
      <c r="Z3042" s="57" t="str">
        <f>CONCATENATE(A3042,Y3042)</f>
        <v/>
      </c>
      <c r="AA3042" s="58">
        <f>IF(Z3042="xok",1,0)</f>
        <v>0</v>
      </c>
      <c r="AB3042" s="58">
        <f>IF(Z3042="x",1,0)</f>
        <v>0</v>
      </c>
      <c r="AE3042" s="38">
        <v>0</v>
      </c>
      <c r="AH3042" s="38">
        <v>0</v>
      </c>
      <c r="AK3042" s="38">
        <v>0</v>
      </c>
      <c r="AN3042" s="38">
        <v>0</v>
      </c>
      <c r="AQ3042" s="38">
        <v>0</v>
      </c>
      <c r="AT3042" s="38">
        <v>0</v>
      </c>
      <c r="AV3042" s="38"/>
    </row>
    <row r="3043" spans="1:49" ht="21.75" thickBot="1" x14ac:dyDescent="0.35">
      <c r="A3043" s="27"/>
      <c r="B3043" s="59" t="s">
        <v>4051</v>
      </c>
      <c r="Y3043" s="57" t="s">
        <v>3571</v>
      </c>
      <c r="Z3043" s="57" t="str">
        <f>CONCATENATE(A3043,Y3043)</f>
        <v>ok</v>
      </c>
      <c r="AA3043" s="58">
        <f>IF(Z3043="xok",1,0)</f>
        <v>0</v>
      </c>
      <c r="AB3043" s="58">
        <f>IF(Z3043="x",1,0)</f>
        <v>0</v>
      </c>
      <c r="AE3043" s="38">
        <v>0</v>
      </c>
      <c r="AH3043" s="38">
        <v>0</v>
      </c>
      <c r="AK3043" s="38">
        <v>0</v>
      </c>
      <c r="AN3043" s="38">
        <v>0</v>
      </c>
      <c r="AQ3043" s="38">
        <v>0</v>
      </c>
      <c r="AT3043" s="38">
        <v>0</v>
      </c>
      <c r="AV3043" s="38"/>
    </row>
    <row r="3044" spans="1:49" ht="21.75" thickBot="1" x14ac:dyDescent="0.35">
      <c r="AV3044" s="38"/>
    </row>
    <row r="3045" spans="1:49" x14ac:dyDescent="0.3">
      <c r="A3045" s="54">
        <v>609</v>
      </c>
      <c r="B3045" s="55" t="s">
        <v>3907</v>
      </c>
      <c r="S3045" s="38" t="s">
        <v>479</v>
      </c>
      <c r="T3045" s="38">
        <v>6</v>
      </c>
      <c r="V3045" s="38" t="s">
        <v>3504</v>
      </c>
      <c r="X3045" s="39">
        <f>A3045</f>
        <v>609</v>
      </c>
      <c r="Y3045" s="39" t="s">
        <v>3505</v>
      </c>
      <c r="Z3045" s="39" t="s">
        <v>3506</v>
      </c>
      <c r="AA3045" s="39" t="s">
        <v>2987</v>
      </c>
      <c r="AB3045" s="39" t="s">
        <v>2988</v>
      </c>
      <c r="AE3045" s="38" t="s">
        <v>2988</v>
      </c>
      <c r="AH3045" s="38" t="s">
        <v>2988</v>
      </c>
      <c r="AK3045" s="38" t="s">
        <v>2988</v>
      </c>
      <c r="AN3045" s="38" t="s">
        <v>2988</v>
      </c>
      <c r="AQ3045" s="38" t="s">
        <v>2988</v>
      </c>
      <c r="AT3045" s="38" t="s">
        <v>2988</v>
      </c>
      <c r="AV3045" s="38"/>
      <c r="AW3045" s="39"/>
    </row>
    <row r="3046" spans="1:49" x14ac:dyDescent="0.3">
      <c r="A3046" s="26"/>
      <c r="B3046" s="56" t="s">
        <v>3908</v>
      </c>
      <c r="Y3046" s="57" t="s">
        <v>3571</v>
      </c>
      <c r="Z3046" s="57" t="str">
        <f>CONCATENATE(A3046,Y3046)</f>
        <v>ok</v>
      </c>
      <c r="AA3046" s="58">
        <f>IF(Z3046="xok",1,0)</f>
        <v>0</v>
      </c>
      <c r="AB3046" s="58">
        <f>IF(Z3046="x",1,0)</f>
        <v>0</v>
      </c>
      <c r="AE3046" s="60">
        <v>1</v>
      </c>
      <c r="AH3046" s="38">
        <v>0</v>
      </c>
      <c r="AK3046" s="38">
        <v>0</v>
      </c>
      <c r="AN3046" s="38">
        <v>0</v>
      </c>
      <c r="AQ3046" s="38">
        <v>0</v>
      </c>
      <c r="AT3046" s="38">
        <v>0</v>
      </c>
      <c r="AV3046" s="38"/>
    </row>
    <row r="3047" spans="1:49" x14ac:dyDescent="0.3">
      <c r="A3047" s="26"/>
      <c r="B3047" s="56" t="s">
        <v>3909</v>
      </c>
      <c r="Y3047" s="57"/>
      <c r="Z3047" s="57" t="str">
        <f>CONCATENATE(A3047,Y3047)</f>
        <v/>
      </c>
      <c r="AA3047" s="58">
        <f>IF(Z3047="xok",1,0)</f>
        <v>0</v>
      </c>
      <c r="AB3047" s="58">
        <f>IF(Z3047="x",1,0)</f>
        <v>0</v>
      </c>
      <c r="AE3047" s="38">
        <v>0</v>
      </c>
      <c r="AH3047" s="38">
        <v>0</v>
      </c>
      <c r="AK3047" s="38">
        <v>0</v>
      </c>
      <c r="AN3047" s="38">
        <v>0</v>
      </c>
      <c r="AQ3047" s="38">
        <v>0</v>
      </c>
      <c r="AT3047" s="38">
        <v>0</v>
      </c>
      <c r="AV3047" s="38"/>
    </row>
    <row r="3048" spans="1:49" ht="21.75" thickBot="1" x14ac:dyDescent="0.35">
      <c r="A3048" s="27"/>
      <c r="B3048" s="59" t="s">
        <v>3910</v>
      </c>
      <c r="Y3048" s="57"/>
      <c r="Z3048" s="57" t="str">
        <f>CONCATENATE(A3048,Y3048)</f>
        <v/>
      </c>
      <c r="AA3048" s="58">
        <f>IF(Z3048="xok",1,0)</f>
        <v>0</v>
      </c>
      <c r="AB3048" s="58">
        <f>IF(Z3048="x",1,0)</f>
        <v>0</v>
      </c>
      <c r="AE3048" s="38">
        <v>0</v>
      </c>
      <c r="AH3048" s="38">
        <v>0</v>
      </c>
      <c r="AK3048" s="38">
        <v>0</v>
      </c>
      <c r="AN3048" s="38">
        <v>0</v>
      </c>
      <c r="AQ3048" s="38">
        <v>0</v>
      </c>
      <c r="AT3048" s="38">
        <v>0</v>
      </c>
      <c r="AV3048" s="38"/>
    </row>
    <row r="3049" spans="1:49" ht="21.75" thickBot="1" x14ac:dyDescent="0.35">
      <c r="AV3049" s="38"/>
    </row>
    <row r="3050" spans="1:49" x14ac:dyDescent="0.3">
      <c r="A3050" s="54">
        <v>610</v>
      </c>
      <c r="B3050" s="55" t="s">
        <v>3911</v>
      </c>
      <c r="S3050" s="38" t="s">
        <v>487</v>
      </c>
      <c r="T3050" s="38">
        <v>4</v>
      </c>
      <c r="V3050" s="38" t="s">
        <v>3504</v>
      </c>
      <c r="X3050" s="39">
        <f>A3050</f>
        <v>610</v>
      </c>
      <c r="Y3050" s="39" t="s">
        <v>3505</v>
      </c>
      <c r="Z3050" s="39" t="s">
        <v>3506</v>
      </c>
      <c r="AA3050" s="39" t="s">
        <v>2987</v>
      </c>
      <c r="AB3050" s="39" t="s">
        <v>2988</v>
      </c>
      <c r="AE3050" s="38" t="s">
        <v>2988</v>
      </c>
      <c r="AH3050" s="38" t="s">
        <v>2988</v>
      </c>
      <c r="AK3050" s="38" t="s">
        <v>2988</v>
      </c>
      <c r="AN3050" s="38" t="s">
        <v>2988</v>
      </c>
      <c r="AQ3050" s="38" t="s">
        <v>2988</v>
      </c>
      <c r="AT3050" s="38" t="s">
        <v>2988</v>
      </c>
      <c r="AV3050" s="38"/>
      <c r="AW3050" s="39"/>
    </row>
    <row r="3051" spans="1:49" x14ac:dyDescent="0.3">
      <c r="A3051" s="26"/>
      <c r="B3051" s="56" t="s">
        <v>3912</v>
      </c>
      <c r="Y3051" s="57" t="s">
        <v>3571</v>
      </c>
      <c r="Z3051" s="57" t="str">
        <f>CONCATENATE(A3051,Y3051)</f>
        <v>ok</v>
      </c>
      <c r="AA3051" s="58">
        <f>IF(Z3051="xok",1,0)</f>
        <v>0</v>
      </c>
      <c r="AB3051" s="58">
        <f>IF(Z3051="x",1,0)</f>
        <v>0</v>
      </c>
      <c r="AE3051" s="38">
        <v>0</v>
      </c>
      <c r="AH3051" s="38">
        <v>0</v>
      </c>
      <c r="AK3051" s="38">
        <v>0</v>
      </c>
      <c r="AN3051" s="38">
        <v>0</v>
      </c>
      <c r="AQ3051" s="38">
        <v>0</v>
      </c>
      <c r="AT3051" s="38">
        <v>0</v>
      </c>
      <c r="AV3051" s="38"/>
    </row>
    <row r="3052" spans="1:49" x14ac:dyDescent="0.3">
      <c r="A3052" s="26"/>
      <c r="B3052" s="56" t="s">
        <v>3913</v>
      </c>
      <c r="Y3052" s="57"/>
      <c r="Z3052" s="57" t="str">
        <f>CONCATENATE(A3052,Y3052)</f>
        <v/>
      </c>
      <c r="AA3052" s="58">
        <f>IF(Z3052="xok",1,0)</f>
        <v>0</v>
      </c>
      <c r="AB3052" s="58">
        <f>IF(Z3052="x",1,0)</f>
        <v>0</v>
      </c>
      <c r="AE3052" s="38">
        <v>0</v>
      </c>
      <c r="AH3052" s="38">
        <v>0</v>
      </c>
      <c r="AK3052" s="38">
        <v>0</v>
      </c>
      <c r="AN3052" s="38">
        <v>0</v>
      </c>
      <c r="AQ3052" s="38">
        <v>0</v>
      </c>
      <c r="AT3052" s="38">
        <v>0</v>
      </c>
      <c r="AV3052" s="38"/>
    </row>
    <row r="3053" spans="1:49" ht="21.75" thickBot="1" x14ac:dyDescent="0.35">
      <c r="A3053" s="27"/>
      <c r="B3053" s="59" t="s">
        <v>3914</v>
      </c>
      <c r="Y3053" s="57"/>
      <c r="Z3053" s="57" t="str">
        <f>CONCATENATE(A3053,Y3053)</f>
        <v/>
      </c>
      <c r="AA3053" s="58">
        <f>IF(Z3053="xok",1,0)</f>
        <v>0</v>
      </c>
      <c r="AB3053" s="58">
        <f>IF(Z3053="x",1,0)</f>
        <v>0</v>
      </c>
      <c r="AE3053" s="38">
        <v>0</v>
      </c>
      <c r="AH3053" s="38">
        <v>0</v>
      </c>
      <c r="AK3053" s="38">
        <v>0</v>
      </c>
      <c r="AN3053" s="38">
        <v>0</v>
      </c>
      <c r="AQ3053" s="38">
        <v>0</v>
      </c>
      <c r="AT3053" s="38">
        <v>0</v>
      </c>
      <c r="AV3053" s="38"/>
    </row>
    <row r="3054" spans="1:49" ht="21.75" thickBot="1" x14ac:dyDescent="0.35"/>
    <row r="3055" spans="1:49" x14ac:dyDescent="0.3">
      <c r="A3055" s="54">
        <v>611</v>
      </c>
      <c r="B3055" s="55" t="s">
        <v>3915</v>
      </c>
      <c r="S3055" s="38" t="s">
        <v>487</v>
      </c>
      <c r="T3055" s="38">
        <v>4</v>
      </c>
      <c r="V3055" s="38" t="s">
        <v>3504</v>
      </c>
      <c r="X3055" s="39">
        <f>A3055</f>
        <v>611</v>
      </c>
      <c r="Y3055" s="39" t="s">
        <v>3505</v>
      </c>
      <c r="Z3055" s="39" t="s">
        <v>3506</v>
      </c>
      <c r="AA3055" s="39" t="s">
        <v>2987</v>
      </c>
      <c r="AB3055" s="39" t="s">
        <v>2988</v>
      </c>
      <c r="AE3055" s="38" t="s">
        <v>2988</v>
      </c>
      <c r="AH3055" s="38" t="s">
        <v>2988</v>
      </c>
      <c r="AK3055" s="38" t="s">
        <v>2988</v>
      </c>
      <c r="AN3055" s="38" t="s">
        <v>2988</v>
      </c>
      <c r="AQ3055" s="38" t="s">
        <v>2988</v>
      </c>
      <c r="AT3055" s="38" t="s">
        <v>2988</v>
      </c>
      <c r="AV3055" s="38"/>
      <c r="AW3055" s="39"/>
    </row>
    <row r="3056" spans="1:49" x14ac:dyDescent="0.3">
      <c r="A3056" s="26"/>
      <c r="B3056" s="56" t="s">
        <v>3916</v>
      </c>
      <c r="Y3056" s="57" t="s">
        <v>3571</v>
      </c>
      <c r="Z3056" s="57" t="str">
        <f>CONCATENATE(A3056,Y3056)</f>
        <v>ok</v>
      </c>
      <c r="AA3056" s="58">
        <f>IF(Z3056="xok",1,0)</f>
        <v>0</v>
      </c>
      <c r="AB3056" s="58">
        <f>IF(Z3056="x",1,0)</f>
        <v>0</v>
      </c>
      <c r="AE3056" s="38">
        <v>0</v>
      </c>
      <c r="AH3056" s="38">
        <v>0</v>
      </c>
      <c r="AK3056" s="38">
        <v>0</v>
      </c>
      <c r="AN3056" s="38">
        <v>0</v>
      </c>
      <c r="AQ3056" s="38">
        <v>0</v>
      </c>
      <c r="AT3056" s="38">
        <v>0</v>
      </c>
      <c r="AV3056" s="38"/>
    </row>
    <row r="3057" spans="1:49" x14ac:dyDescent="0.3">
      <c r="A3057" s="26"/>
      <c r="B3057" s="56" t="s">
        <v>3917</v>
      </c>
      <c r="Y3057" s="57"/>
      <c r="Z3057" s="57" t="str">
        <f>CONCATENATE(A3057,Y3057)</f>
        <v/>
      </c>
      <c r="AA3057" s="58">
        <f>IF(Z3057="xok",1,0)</f>
        <v>0</v>
      </c>
      <c r="AB3057" s="58">
        <f>IF(Z3057="x",1,0)</f>
        <v>0</v>
      </c>
      <c r="AE3057" s="38">
        <v>0</v>
      </c>
      <c r="AH3057" s="38">
        <v>0</v>
      </c>
      <c r="AK3057" s="38">
        <v>0</v>
      </c>
      <c r="AN3057" s="38">
        <v>0</v>
      </c>
      <c r="AQ3057" s="38">
        <v>0</v>
      </c>
      <c r="AT3057" s="38">
        <v>0</v>
      </c>
      <c r="AV3057" s="38"/>
    </row>
    <row r="3058" spans="1:49" ht="21.75" thickBot="1" x14ac:dyDescent="0.35">
      <c r="A3058" s="27"/>
      <c r="B3058" s="59" t="s">
        <v>3918</v>
      </c>
      <c r="Y3058" s="57"/>
      <c r="Z3058" s="57" t="str">
        <f>CONCATENATE(A3058,Y3058)</f>
        <v/>
      </c>
      <c r="AA3058" s="58">
        <f>IF(Z3058="xok",1,0)</f>
        <v>0</v>
      </c>
      <c r="AB3058" s="58">
        <f>IF(Z3058="x",1,0)</f>
        <v>0</v>
      </c>
      <c r="AE3058" s="38">
        <v>0</v>
      </c>
      <c r="AH3058" s="38">
        <v>0</v>
      </c>
      <c r="AK3058" s="38">
        <v>0</v>
      </c>
      <c r="AN3058" s="38">
        <v>0</v>
      </c>
      <c r="AQ3058" s="38">
        <v>0</v>
      </c>
      <c r="AT3058" s="38">
        <v>0</v>
      </c>
      <c r="AV3058" s="38"/>
    </row>
    <row r="3059" spans="1:49" ht="21.75" thickBot="1" x14ac:dyDescent="0.35"/>
    <row r="3060" spans="1:49" x14ac:dyDescent="0.3">
      <c r="A3060" s="54">
        <v>612</v>
      </c>
      <c r="B3060" s="55" t="s">
        <v>3919</v>
      </c>
      <c r="S3060" s="38" t="s">
        <v>479</v>
      </c>
      <c r="T3060" s="38">
        <v>3</v>
      </c>
      <c r="V3060" s="38" t="s">
        <v>3504</v>
      </c>
      <c r="X3060" s="39">
        <f>A3060</f>
        <v>612</v>
      </c>
      <c r="Y3060" s="39" t="s">
        <v>3505</v>
      </c>
      <c r="Z3060" s="39" t="s">
        <v>3506</v>
      </c>
      <c r="AA3060" s="39" t="s">
        <v>2987</v>
      </c>
      <c r="AB3060" s="39" t="s">
        <v>2988</v>
      </c>
      <c r="AE3060" s="38" t="s">
        <v>2988</v>
      </c>
      <c r="AH3060" s="38" t="s">
        <v>2988</v>
      </c>
      <c r="AK3060" s="38" t="s">
        <v>2988</v>
      </c>
      <c r="AN3060" s="38" t="s">
        <v>2988</v>
      </c>
      <c r="AQ3060" s="38" t="s">
        <v>2988</v>
      </c>
      <c r="AT3060" s="38" t="s">
        <v>2988</v>
      </c>
      <c r="AV3060" s="38"/>
      <c r="AW3060" s="39"/>
    </row>
    <row r="3061" spans="1:49" x14ac:dyDescent="0.3">
      <c r="A3061" s="26"/>
      <c r="B3061" s="56" t="s">
        <v>13505</v>
      </c>
      <c r="Y3061" s="57"/>
      <c r="Z3061" s="57" t="str">
        <f>CONCATENATE(A3061,Y3061)</f>
        <v/>
      </c>
      <c r="AA3061" s="58">
        <f>IF(Z3061="xok",1,0)</f>
        <v>0</v>
      </c>
      <c r="AB3061" s="58">
        <f>IF(Z3061="x",1,0)</f>
        <v>0</v>
      </c>
      <c r="AE3061" s="38">
        <v>0</v>
      </c>
      <c r="AH3061" s="38">
        <v>0</v>
      </c>
      <c r="AK3061" s="38">
        <v>0</v>
      </c>
      <c r="AN3061" s="38">
        <v>0</v>
      </c>
      <c r="AQ3061" s="38">
        <v>0</v>
      </c>
      <c r="AT3061" s="38">
        <v>0</v>
      </c>
      <c r="AV3061" s="38"/>
    </row>
    <row r="3062" spans="1:49" x14ac:dyDescent="0.3">
      <c r="A3062" s="26"/>
      <c r="B3062" s="56" t="s">
        <v>13506</v>
      </c>
      <c r="Y3062" s="57"/>
      <c r="Z3062" s="57" t="str">
        <f>CONCATENATE(A3062,Y3062)</f>
        <v/>
      </c>
      <c r="AA3062" s="58">
        <f>IF(Z3062="xok",1,0)</f>
        <v>0</v>
      </c>
      <c r="AB3062" s="58">
        <f>IF(Z3062="x",1,0)</f>
        <v>0</v>
      </c>
      <c r="AE3062" s="38">
        <v>0</v>
      </c>
      <c r="AH3062" s="38">
        <v>0</v>
      </c>
      <c r="AK3062" s="38">
        <v>0</v>
      </c>
      <c r="AN3062" s="38">
        <v>0</v>
      </c>
      <c r="AQ3062" s="38">
        <v>0</v>
      </c>
      <c r="AT3062" s="38">
        <v>0</v>
      </c>
      <c r="AV3062" s="38"/>
    </row>
    <row r="3063" spans="1:49" ht="21.75" thickBot="1" x14ac:dyDescent="0.35">
      <c r="A3063" s="27"/>
      <c r="B3063" s="59" t="s">
        <v>13507</v>
      </c>
      <c r="Y3063" s="57" t="s">
        <v>3571</v>
      </c>
      <c r="Z3063" s="57" t="str">
        <f>CONCATENATE(A3063,Y3063)</f>
        <v>ok</v>
      </c>
      <c r="AA3063" s="58">
        <f>IF(Z3063="xok",1,0)</f>
        <v>0</v>
      </c>
      <c r="AB3063" s="58">
        <f>IF(Z3063="x",1,0)</f>
        <v>0</v>
      </c>
      <c r="AE3063" s="38">
        <v>0</v>
      </c>
      <c r="AH3063" s="38">
        <v>0</v>
      </c>
      <c r="AK3063" s="38">
        <v>0</v>
      </c>
      <c r="AN3063" s="38">
        <v>0</v>
      </c>
      <c r="AQ3063" s="38">
        <v>0</v>
      </c>
      <c r="AT3063" s="38">
        <v>0</v>
      </c>
      <c r="AV3063" s="38"/>
    </row>
    <row r="3064" spans="1:49" ht="21.75" thickBot="1" x14ac:dyDescent="0.35">
      <c r="AV3064" s="38"/>
    </row>
    <row r="3065" spans="1:49" x14ac:dyDescent="0.3">
      <c r="A3065" s="54">
        <v>613</v>
      </c>
      <c r="B3065" s="55" t="s">
        <v>13508</v>
      </c>
      <c r="S3065" s="38" t="s">
        <v>479</v>
      </c>
      <c r="T3065" s="38">
        <v>6</v>
      </c>
      <c r="V3065" s="38" t="s">
        <v>3504</v>
      </c>
      <c r="X3065" s="39">
        <f>A3065</f>
        <v>613</v>
      </c>
      <c r="Y3065" s="39" t="s">
        <v>3505</v>
      </c>
      <c r="Z3065" s="39" t="s">
        <v>3506</v>
      </c>
      <c r="AA3065" s="39" t="s">
        <v>2987</v>
      </c>
      <c r="AB3065" s="39" t="s">
        <v>2988</v>
      </c>
      <c r="AE3065" s="38" t="s">
        <v>2988</v>
      </c>
      <c r="AH3065" s="38" t="s">
        <v>2988</v>
      </c>
      <c r="AK3065" s="38" t="s">
        <v>2988</v>
      </c>
      <c r="AN3065" s="38" t="s">
        <v>2988</v>
      </c>
      <c r="AQ3065" s="38" t="s">
        <v>2988</v>
      </c>
      <c r="AT3065" s="38" t="s">
        <v>2988</v>
      </c>
      <c r="AV3065" s="38"/>
      <c r="AW3065" s="39"/>
    </row>
    <row r="3066" spans="1:49" x14ac:dyDescent="0.3">
      <c r="A3066" s="26"/>
      <c r="B3066" s="56" t="s">
        <v>3920</v>
      </c>
      <c r="Y3066" s="57" t="s">
        <v>3571</v>
      </c>
      <c r="Z3066" s="57" t="str">
        <f>CONCATENATE(A3066,Y3066)</f>
        <v>ok</v>
      </c>
      <c r="AA3066" s="58">
        <f>IF(Z3066="xok",1,0)</f>
        <v>0</v>
      </c>
      <c r="AB3066" s="58">
        <f>IF(Z3066="x",1,0)</f>
        <v>0</v>
      </c>
      <c r="AE3066" s="60">
        <v>1</v>
      </c>
      <c r="AH3066" s="38">
        <v>0</v>
      </c>
      <c r="AK3066" s="38">
        <v>0</v>
      </c>
      <c r="AN3066" s="38">
        <v>0</v>
      </c>
      <c r="AQ3066" s="38">
        <v>0</v>
      </c>
      <c r="AT3066" s="38">
        <v>0</v>
      </c>
      <c r="AV3066" s="38"/>
    </row>
    <row r="3067" spans="1:49" x14ac:dyDescent="0.3">
      <c r="A3067" s="26"/>
      <c r="B3067" s="56" t="s">
        <v>3921</v>
      </c>
      <c r="Y3067" s="57"/>
      <c r="Z3067" s="57" t="str">
        <f>CONCATENATE(A3067,Y3067)</f>
        <v/>
      </c>
      <c r="AA3067" s="58">
        <f>IF(Z3067="xok",1,0)</f>
        <v>0</v>
      </c>
      <c r="AB3067" s="58">
        <f>IF(Z3067="x",1,0)</f>
        <v>0</v>
      </c>
      <c r="AE3067" s="38">
        <v>0</v>
      </c>
      <c r="AH3067" s="38">
        <v>0</v>
      </c>
      <c r="AK3067" s="38">
        <v>0</v>
      </c>
      <c r="AN3067" s="38">
        <v>0</v>
      </c>
      <c r="AQ3067" s="38">
        <v>0</v>
      </c>
      <c r="AT3067" s="38">
        <v>0</v>
      </c>
      <c r="AV3067" s="38"/>
    </row>
    <row r="3068" spans="1:49" ht="21.75" thickBot="1" x14ac:dyDescent="0.35">
      <c r="A3068" s="27"/>
      <c r="B3068" s="59" t="s">
        <v>3922</v>
      </c>
      <c r="Y3068" s="57"/>
      <c r="Z3068" s="57" t="str">
        <f>CONCATENATE(A3068,Y3068)</f>
        <v/>
      </c>
      <c r="AA3068" s="58">
        <f>IF(Z3068="xok",1,0)</f>
        <v>0</v>
      </c>
      <c r="AB3068" s="58">
        <f>IF(Z3068="x",1,0)</f>
        <v>0</v>
      </c>
      <c r="AE3068" s="38">
        <v>0</v>
      </c>
      <c r="AH3068" s="38">
        <v>0</v>
      </c>
      <c r="AK3068" s="38">
        <v>0</v>
      </c>
      <c r="AN3068" s="38">
        <v>0</v>
      </c>
      <c r="AQ3068" s="38">
        <v>0</v>
      </c>
      <c r="AT3068" s="38">
        <v>0</v>
      </c>
      <c r="AV3068" s="38"/>
    </row>
    <row r="3069" spans="1:49" ht="21.75" thickBot="1" x14ac:dyDescent="0.35">
      <c r="AV3069" s="38"/>
    </row>
    <row r="3070" spans="1:49" x14ac:dyDescent="0.3">
      <c r="A3070" s="54">
        <v>614</v>
      </c>
      <c r="B3070" s="55" t="s">
        <v>13509</v>
      </c>
      <c r="S3070" s="38" t="s">
        <v>487</v>
      </c>
      <c r="T3070" s="38">
        <v>4</v>
      </c>
      <c r="V3070" s="38" t="s">
        <v>3504</v>
      </c>
      <c r="X3070" s="39">
        <f>A3070</f>
        <v>614</v>
      </c>
      <c r="Y3070" s="39" t="s">
        <v>3505</v>
      </c>
      <c r="Z3070" s="39" t="s">
        <v>3506</v>
      </c>
      <c r="AA3070" s="39" t="s">
        <v>2987</v>
      </c>
      <c r="AB3070" s="39" t="s">
        <v>2988</v>
      </c>
      <c r="AE3070" s="38" t="s">
        <v>2988</v>
      </c>
      <c r="AH3070" s="38" t="s">
        <v>2988</v>
      </c>
      <c r="AK3070" s="38" t="s">
        <v>2988</v>
      </c>
      <c r="AN3070" s="38" t="s">
        <v>2988</v>
      </c>
      <c r="AQ3070" s="38" t="s">
        <v>2988</v>
      </c>
      <c r="AT3070" s="38" t="s">
        <v>2988</v>
      </c>
      <c r="AV3070" s="38"/>
      <c r="AW3070" s="39"/>
    </row>
    <row r="3071" spans="1:49" x14ac:dyDescent="0.3">
      <c r="A3071" s="26"/>
      <c r="B3071" s="56" t="s">
        <v>13510</v>
      </c>
      <c r="Y3071" s="57"/>
      <c r="Z3071" s="57" t="str">
        <f>CONCATENATE(A3071,Y3071)</f>
        <v/>
      </c>
      <c r="AA3071" s="58">
        <f>IF(Z3071="xok",1,0)</f>
        <v>0</v>
      </c>
      <c r="AB3071" s="58">
        <f>IF(Z3071="x",1,0)</f>
        <v>0</v>
      </c>
      <c r="AE3071" s="38">
        <v>0</v>
      </c>
      <c r="AH3071" s="38">
        <v>0</v>
      </c>
      <c r="AK3071" s="38">
        <v>0</v>
      </c>
      <c r="AN3071" s="38">
        <v>0</v>
      </c>
      <c r="AQ3071" s="38">
        <v>0</v>
      </c>
      <c r="AT3071" s="38">
        <v>0</v>
      </c>
      <c r="AV3071" s="38"/>
    </row>
    <row r="3072" spans="1:49" x14ac:dyDescent="0.3">
      <c r="A3072" s="26"/>
      <c r="B3072" s="56" t="s">
        <v>13511</v>
      </c>
      <c r="Y3072" s="57"/>
      <c r="Z3072" s="57" t="str">
        <f>CONCATENATE(A3072,Y3072)</f>
        <v/>
      </c>
      <c r="AA3072" s="58">
        <f>IF(Z3072="xok",1,0)</f>
        <v>0</v>
      </c>
      <c r="AB3072" s="58">
        <f>IF(Z3072="x",1,0)</f>
        <v>0</v>
      </c>
      <c r="AE3072" s="38">
        <v>0</v>
      </c>
      <c r="AH3072" s="38">
        <v>0</v>
      </c>
      <c r="AK3072" s="38">
        <v>0</v>
      </c>
      <c r="AN3072" s="38">
        <v>0</v>
      </c>
      <c r="AQ3072" s="38">
        <v>0</v>
      </c>
      <c r="AT3072" s="38">
        <v>0</v>
      </c>
      <c r="AV3072" s="38"/>
    </row>
    <row r="3073" spans="1:49" ht="21.75" thickBot="1" x14ac:dyDescent="0.35">
      <c r="A3073" s="27"/>
      <c r="B3073" s="59" t="s">
        <v>3923</v>
      </c>
      <c r="Y3073" s="57" t="s">
        <v>3571</v>
      </c>
      <c r="Z3073" s="57" t="str">
        <f>CONCATENATE(A3073,Y3073)</f>
        <v>ok</v>
      </c>
      <c r="AA3073" s="58">
        <f>IF(Z3073="xok",1,0)</f>
        <v>0</v>
      </c>
      <c r="AB3073" s="58">
        <f>IF(Z3073="x",1,0)</f>
        <v>0</v>
      </c>
      <c r="AE3073" s="38">
        <v>0</v>
      </c>
      <c r="AH3073" s="38">
        <v>0</v>
      </c>
      <c r="AK3073" s="38">
        <v>0</v>
      </c>
      <c r="AN3073" s="38">
        <v>0</v>
      </c>
      <c r="AQ3073" s="38">
        <v>0</v>
      </c>
      <c r="AT3073" s="38">
        <v>0</v>
      </c>
      <c r="AV3073" s="38"/>
    </row>
    <row r="3074" spans="1:49" ht="21.75" thickBot="1" x14ac:dyDescent="0.35"/>
    <row r="3075" spans="1:49" x14ac:dyDescent="0.3">
      <c r="A3075" s="54">
        <v>615</v>
      </c>
      <c r="B3075" s="55" t="s">
        <v>3924</v>
      </c>
      <c r="S3075" s="38" t="s">
        <v>487</v>
      </c>
      <c r="T3075" s="38">
        <v>4</v>
      </c>
      <c r="V3075" s="38" t="s">
        <v>3504</v>
      </c>
      <c r="X3075" s="39">
        <f>A3075</f>
        <v>615</v>
      </c>
      <c r="Y3075" s="39" t="s">
        <v>3505</v>
      </c>
      <c r="Z3075" s="39" t="s">
        <v>3506</v>
      </c>
      <c r="AA3075" s="39" t="s">
        <v>2987</v>
      </c>
      <c r="AB3075" s="39" t="s">
        <v>2988</v>
      </c>
      <c r="AE3075" s="38" t="s">
        <v>2988</v>
      </c>
      <c r="AH3075" s="38" t="s">
        <v>2988</v>
      </c>
      <c r="AK3075" s="38" t="s">
        <v>2988</v>
      </c>
      <c r="AN3075" s="38" t="s">
        <v>2988</v>
      </c>
      <c r="AQ3075" s="38" t="s">
        <v>2988</v>
      </c>
      <c r="AT3075" s="38" t="s">
        <v>2988</v>
      </c>
      <c r="AV3075" s="38"/>
      <c r="AW3075" s="39"/>
    </row>
    <row r="3076" spans="1:49" x14ac:dyDescent="0.3">
      <c r="A3076" s="26"/>
      <c r="B3076" s="56" t="s">
        <v>13512</v>
      </c>
      <c r="Y3076" s="57"/>
      <c r="Z3076" s="57" t="str">
        <f>CONCATENATE(A3076,Y3076)</f>
        <v/>
      </c>
      <c r="AA3076" s="58">
        <f>IF(Z3076="xok",1,0)</f>
        <v>0</v>
      </c>
      <c r="AB3076" s="58">
        <f>IF(Z3076="x",1,0)</f>
        <v>0</v>
      </c>
      <c r="AE3076" s="38">
        <v>0</v>
      </c>
      <c r="AH3076" s="38">
        <v>0</v>
      </c>
      <c r="AK3076" s="38">
        <v>0</v>
      </c>
      <c r="AN3076" s="38">
        <v>0</v>
      </c>
      <c r="AQ3076" s="38">
        <v>0</v>
      </c>
      <c r="AT3076" s="38">
        <v>0</v>
      </c>
      <c r="AV3076" s="38"/>
    </row>
    <row r="3077" spans="1:49" x14ac:dyDescent="0.3">
      <c r="A3077" s="26"/>
      <c r="B3077" s="56" t="s">
        <v>3925</v>
      </c>
      <c r="Y3077" s="57" t="s">
        <v>3571</v>
      </c>
      <c r="Z3077" s="57" t="str">
        <f>CONCATENATE(A3077,Y3077)</f>
        <v>ok</v>
      </c>
      <c r="AA3077" s="58">
        <f>IF(Z3077="xok",1,0)</f>
        <v>0</v>
      </c>
      <c r="AB3077" s="58">
        <f>IF(Z3077="x",1,0)</f>
        <v>0</v>
      </c>
      <c r="AE3077" s="38">
        <v>0</v>
      </c>
      <c r="AH3077" s="38">
        <v>0</v>
      </c>
      <c r="AK3077" s="38">
        <v>0</v>
      </c>
      <c r="AN3077" s="38">
        <v>0</v>
      </c>
      <c r="AQ3077" s="38">
        <v>0</v>
      </c>
      <c r="AT3077" s="38">
        <v>0</v>
      </c>
      <c r="AV3077" s="38"/>
    </row>
    <row r="3078" spans="1:49" ht="21.75" thickBot="1" x14ac:dyDescent="0.35">
      <c r="A3078" s="27"/>
      <c r="B3078" s="59" t="s">
        <v>3926</v>
      </c>
      <c r="Y3078" s="57"/>
      <c r="Z3078" s="57" t="str">
        <f>CONCATENATE(A3078,Y3078)</f>
        <v/>
      </c>
      <c r="AA3078" s="58">
        <f>IF(Z3078="xok",1,0)</f>
        <v>0</v>
      </c>
      <c r="AB3078" s="58">
        <f>IF(Z3078="x",1,0)</f>
        <v>0</v>
      </c>
      <c r="AE3078" s="38">
        <v>0</v>
      </c>
      <c r="AH3078" s="38">
        <v>0</v>
      </c>
      <c r="AK3078" s="38">
        <v>0</v>
      </c>
      <c r="AN3078" s="38">
        <v>0</v>
      </c>
      <c r="AQ3078" s="38">
        <v>0</v>
      </c>
      <c r="AT3078" s="38">
        <v>0</v>
      </c>
      <c r="AV3078" s="38"/>
    </row>
    <row r="3079" spans="1:49" ht="21.75" thickBot="1" x14ac:dyDescent="0.35"/>
    <row r="3080" spans="1:49" x14ac:dyDescent="0.3">
      <c r="A3080" s="54">
        <v>616</v>
      </c>
      <c r="B3080" s="55" t="s">
        <v>3927</v>
      </c>
      <c r="S3080" s="38" t="s">
        <v>479</v>
      </c>
      <c r="T3080" s="38">
        <v>3</v>
      </c>
      <c r="V3080" s="38" t="s">
        <v>3504</v>
      </c>
      <c r="X3080" s="39">
        <f>A3080</f>
        <v>616</v>
      </c>
      <c r="Y3080" s="39" t="s">
        <v>3505</v>
      </c>
      <c r="Z3080" s="39" t="s">
        <v>3506</v>
      </c>
      <c r="AA3080" s="39" t="s">
        <v>2987</v>
      </c>
      <c r="AB3080" s="39" t="s">
        <v>2988</v>
      </c>
      <c r="AE3080" s="38" t="s">
        <v>2988</v>
      </c>
      <c r="AH3080" s="38" t="s">
        <v>2988</v>
      </c>
      <c r="AK3080" s="38" t="s">
        <v>2988</v>
      </c>
      <c r="AN3080" s="38" t="s">
        <v>2988</v>
      </c>
      <c r="AQ3080" s="38" t="s">
        <v>2988</v>
      </c>
      <c r="AT3080" s="38" t="s">
        <v>2988</v>
      </c>
      <c r="AV3080" s="38"/>
      <c r="AW3080" s="39"/>
    </row>
    <row r="3081" spans="1:49" x14ac:dyDescent="0.3">
      <c r="A3081" s="26"/>
      <c r="B3081" s="56" t="s">
        <v>3930</v>
      </c>
      <c r="Y3081" s="57" t="s">
        <v>3571</v>
      </c>
      <c r="Z3081" s="57" t="str">
        <f>CONCATENATE(A3081,Y3081)</f>
        <v>ok</v>
      </c>
      <c r="AA3081" s="58">
        <f>IF(Z3081="xok",1,0)</f>
        <v>0</v>
      </c>
      <c r="AB3081" s="58">
        <f>IF(Z3081="x",1,0)</f>
        <v>0</v>
      </c>
      <c r="AE3081" s="38">
        <v>0</v>
      </c>
      <c r="AH3081" s="38">
        <v>0</v>
      </c>
      <c r="AK3081" s="38">
        <v>0</v>
      </c>
      <c r="AN3081" s="38">
        <v>0</v>
      </c>
      <c r="AQ3081" s="38">
        <v>0</v>
      </c>
      <c r="AT3081" s="38">
        <v>0</v>
      </c>
      <c r="AV3081" s="38"/>
    </row>
    <row r="3082" spans="1:49" x14ac:dyDescent="0.3">
      <c r="A3082" s="26"/>
      <c r="B3082" s="56" t="s">
        <v>3928</v>
      </c>
      <c r="Y3082" s="57"/>
      <c r="Z3082" s="57" t="str">
        <f>CONCATENATE(A3082,Y3082)</f>
        <v/>
      </c>
      <c r="AA3082" s="58">
        <f>IF(Z3082="xok",1,0)</f>
        <v>0</v>
      </c>
      <c r="AB3082" s="58">
        <f>IF(Z3082="x",1,0)</f>
        <v>0</v>
      </c>
      <c r="AE3082" s="38">
        <v>0</v>
      </c>
      <c r="AH3082" s="38">
        <v>0</v>
      </c>
      <c r="AK3082" s="38">
        <v>0</v>
      </c>
      <c r="AN3082" s="38">
        <v>0</v>
      </c>
      <c r="AQ3082" s="38">
        <v>0</v>
      </c>
      <c r="AT3082" s="38">
        <v>0</v>
      </c>
      <c r="AV3082" s="38"/>
    </row>
    <row r="3083" spans="1:49" ht="21.75" thickBot="1" x14ac:dyDescent="0.35">
      <c r="A3083" s="27"/>
      <c r="B3083" s="59" t="s">
        <v>3929</v>
      </c>
      <c r="Y3083" s="57"/>
      <c r="Z3083" s="57" t="str">
        <f>CONCATENATE(A3083,Y3083)</f>
        <v/>
      </c>
      <c r="AA3083" s="58">
        <f>IF(Z3083="xok",1,0)</f>
        <v>0</v>
      </c>
      <c r="AB3083" s="58">
        <f>IF(Z3083="x",1,0)</f>
        <v>0</v>
      </c>
      <c r="AE3083" s="38">
        <v>0</v>
      </c>
      <c r="AH3083" s="38">
        <v>0</v>
      </c>
      <c r="AK3083" s="38">
        <v>0</v>
      </c>
      <c r="AN3083" s="38">
        <v>0</v>
      </c>
      <c r="AQ3083" s="38">
        <v>0</v>
      </c>
      <c r="AT3083" s="38">
        <v>0</v>
      </c>
      <c r="AV3083" s="38"/>
    </row>
    <row r="3084" spans="1:49" ht="21.75" thickBot="1" x14ac:dyDescent="0.35">
      <c r="AV3084" s="38"/>
    </row>
    <row r="3085" spans="1:49" x14ac:dyDescent="0.3">
      <c r="A3085" s="54">
        <v>617</v>
      </c>
      <c r="B3085" s="55" t="s">
        <v>13513</v>
      </c>
      <c r="S3085" s="38" t="s">
        <v>479</v>
      </c>
      <c r="T3085" s="38">
        <v>6</v>
      </c>
      <c r="V3085" s="38" t="s">
        <v>3504</v>
      </c>
      <c r="X3085" s="39">
        <f>A3085</f>
        <v>617</v>
      </c>
      <c r="Y3085" s="39" t="s">
        <v>3505</v>
      </c>
      <c r="Z3085" s="39" t="s">
        <v>3506</v>
      </c>
      <c r="AA3085" s="39" t="s">
        <v>2987</v>
      </c>
      <c r="AB3085" s="39" t="s">
        <v>2988</v>
      </c>
      <c r="AE3085" s="38" t="s">
        <v>2988</v>
      </c>
      <c r="AH3085" s="38" t="s">
        <v>2988</v>
      </c>
      <c r="AK3085" s="38" t="s">
        <v>2988</v>
      </c>
      <c r="AN3085" s="38" t="s">
        <v>2988</v>
      </c>
      <c r="AQ3085" s="38" t="s">
        <v>2988</v>
      </c>
      <c r="AT3085" s="38" t="s">
        <v>2988</v>
      </c>
      <c r="AV3085" s="38"/>
      <c r="AW3085" s="39"/>
    </row>
    <row r="3086" spans="1:49" x14ac:dyDescent="0.3">
      <c r="A3086" s="26"/>
      <c r="B3086" s="56" t="s">
        <v>3931</v>
      </c>
      <c r="Y3086" s="57" t="s">
        <v>3571</v>
      </c>
      <c r="Z3086" s="57" t="str">
        <f>CONCATENATE(A3086,Y3086)</f>
        <v>ok</v>
      </c>
      <c r="AA3086" s="58">
        <f>IF(Z3086="xok",1,0)</f>
        <v>0</v>
      </c>
      <c r="AB3086" s="58">
        <f>IF(Z3086="x",1,0)</f>
        <v>0</v>
      </c>
      <c r="AE3086" s="60">
        <v>1</v>
      </c>
      <c r="AH3086" s="38">
        <v>0</v>
      </c>
      <c r="AK3086" s="38">
        <v>0</v>
      </c>
      <c r="AN3086" s="38">
        <v>0</v>
      </c>
      <c r="AQ3086" s="38">
        <v>0</v>
      </c>
      <c r="AT3086" s="38">
        <v>0</v>
      </c>
      <c r="AV3086" s="38"/>
    </row>
    <row r="3087" spans="1:49" x14ac:dyDescent="0.3">
      <c r="A3087" s="26"/>
      <c r="B3087" s="56" t="s">
        <v>3932</v>
      </c>
      <c r="Y3087" s="57"/>
      <c r="Z3087" s="57" t="str">
        <f>CONCATENATE(A3087,Y3087)</f>
        <v/>
      </c>
      <c r="AA3087" s="58">
        <f>IF(Z3087="xok",1,0)</f>
        <v>0</v>
      </c>
      <c r="AB3087" s="58">
        <f>IF(Z3087="x",1,0)</f>
        <v>0</v>
      </c>
      <c r="AE3087" s="38">
        <v>0</v>
      </c>
      <c r="AH3087" s="38">
        <v>0</v>
      </c>
      <c r="AK3087" s="38">
        <v>0</v>
      </c>
      <c r="AN3087" s="38">
        <v>0</v>
      </c>
      <c r="AQ3087" s="38">
        <v>0</v>
      </c>
      <c r="AT3087" s="38">
        <v>0</v>
      </c>
      <c r="AV3087" s="38"/>
    </row>
    <row r="3088" spans="1:49" ht="21.75" thickBot="1" x14ac:dyDescent="0.35">
      <c r="A3088" s="27"/>
      <c r="B3088" s="59" t="s">
        <v>3933</v>
      </c>
      <c r="Y3088" s="57"/>
      <c r="Z3088" s="57" t="str">
        <f>CONCATENATE(A3088,Y3088)</f>
        <v/>
      </c>
      <c r="AA3088" s="58">
        <f>IF(Z3088="xok",1,0)</f>
        <v>0</v>
      </c>
      <c r="AB3088" s="58">
        <f>IF(Z3088="x",1,0)</f>
        <v>0</v>
      </c>
      <c r="AE3088" s="38">
        <v>0</v>
      </c>
      <c r="AH3088" s="38">
        <v>0</v>
      </c>
      <c r="AK3088" s="38">
        <v>0</v>
      </c>
      <c r="AN3088" s="38">
        <v>0</v>
      </c>
      <c r="AQ3088" s="38">
        <v>0</v>
      </c>
      <c r="AT3088" s="38">
        <v>0</v>
      </c>
      <c r="AV3088" s="38"/>
    </row>
    <row r="3089" spans="1:49" ht="21.75" thickBot="1" x14ac:dyDescent="0.35">
      <c r="AV3089" s="38"/>
    </row>
    <row r="3090" spans="1:49" x14ac:dyDescent="0.3">
      <c r="A3090" s="54">
        <v>618</v>
      </c>
      <c r="B3090" s="55" t="s">
        <v>3934</v>
      </c>
      <c r="S3090" s="38" t="s">
        <v>487</v>
      </c>
      <c r="T3090" s="38">
        <v>4</v>
      </c>
      <c r="V3090" s="38" t="s">
        <v>3504</v>
      </c>
      <c r="X3090" s="39">
        <f>A3090</f>
        <v>618</v>
      </c>
      <c r="Y3090" s="39" t="s">
        <v>3505</v>
      </c>
      <c r="Z3090" s="39" t="s">
        <v>3506</v>
      </c>
      <c r="AA3090" s="39" t="s">
        <v>2987</v>
      </c>
      <c r="AB3090" s="39" t="s">
        <v>2988</v>
      </c>
      <c r="AE3090" s="38" t="s">
        <v>2988</v>
      </c>
      <c r="AH3090" s="38" t="s">
        <v>2988</v>
      </c>
      <c r="AK3090" s="38" t="s">
        <v>2988</v>
      </c>
      <c r="AN3090" s="38" t="s">
        <v>2988</v>
      </c>
      <c r="AQ3090" s="38" t="s">
        <v>2988</v>
      </c>
      <c r="AT3090" s="38" t="s">
        <v>2988</v>
      </c>
      <c r="AV3090" s="38"/>
      <c r="AW3090" s="39"/>
    </row>
    <row r="3091" spans="1:49" x14ac:dyDescent="0.3">
      <c r="A3091" s="26"/>
      <c r="B3091" s="56" t="s">
        <v>3935</v>
      </c>
      <c r="Y3091" s="57"/>
      <c r="Z3091" s="57" t="str">
        <f>CONCATENATE(A3091,Y3091)</f>
        <v/>
      </c>
      <c r="AA3091" s="58">
        <f>IF(Z3091="xok",1,0)</f>
        <v>0</v>
      </c>
      <c r="AB3091" s="58">
        <f>IF(Z3091="x",1,0)</f>
        <v>0</v>
      </c>
      <c r="AE3091" s="38">
        <v>0</v>
      </c>
      <c r="AH3091" s="38">
        <v>0</v>
      </c>
      <c r="AK3091" s="38">
        <v>0</v>
      </c>
      <c r="AN3091" s="38">
        <v>0</v>
      </c>
      <c r="AQ3091" s="38">
        <v>0</v>
      </c>
      <c r="AT3091" s="38">
        <v>0</v>
      </c>
      <c r="AV3091" s="38"/>
    </row>
    <row r="3092" spans="1:49" x14ac:dyDescent="0.3">
      <c r="A3092" s="26"/>
      <c r="B3092" s="56" t="s">
        <v>3936</v>
      </c>
      <c r="Y3092" s="57"/>
      <c r="Z3092" s="57" t="str">
        <f>CONCATENATE(A3092,Y3092)</f>
        <v/>
      </c>
      <c r="AA3092" s="58">
        <f>IF(Z3092="xok",1,0)</f>
        <v>0</v>
      </c>
      <c r="AB3092" s="58">
        <f>IF(Z3092="x",1,0)</f>
        <v>0</v>
      </c>
      <c r="AE3092" s="38">
        <v>0</v>
      </c>
      <c r="AH3092" s="38">
        <v>0</v>
      </c>
      <c r="AK3092" s="38">
        <v>0</v>
      </c>
      <c r="AN3092" s="38">
        <v>0</v>
      </c>
      <c r="AQ3092" s="38">
        <v>0</v>
      </c>
      <c r="AT3092" s="38">
        <v>0</v>
      </c>
      <c r="AV3092" s="38"/>
    </row>
    <row r="3093" spans="1:49" ht="21.75" thickBot="1" x14ac:dyDescent="0.35">
      <c r="A3093" s="27"/>
      <c r="B3093" s="59" t="s">
        <v>3937</v>
      </c>
      <c r="Y3093" s="57" t="s">
        <v>3571</v>
      </c>
      <c r="Z3093" s="57" t="str">
        <f>CONCATENATE(A3093,Y3093)</f>
        <v>ok</v>
      </c>
      <c r="AA3093" s="58">
        <f>IF(Z3093="xok",1,0)</f>
        <v>0</v>
      </c>
      <c r="AB3093" s="58">
        <f>IF(Z3093="x",1,0)</f>
        <v>0</v>
      </c>
      <c r="AE3093" s="38">
        <v>0</v>
      </c>
      <c r="AH3093" s="38">
        <v>0</v>
      </c>
      <c r="AK3093" s="38">
        <v>0</v>
      </c>
      <c r="AN3093" s="38">
        <v>0</v>
      </c>
      <c r="AQ3093" s="38">
        <v>0</v>
      </c>
      <c r="AT3093" s="38">
        <v>0</v>
      </c>
      <c r="AV3093" s="38"/>
    </row>
    <row r="3094" spans="1:49" ht="21.75" thickBot="1" x14ac:dyDescent="0.35"/>
    <row r="3095" spans="1:49" x14ac:dyDescent="0.3">
      <c r="A3095" s="54">
        <v>619</v>
      </c>
      <c r="B3095" s="55" t="s">
        <v>3938</v>
      </c>
      <c r="S3095" s="38" t="s">
        <v>487</v>
      </c>
      <c r="T3095" s="38">
        <v>4</v>
      </c>
      <c r="V3095" s="38" t="s">
        <v>3504</v>
      </c>
      <c r="X3095" s="39">
        <f>A3095</f>
        <v>619</v>
      </c>
      <c r="Y3095" s="39" t="s">
        <v>3505</v>
      </c>
      <c r="Z3095" s="39" t="s">
        <v>3506</v>
      </c>
      <c r="AA3095" s="39" t="s">
        <v>2987</v>
      </c>
      <c r="AB3095" s="39" t="s">
        <v>2988</v>
      </c>
      <c r="AE3095" s="38" t="s">
        <v>2988</v>
      </c>
      <c r="AH3095" s="38" t="s">
        <v>2988</v>
      </c>
      <c r="AK3095" s="38" t="s">
        <v>2988</v>
      </c>
      <c r="AN3095" s="38" t="s">
        <v>2988</v>
      </c>
      <c r="AQ3095" s="38" t="s">
        <v>2988</v>
      </c>
      <c r="AT3095" s="38" t="s">
        <v>2988</v>
      </c>
      <c r="AV3095" s="38"/>
      <c r="AW3095" s="39"/>
    </row>
    <row r="3096" spans="1:49" x14ac:dyDescent="0.3">
      <c r="A3096" s="26"/>
      <c r="B3096" s="56" t="s">
        <v>13516</v>
      </c>
      <c r="Y3096" s="57"/>
      <c r="Z3096" s="57" t="str">
        <f>CONCATENATE(A3096,Y3096)</f>
        <v/>
      </c>
      <c r="AA3096" s="58">
        <f>IF(Z3096="xok",1,0)</f>
        <v>0</v>
      </c>
      <c r="AB3096" s="58">
        <f>IF(Z3096="x",1,0)</f>
        <v>0</v>
      </c>
      <c r="AE3096" s="38">
        <v>0</v>
      </c>
      <c r="AH3096" s="38">
        <v>0</v>
      </c>
      <c r="AK3096" s="38">
        <v>0</v>
      </c>
      <c r="AN3096" s="38">
        <v>0</v>
      </c>
      <c r="AQ3096" s="38">
        <v>0</v>
      </c>
      <c r="AT3096" s="38">
        <v>0</v>
      </c>
      <c r="AV3096" s="38"/>
    </row>
    <row r="3097" spans="1:49" x14ac:dyDescent="0.3">
      <c r="A3097" s="26"/>
      <c r="B3097" s="56" t="s">
        <v>13514</v>
      </c>
      <c r="Y3097" s="57" t="s">
        <v>3571</v>
      </c>
      <c r="Z3097" s="57" t="str">
        <f>CONCATENATE(A3097,Y3097)</f>
        <v>ok</v>
      </c>
      <c r="AA3097" s="58">
        <f>IF(Z3097="xok",1,0)</f>
        <v>0</v>
      </c>
      <c r="AB3097" s="58">
        <f>IF(Z3097="x",1,0)</f>
        <v>0</v>
      </c>
      <c r="AE3097" s="38">
        <v>0</v>
      </c>
      <c r="AH3097" s="38">
        <v>0</v>
      </c>
      <c r="AK3097" s="38">
        <v>0</v>
      </c>
      <c r="AN3097" s="38">
        <v>0</v>
      </c>
      <c r="AQ3097" s="38">
        <v>0</v>
      </c>
      <c r="AT3097" s="38">
        <v>0</v>
      </c>
      <c r="AV3097" s="38"/>
    </row>
    <row r="3098" spans="1:49" ht="21.75" thickBot="1" x14ac:dyDescent="0.35">
      <c r="A3098" s="27"/>
      <c r="B3098" s="59" t="s">
        <v>13515</v>
      </c>
      <c r="Y3098" s="57"/>
      <c r="Z3098" s="57" t="str">
        <f>CONCATENATE(A3098,Y3098)</f>
        <v/>
      </c>
      <c r="AA3098" s="58">
        <f>IF(Z3098="xok",1,0)</f>
        <v>0</v>
      </c>
      <c r="AB3098" s="58">
        <f>IF(Z3098="x",1,0)</f>
        <v>0</v>
      </c>
      <c r="AE3098" s="38">
        <v>0</v>
      </c>
      <c r="AH3098" s="38">
        <v>0</v>
      </c>
      <c r="AK3098" s="38">
        <v>0</v>
      </c>
      <c r="AN3098" s="38">
        <v>0</v>
      </c>
      <c r="AQ3098" s="38">
        <v>0</v>
      </c>
      <c r="AT3098" s="38">
        <v>0</v>
      </c>
      <c r="AV3098" s="38"/>
    </row>
    <row r="3099" spans="1:49" ht="21.75" thickBot="1" x14ac:dyDescent="0.35"/>
    <row r="3100" spans="1:49" x14ac:dyDescent="0.3">
      <c r="A3100" s="54">
        <v>620</v>
      </c>
      <c r="B3100" s="55" t="s">
        <v>3939</v>
      </c>
      <c r="S3100" s="38" t="s">
        <v>479</v>
      </c>
      <c r="T3100" s="38">
        <v>3</v>
      </c>
      <c r="V3100" s="38" t="s">
        <v>3504</v>
      </c>
      <c r="X3100" s="39">
        <f>A3100</f>
        <v>620</v>
      </c>
      <c r="Y3100" s="39" t="s">
        <v>3505</v>
      </c>
      <c r="Z3100" s="39" t="s">
        <v>3506</v>
      </c>
      <c r="AA3100" s="39" t="s">
        <v>2987</v>
      </c>
      <c r="AB3100" s="39" t="s">
        <v>2988</v>
      </c>
      <c r="AE3100" s="38" t="s">
        <v>2988</v>
      </c>
      <c r="AH3100" s="38" t="s">
        <v>2988</v>
      </c>
      <c r="AK3100" s="38" t="s">
        <v>2988</v>
      </c>
      <c r="AN3100" s="38" t="s">
        <v>2988</v>
      </c>
      <c r="AQ3100" s="38" t="s">
        <v>2988</v>
      </c>
      <c r="AT3100" s="38" t="s">
        <v>2988</v>
      </c>
      <c r="AV3100" s="38"/>
      <c r="AW3100" s="39"/>
    </row>
    <row r="3101" spans="1:49" x14ac:dyDescent="0.3">
      <c r="A3101" s="26"/>
      <c r="B3101" s="56" t="s">
        <v>3940</v>
      </c>
      <c r="Y3101" s="57" t="s">
        <v>3571</v>
      </c>
      <c r="Z3101" s="57" t="str">
        <f>CONCATENATE(A3101,Y3101)</f>
        <v>ok</v>
      </c>
      <c r="AA3101" s="58">
        <f>IF(Z3101="xok",1,0)</f>
        <v>0</v>
      </c>
      <c r="AB3101" s="58">
        <f>IF(Z3101="x",1,0)</f>
        <v>0</v>
      </c>
      <c r="AE3101" s="38">
        <v>0</v>
      </c>
      <c r="AH3101" s="38">
        <v>0</v>
      </c>
      <c r="AK3101" s="38">
        <v>0</v>
      </c>
      <c r="AN3101" s="38">
        <v>0</v>
      </c>
      <c r="AQ3101" s="38">
        <v>0</v>
      </c>
      <c r="AT3101" s="38">
        <v>0</v>
      </c>
      <c r="AV3101" s="38"/>
    </row>
    <row r="3102" spans="1:49" x14ac:dyDescent="0.3">
      <c r="A3102" s="26"/>
      <c r="B3102" s="56" t="s">
        <v>3941</v>
      </c>
      <c r="Y3102" s="57"/>
      <c r="Z3102" s="57" t="str">
        <f>CONCATENATE(A3102,Y3102)</f>
        <v/>
      </c>
      <c r="AA3102" s="58">
        <f>IF(Z3102="xok",1,0)</f>
        <v>0</v>
      </c>
      <c r="AB3102" s="58">
        <f>IF(Z3102="x",1,0)</f>
        <v>0</v>
      </c>
      <c r="AE3102" s="38">
        <v>0</v>
      </c>
      <c r="AH3102" s="38">
        <v>0</v>
      </c>
      <c r="AK3102" s="38">
        <v>0</v>
      </c>
      <c r="AN3102" s="38">
        <v>0</v>
      </c>
      <c r="AQ3102" s="38">
        <v>0</v>
      </c>
      <c r="AT3102" s="38">
        <v>0</v>
      </c>
      <c r="AV3102" s="38"/>
    </row>
    <row r="3103" spans="1:49" ht="21.75" thickBot="1" x14ac:dyDescent="0.35">
      <c r="A3103" s="27"/>
      <c r="B3103" s="59" t="s">
        <v>3942</v>
      </c>
      <c r="Y3103" s="57"/>
      <c r="Z3103" s="57" t="str">
        <f>CONCATENATE(A3103,Y3103)</f>
        <v/>
      </c>
      <c r="AA3103" s="58">
        <f>IF(Z3103="xok",1,0)</f>
        <v>0</v>
      </c>
      <c r="AB3103" s="58">
        <f>IF(Z3103="x",1,0)</f>
        <v>0</v>
      </c>
      <c r="AE3103" s="38">
        <v>0</v>
      </c>
      <c r="AH3103" s="38">
        <v>0</v>
      </c>
      <c r="AK3103" s="38">
        <v>0</v>
      </c>
      <c r="AN3103" s="38">
        <v>0</v>
      </c>
      <c r="AQ3103" s="38">
        <v>0</v>
      </c>
      <c r="AT3103" s="38">
        <v>0</v>
      </c>
      <c r="AV3103" s="38"/>
    </row>
    <row r="3104" spans="1:49" ht="21.75" thickBot="1" x14ac:dyDescent="0.35">
      <c r="AV3104" s="38"/>
    </row>
    <row r="3105" spans="1:49" x14ac:dyDescent="0.3">
      <c r="A3105" s="54">
        <v>621</v>
      </c>
      <c r="B3105" s="55" t="s">
        <v>3943</v>
      </c>
      <c r="S3105" s="38" t="s">
        <v>479</v>
      </c>
      <c r="T3105" s="38">
        <v>6</v>
      </c>
      <c r="V3105" s="38" t="s">
        <v>3504</v>
      </c>
      <c r="X3105" s="39">
        <f>A3105</f>
        <v>621</v>
      </c>
      <c r="Y3105" s="39" t="s">
        <v>3505</v>
      </c>
      <c r="Z3105" s="39" t="s">
        <v>3506</v>
      </c>
      <c r="AA3105" s="39" t="s">
        <v>2987</v>
      </c>
      <c r="AB3105" s="39" t="s">
        <v>2988</v>
      </c>
      <c r="AE3105" s="38" t="s">
        <v>2988</v>
      </c>
      <c r="AH3105" s="38" t="s">
        <v>2988</v>
      </c>
      <c r="AK3105" s="38" t="s">
        <v>2988</v>
      </c>
      <c r="AN3105" s="38" t="s">
        <v>2988</v>
      </c>
      <c r="AQ3105" s="38" t="s">
        <v>2988</v>
      </c>
      <c r="AT3105" s="38" t="s">
        <v>2988</v>
      </c>
      <c r="AV3105" s="38"/>
      <c r="AW3105" s="39"/>
    </row>
    <row r="3106" spans="1:49" x14ac:dyDescent="0.3">
      <c r="A3106" s="26"/>
      <c r="B3106" s="56" t="s">
        <v>3944</v>
      </c>
      <c r="Y3106" s="57"/>
      <c r="Z3106" s="57" t="str">
        <f>CONCATENATE(A3106,Y3106)</f>
        <v/>
      </c>
      <c r="AA3106" s="58">
        <f>IF(Z3106="xok",1,0)</f>
        <v>0</v>
      </c>
      <c r="AB3106" s="58">
        <f>IF(Z3106="x",1,0)</f>
        <v>0</v>
      </c>
      <c r="AE3106" s="60">
        <v>1</v>
      </c>
      <c r="AH3106" s="38">
        <v>0</v>
      </c>
      <c r="AK3106" s="38">
        <v>0</v>
      </c>
      <c r="AN3106" s="38">
        <v>0</v>
      </c>
      <c r="AQ3106" s="38">
        <v>0</v>
      </c>
      <c r="AT3106" s="38">
        <v>0</v>
      </c>
      <c r="AV3106" s="38"/>
    </row>
    <row r="3107" spans="1:49" x14ac:dyDescent="0.3">
      <c r="A3107" s="26"/>
      <c r="B3107" s="56" t="s">
        <v>3945</v>
      </c>
      <c r="Y3107" s="57"/>
      <c r="Z3107" s="57" t="str">
        <f>CONCATENATE(A3107,Y3107)</f>
        <v/>
      </c>
      <c r="AA3107" s="58">
        <f>IF(Z3107="xok",1,0)</f>
        <v>0</v>
      </c>
      <c r="AB3107" s="58">
        <f>IF(Z3107="x",1,0)</f>
        <v>0</v>
      </c>
      <c r="AE3107" s="38">
        <v>0</v>
      </c>
      <c r="AH3107" s="38">
        <v>0</v>
      </c>
      <c r="AK3107" s="38">
        <v>0</v>
      </c>
      <c r="AN3107" s="38">
        <v>0</v>
      </c>
      <c r="AQ3107" s="38">
        <v>0</v>
      </c>
      <c r="AT3107" s="38">
        <v>0</v>
      </c>
      <c r="AV3107" s="38"/>
    </row>
    <row r="3108" spans="1:49" ht="21.75" thickBot="1" x14ac:dyDescent="0.35">
      <c r="A3108" s="27"/>
      <c r="B3108" s="59" t="s">
        <v>3946</v>
      </c>
      <c r="Y3108" s="57" t="s">
        <v>3571</v>
      </c>
      <c r="Z3108" s="57" t="str">
        <f>CONCATENATE(A3108,Y3108)</f>
        <v>ok</v>
      </c>
      <c r="AA3108" s="58">
        <f>IF(Z3108="xok",1,0)</f>
        <v>0</v>
      </c>
      <c r="AB3108" s="58">
        <f>IF(Z3108="x",1,0)</f>
        <v>0</v>
      </c>
      <c r="AE3108" s="38">
        <v>0</v>
      </c>
      <c r="AH3108" s="38">
        <v>0</v>
      </c>
      <c r="AK3108" s="38">
        <v>0</v>
      </c>
      <c r="AN3108" s="38">
        <v>0</v>
      </c>
      <c r="AQ3108" s="38">
        <v>0</v>
      </c>
      <c r="AT3108" s="38">
        <v>0</v>
      </c>
      <c r="AV3108" s="38"/>
    </row>
    <row r="3109" spans="1:49" ht="21.75" thickBot="1" x14ac:dyDescent="0.35">
      <c r="AV3109" s="38"/>
    </row>
    <row r="3110" spans="1:49" x14ac:dyDescent="0.3">
      <c r="A3110" s="54">
        <v>622</v>
      </c>
      <c r="B3110" s="55" t="s">
        <v>3947</v>
      </c>
      <c r="S3110" s="38" t="s">
        <v>487</v>
      </c>
      <c r="T3110" s="38">
        <v>4</v>
      </c>
      <c r="V3110" s="38" t="s">
        <v>3504</v>
      </c>
      <c r="X3110" s="39">
        <f>A3110</f>
        <v>622</v>
      </c>
      <c r="Y3110" s="39" t="s">
        <v>3505</v>
      </c>
      <c r="Z3110" s="39" t="s">
        <v>3506</v>
      </c>
      <c r="AA3110" s="39" t="s">
        <v>2987</v>
      </c>
      <c r="AB3110" s="39" t="s">
        <v>2988</v>
      </c>
      <c r="AE3110" s="38" t="s">
        <v>2988</v>
      </c>
      <c r="AH3110" s="38" t="s">
        <v>2988</v>
      </c>
      <c r="AK3110" s="38" t="s">
        <v>2988</v>
      </c>
      <c r="AN3110" s="38" t="s">
        <v>2988</v>
      </c>
      <c r="AQ3110" s="38" t="s">
        <v>2988</v>
      </c>
      <c r="AT3110" s="38" t="s">
        <v>2988</v>
      </c>
      <c r="AV3110" s="38"/>
      <c r="AW3110" s="39"/>
    </row>
    <row r="3111" spans="1:49" x14ac:dyDescent="0.3">
      <c r="A3111" s="26"/>
      <c r="B3111" s="56" t="s">
        <v>3948</v>
      </c>
      <c r="Y3111" s="57"/>
      <c r="Z3111" s="57" t="str">
        <f>CONCATENATE(A3111,Y3111)</f>
        <v/>
      </c>
      <c r="AA3111" s="58">
        <f>IF(Z3111="xok",1,0)</f>
        <v>0</v>
      </c>
      <c r="AB3111" s="58">
        <f>IF(Z3111="x",1,0)</f>
        <v>0</v>
      </c>
      <c r="AE3111" s="38">
        <v>0</v>
      </c>
      <c r="AH3111" s="38">
        <v>0</v>
      </c>
      <c r="AK3111" s="38">
        <v>0</v>
      </c>
      <c r="AN3111" s="38">
        <v>0</v>
      </c>
      <c r="AQ3111" s="38">
        <v>0</v>
      </c>
      <c r="AT3111" s="38">
        <v>0</v>
      </c>
      <c r="AV3111" s="38"/>
    </row>
    <row r="3112" spans="1:49" x14ac:dyDescent="0.3">
      <c r="A3112" s="26"/>
      <c r="B3112" s="56" t="s">
        <v>3949</v>
      </c>
      <c r="Y3112" s="57" t="s">
        <v>3571</v>
      </c>
      <c r="Z3112" s="57" t="str">
        <f>CONCATENATE(A3112,Y3112)</f>
        <v>ok</v>
      </c>
      <c r="AA3112" s="58">
        <f>IF(Z3112="xok",1,0)</f>
        <v>0</v>
      </c>
      <c r="AB3112" s="58">
        <f>IF(Z3112="x",1,0)</f>
        <v>0</v>
      </c>
      <c r="AE3112" s="38">
        <v>0</v>
      </c>
      <c r="AH3112" s="38">
        <v>0</v>
      </c>
      <c r="AK3112" s="38">
        <v>0</v>
      </c>
      <c r="AN3112" s="38">
        <v>0</v>
      </c>
      <c r="AQ3112" s="38">
        <v>0</v>
      </c>
      <c r="AT3112" s="38">
        <v>0</v>
      </c>
      <c r="AV3112" s="38"/>
    </row>
    <row r="3113" spans="1:49" ht="21.75" thickBot="1" x14ac:dyDescent="0.35">
      <c r="A3113" s="27"/>
      <c r="B3113" s="59" t="s">
        <v>3950</v>
      </c>
      <c r="Y3113" s="57"/>
      <c r="Z3113" s="57" t="str">
        <f>CONCATENATE(A3113,Y3113)</f>
        <v/>
      </c>
      <c r="AA3113" s="58">
        <f>IF(Z3113="xok",1,0)</f>
        <v>0</v>
      </c>
      <c r="AB3113" s="58">
        <f>IF(Z3113="x",1,0)</f>
        <v>0</v>
      </c>
      <c r="AE3113" s="38">
        <v>0</v>
      </c>
      <c r="AH3113" s="38">
        <v>0</v>
      </c>
      <c r="AK3113" s="38">
        <v>0</v>
      </c>
      <c r="AN3113" s="38">
        <v>0</v>
      </c>
      <c r="AQ3113" s="38">
        <v>0</v>
      </c>
      <c r="AT3113" s="38">
        <v>0</v>
      </c>
      <c r="AV3113" s="38"/>
    </row>
    <row r="3114" spans="1:49" ht="21.75" thickBot="1" x14ac:dyDescent="0.35"/>
    <row r="3115" spans="1:49" x14ac:dyDescent="0.3">
      <c r="A3115" s="54">
        <v>623</v>
      </c>
      <c r="B3115" s="55" t="s">
        <v>13517</v>
      </c>
      <c r="S3115" s="38" t="s">
        <v>487</v>
      </c>
      <c r="T3115" s="38">
        <v>4</v>
      </c>
      <c r="V3115" s="38" t="s">
        <v>3504</v>
      </c>
      <c r="X3115" s="39">
        <f>A3115</f>
        <v>623</v>
      </c>
      <c r="Y3115" s="39" t="s">
        <v>3505</v>
      </c>
      <c r="Z3115" s="39" t="s">
        <v>3506</v>
      </c>
      <c r="AA3115" s="39" t="s">
        <v>2987</v>
      </c>
      <c r="AB3115" s="39" t="s">
        <v>2988</v>
      </c>
      <c r="AE3115" s="38" t="s">
        <v>2988</v>
      </c>
      <c r="AH3115" s="38" t="s">
        <v>2988</v>
      </c>
      <c r="AK3115" s="38" t="s">
        <v>2988</v>
      </c>
      <c r="AN3115" s="38" t="s">
        <v>2988</v>
      </c>
      <c r="AQ3115" s="38" t="s">
        <v>2988</v>
      </c>
      <c r="AT3115" s="38" t="s">
        <v>2988</v>
      </c>
      <c r="AV3115" s="38"/>
      <c r="AW3115" s="39"/>
    </row>
    <row r="3116" spans="1:49" x14ac:dyDescent="0.3">
      <c r="A3116" s="26"/>
      <c r="B3116" s="56" t="s">
        <v>3951</v>
      </c>
      <c r="Y3116" s="57"/>
      <c r="Z3116" s="57" t="str">
        <f>CONCATENATE(A3116,Y3116)</f>
        <v/>
      </c>
      <c r="AA3116" s="58">
        <f>IF(Z3116="xok",1,0)</f>
        <v>0</v>
      </c>
      <c r="AB3116" s="58">
        <f>IF(Z3116="x",1,0)</f>
        <v>0</v>
      </c>
      <c r="AE3116" s="38">
        <v>0</v>
      </c>
      <c r="AH3116" s="38">
        <v>0</v>
      </c>
      <c r="AK3116" s="38">
        <v>0</v>
      </c>
      <c r="AN3116" s="38">
        <v>0</v>
      </c>
      <c r="AQ3116" s="38">
        <v>0</v>
      </c>
      <c r="AT3116" s="38">
        <v>0</v>
      </c>
      <c r="AV3116" s="38"/>
    </row>
    <row r="3117" spans="1:49" x14ac:dyDescent="0.3">
      <c r="A3117" s="26"/>
      <c r="B3117" s="56" t="s">
        <v>3952</v>
      </c>
      <c r="Y3117" s="57" t="s">
        <v>3571</v>
      </c>
      <c r="Z3117" s="57" t="str">
        <f>CONCATENATE(A3117,Y3117)</f>
        <v>ok</v>
      </c>
      <c r="AA3117" s="58">
        <f>IF(Z3117="xok",1,0)</f>
        <v>0</v>
      </c>
      <c r="AB3117" s="58">
        <f>IF(Z3117="x",1,0)</f>
        <v>0</v>
      </c>
      <c r="AE3117" s="38">
        <v>0</v>
      </c>
      <c r="AH3117" s="38">
        <v>0</v>
      </c>
      <c r="AK3117" s="38">
        <v>0</v>
      </c>
      <c r="AN3117" s="38">
        <v>0</v>
      </c>
      <c r="AQ3117" s="38">
        <v>0</v>
      </c>
      <c r="AT3117" s="38">
        <v>0</v>
      </c>
      <c r="AV3117" s="38"/>
    </row>
    <row r="3118" spans="1:49" ht="21.75" thickBot="1" x14ac:dyDescent="0.35">
      <c r="A3118" s="27"/>
      <c r="B3118" s="59" t="s">
        <v>3953</v>
      </c>
      <c r="Y3118" s="57"/>
      <c r="Z3118" s="57" t="str">
        <f>CONCATENATE(A3118,Y3118)</f>
        <v/>
      </c>
      <c r="AA3118" s="58">
        <f>IF(Z3118="xok",1,0)</f>
        <v>0</v>
      </c>
      <c r="AB3118" s="58">
        <f>IF(Z3118="x",1,0)</f>
        <v>0</v>
      </c>
      <c r="AE3118" s="38">
        <v>0</v>
      </c>
      <c r="AH3118" s="38">
        <v>0</v>
      </c>
      <c r="AK3118" s="38">
        <v>0</v>
      </c>
      <c r="AN3118" s="38">
        <v>0</v>
      </c>
      <c r="AQ3118" s="38">
        <v>0</v>
      </c>
      <c r="AT3118" s="38">
        <v>0</v>
      </c>
      <c r="AV3118" s="38"/>
    </row>
    <row r="3119" spans="1:49" ht="21.75" thickBot="1" x14ac:dyDescent="0.35"/>
    <row r="3120" spans="1:49" x14ac:dyDescent="0.3">
      <c r="A3120" s="54">
        <v>624</v>
      </c>
      <c r="B3120" s="55" t="s">
        <v>13518</v>
      </c>
      <c r="S3120" s="38" t="s">
        <v>479</v>
      </c>
      <c r="T3120" s="38">
        <v>3</v>
      </c>
      <c r="V3120" s="38" t="s">
        <v>3504</v>
      </c>
      <c r="X3120" s="39">
        <f>A3120</f>
        <v>624</v>
      </c>
      <c r="Y3120" s="39" t="s">
        <v>3505</v>
      </c>
      <c r="Z3120" s="39" t="s">
        <v>3506</v>
      </c>
      <c r="AA3120" s="39" t="s">
        <v>2987</v>
      </c>
      <c r="AB3120" s="39" t="s">
        <v>2988</v>
      </c>
      <c r="AE3120" s="38" t="s">
        <v>2988</v>
      </c>
      <c r="AH3120" s="38" t="s">
        <v>2988</v>
      </c>
      <c r="AK3120" s="38" t="s">
        <v>2988</v>
      </c>
      <c r="AN3120" s="38" t="s">
        <v>2988</v>
      </c>
      <c r="AQ3120" s="38" t="s">
        <v>2988</v>
      </c>
      <c r="AT3120" s="38" t="s">
        <v>2988</v>
      </c>
      <c r="AV3120" s="38"/>
      <c r="AW3120" s="39"/>
    </row>
    <row r="3121" spans="1:49" x14ac:dyDescent="0.3">
      <c r="A3121" s="26"/>
      <c r="B3121" s="56" t="s">
        <v>3573</v>
      </c>
      <c r="Y3121" s="57" t="s">
        <v>3571</v>
      </c>
      <c r="Z3121" s="57" t="str">
        <f>CONCATENATE(A3121,Y3121)</f>
        <v>ok</v>
      </c>
      <c r="AA3121" s="58">
        <f>IF(Z3121="xok",1,0)</f>
        <v>0</v>
      </c>
      <c r="AB3121" s="58">
        <f>IF(Z3121="x",1,0)</f>
        <v>0</v>
      </c>
      <c r="AE3121" s="38">
        <v>0</v>
      </c>
      <c r="AH3121" s="38">
        <v>0</v>
      </c>
      <c r="AK3121" s="38">
        <v>0</v>
      </c>
      <c r="AN3121" s="38">
        <v>0</v>
      </c>
      <c r="AQ3121" s="38">
        <v>0</v>
      </c>
      <c r="AT3121" s="38">
        <v>0</v>
      </c>
      <c r="AV3121" s="38"/>
    </row>
    <row r="3122" spans="1:49" x14ac:dyDescent="0.3">
      <c r="A3122" s="26"/>
      <c r="B3122" s="56" t="s">
        <v>3954</v>
      </c>
      <c r="Y3122" s="57"/>
      <c r="Z3122" s="57" t="str">
        <f>CONCATENATE(A3122,Y3122)</f>
        <v/>
      </c>
      <c r="AA3122" s="58">
        <f>IF(Z3122="xok",1,0)</f>
        <v>0</v>
      </c>
      <c r="AB3122" s="58">
        <f>IF(Z3122="x",1,0)</f>
        <v>0</v>
      </c>
      <c r="AE3122" s="38">
        <v>0</v>
      </c>
      <c r="AH3122" s="38">
        <v>0</v>
      </c>
      <c r="AK3122" s="38">
        <v>0</v>
      </c>
      <c r="AN3122" s="38">
        <v>0</v>
      </c>
      <c r="AQ3122" s="38">
        <v>0</v>
      </c>
      <c r="AT3122" s="38">
        <v>0</v>
      </c>
      <c r="AV3122" s="38"/>
    </row>
    <row r="3123" spans="1:49" ht="21.75" thickBot="1" x14ac:dyDescent="0.35">
      <c r="A3123" s="27"/>
      <c r="B3123" s="59" t="s">
        <v>3955</v>
      </c>
      <c r="Y3123" s="57"/>
      <c r="Z3123" s="57" t="str">
        <f>CONCATENATE(A3123,Y3123)</f>
        <v/>
      </c>
      <c r="AA3123" s="58">
        <f>IF(Z3123="xok",1,0)</f>
        <v>0</v>
      </c>
      <c r="AB3123" s="58">
        <f>IF(Z3123="x",1,0)</f>
        <v>0</v>
      </c>
      <c r="AE3123" s="38">
        <v>0</v>
      </c>
      <c r="AH3123" s="38">
        <v>0</v>
      </c>
      <c r="AK3123" s="38">
        <v>0</v>
      </c>
      <c r="AN3123" s="38">
        <v>0</v>
      </c>
      <c r="AQ3123" s="38">
        <v>0</v>
      </c>
      <c r="AT3123" s="38">
        <v>0</v>
      </c>
      <c r="AV3123" s="38"/>
    </row>
    <row r="3124" spans="1:49" ht="21.75" thickBot="1" x14ac:dyDescent="0.35">
      <c r="AV3124" s="38"/>
    </row>
    <row r="3125" spans="1:49" x14ac:dyDescent="0.3">
      <c r="A3125" s="54">
        <v>625</v>
      </c>
      <c r="B3125" s="55" t="s">
        <v>3956</v>
      </c>
      <c r="S3125" s="38" t="s">
        <v>479</v>
      </c>
      <c r="T3125" s="38">
        <v>6</v>
      </c>
      <c r="V3125" s="38" t="s">
        <v>3504</v>
      </c>
      <c r="X3125" s="39">
        <f>A3125</f>
        <v>625</v>
      </c>
      <c r="Y3125" s="39" t="s">
        <v>3505</v>
      </c>
      <c r="Z3125" s="39" t="s">
        <v>3506</v>
      </c>
      <c r="AA3125" s="39" t="s">
        <v>2987</v>
      </c>
      <c r="AB3125" s="39" t="s">
        <v>2988</v>
      </c>
      <c r="AE3125" s="38" t="s">
        <v>2988</v>
      </c>
      <c r="AH3125" s="38" t="s">
        <v>2988</v>
      </c>
      <c r="AK3125" s="38" t="s">
        <v>2988</v>
      </c>
      <c r="AN3125" s="38" t="s">
        <v>2988</v>
      </c>
      <c r="AQ3125" s="38" t="s">
        <v>2988</v>
      </c>
      <c r="AT3125" s="38" t="s">
        <v>2988</v>
      </c>
      <c r="AV3125" s="38"/>
      <c r="AW3125" s="39"/>
    </row>
    <row r="3126" spans="1:49" x14ac:dyDescent="0.3">
      <c r="A3126" s="26"/>
      <c r="B3126" s="56" t="s">
        <v>3957</v>
      </c>
      <c r="Y3126" s="57"/>
      <c r="Z3126" s="57" t="str">
        <f>CONCATENATE(A3126,Y3126)</f>
        <v/>
      </c>
      <c r="AA3126" s="58">
        <f>IF(Z3126="xok",1,0)</f>
        <v>0</v>
      </c>
      <c r="AB3126" s="58">
        <f>IF(Z3126="x",1,0)</f>
        <v>0</v>
      </c>
      <c r="AE3126" s="60">
        <v>1</v>
      </c>
      <c r="AH3126" s="38">
        <v>0</v>
      </c>
      <c r="AK3126" s="38">
        <v>0</v>
      </c>
      <c r="AN3126" s="38">
        <v>0</v>
      </c>
      <c r="AQ3126" s="38">
        <v>0</v>
      </c>
      <c r="AT3126" s="38">
        <v>0</v>
      </c>
      <c r="AV3126" s="38"/>
    </row>
    <row r="3127" spans="1:49" x14ac:dyDescent="0.3">
      <c r="A3127" s="26"/>
      <c r="B3127" s="56" t="s">
        <v>3958</v>
      </c>
      <c r="Y3127" s="57" t="s">
        <v>3571</v>
      </c>
      <c r="Z3127" s="57" t="str">
        <f>CONCATENATE(A3127,Y3127)</f>
        <v>ok</v>
      </c>
      <c r="AA3127" s="58">
        <f>IF(Z3127="xok",1,0)</f>
        <v>0</v>
      </c>
      <c r="AB3127" s="58">
        <f>IF(Z3127="x",1,0)</f>
        <v>0</v>
      </c>
      <c r="AE3127" s="38">
        <v>0</v>
      </c>
      <c r="AH3127" s="38">
        <v>0</v>
      </c>
      <c r="AK3127" s="38">
        <v>0</v>
      </c>
      <c r="AN3127" s="38">
        <v>0</v>
      </c>
      <c r="AQ3127" s="38">
        <v>0</v>
      </c>
      <c r="AT3127" s="38">
        <v>0</v>
      </c>
      <c r="AV3127" s="38"/>
    </row>
    <row r="3128" spans="1:49" ht="21.75" thickBot="1" x14ac:dyDescent="0.35">
      <c r="A3128" s="27"/>
      <c r="B3128" s="59" t="s">
        <v>3959</v>
      </c>
      <c r="Y3128" s="57"/>
      <c r="Z3128" s="57" t="str">
        <f>CONCATENATE(A3128,Y3128)</f>
        <v/>
      </c>
      <c r="AA3128" s="58">
        <f>IF(Z3128="xok",1,0)</f>
        <v>0</v>
      </c>
      <c r="AB3128" s="58">
        <f>IF(Z3128="x",1,0)</f>
        <v>0</v>
      </c>
      <c r="AE3128" s="38">
        <v>0</v>
      </c>
      <c r="AH3128" s="38">
        <v>0</v>
      </c>
      <c r="AK3128" s="38">
        <v>0</v>
      </c>
      <c r="AN3128" s="38">
        <v>0</v>
      </c>
      <c r="AQ3128" s="38">
        <v>0</v>
      </c>
      <c r="AT3128" s="38">
        <v>0</v>
      </c>
      <c r="AV3128" s="38"/>
    </row>
    <row r="3129" spans="1:49" ht="21.75" thickBot="1" x14ac:dyDescent="0.35">
      <c r="AV3129" s="38"/>
    </row>
    <row r="3130" spans="1:49" x14ac:dyDescent="0.3">
      <c r="A3130" s="54">
        <v>626</v>
      </c>
      <c r="B3130" s="55" t="s">
        <v>3960</v>
      </c>
      <c r="S3130" s="38" t="s">
        <v>487</v>
      </c>
      <c r="T3130" s="38">
        <v>4</v>
      </c>
      <c r="V3130" s="38" t="s">
        <v>3504</v>
      </c>
      <c r="X3130" s="39">
        <f>A3130</f>
        <v>626</v>
      </c>
      <c r="Y3130" s="39" t="s">
        <v>3505</v>
      </c>
      <c r="Z3130" s="39" t="s">
        <v>3506</v>
      </c>
      <c r="AA3130" s="39" t="s">
        <v>2987</v>
      </c>
      <c r="AB3130" s="39" t="s">
        <v>2988</v>
      </c>
      <c r="AE3130" s="38" t="s">
        <v>2988</v>
      </c>
      <c r="AH3130" s="38" t="s">
        <v>2988</v>
      </c>
      <c r="AK3130" s="38" t="s">
        <v>2988</v>
      </c>
      <c r="AN3130" s="38" t="s">
        <v>2988</v>
      </c>
      <c r="AQ3130" s="38" t="s">
        <v>2988</v>
      </c>
      <c r="AT3130" s="38" t="s">
        <v>2988</v>
      </c>
      <c r="AV3130" s="38"/>
      <c r="AW3130" s="39"/>
    </row>
    <row r="3131" spans="1:49" x14ac:dyDescent="0.3">
      <c r="A3131" s="26"/>
      <c r="B3131" s="56" t="s">
        <v>3961</v>
      </c>
      <c r="Y3131" s="57"/>
      <c r="Z3131" s="57" t="str">
        <f>CONCATENATE(A3131,Y3131)</f>
        <v/>
      </c>
      <c r="AA3131" s="58">
        <f>IF(Z3131="xok",1,0)</f>
        <v>0</v>
      </c>
      <c r="AB3131" s="58">
        <f>IF(Z3131="x",1,0)</f>
        <v>0</v>
      </c>
      <c r="AE3131" s="38">
        <v>0</v>
      </c>
      <c r="AH3131" s="38">
        <v>0</v>
      </c>
      <c r="AK3131" s="38">
        <v>0</v>
      </c>
      <c r="AN3131" s="38">
        <v>0</v>
      </c>
      <c r="AQ3131" s="38">
        <v>0</v>
      </c>
      <c r="AT3131" s="38">
        <v>0</v>
      </c>
      <c r="AV3131" s="38"/>
    </row>
    <row r="3132" spans="1:49" x14ac:dyDescent="0.3">
      <c r="A3132" s="26"/>
      <c r="B3132" s="56" t="s">
        <v>3962</v>
      </c>
      <c r="Y3132" s="57"/>
      <c r="Z3132" s="57" t="str">
        <f>CONCATENATE(A3132,Y3132)</f>
        <v/>
      </c>
      <c r="AA3132" s="58">
        <f>IF(Z3132="xok",1,0)</f>
        <v>0</v>
      </c>
      <c r="AB3132" s="58">
        <f>IF(Z3132="x",1,0)</f>
        <v>0</v>
      </c>
      <c r="AE3132" s="38">
        <v>0</v>
      </c>
      <c r="AH3132" s="38">
        <v>0</v>
      </c>
      <c r="AK3132" s="38">
        <v>0</v>
      </c>
      <c r="AN3132" s="38">
        <v>0</v>
      </c>
      <c r="AQ3132" s="38">
        <v>0</v>
      </c>
      <c r="AT3132" s="38">
        <v>0</v>
      </c>
      <c r="AV3132" s="38"/>
    </row>
    <row r="3133" spans="1:49" ht="21.75" thickBot="1" x14ac:dyDescent="0.35">
      <c r="A3133" s="27"/>
      <c r="B3133" s="59" t="s">
        <v>3963</v>
      </c>
      <c r="Y3133" s="57" t="s">
        <v>3571</v>
      </c>
      <c r="Z3133" s="57" t="str">
        <f>CONCATENATE(A3133,Y3133)</f>
        <v>ok</v>
      </c>
      <c r="AA3133" s="58">
        <f>IF(Z3133="xok",1,0)</f>
        <v>0</v>
      </c>
      <c r="AB3133" s="58">
        <f>IF(Z3133="x",1,0)</f>
        <v>0</v>
      </c>
      <c r="AE3133" s="38">
        <v>0</v>
      </c>
      <c r="AH3133" s="38">
        <v>0</v>
      </c>
      <c r="AK3133" s="38">
        <v>0</v>
      </c>
      <c r="AN3133" s="38">
        <v>0</v>
      </c>
      <c r="AQ3133" s="38">
        <v>0</v>
      </c>
      <c r="AT3133" s="38">
        <v>0</v>
      </c>
      <c r="AV3133" s="38"/>
    </row>
    <row r="3134" spans="1:49" ht="21.75" thickBot="1" x14ac:dyDescent="0.35"/>
    <row r="3135" spans="1:49" x14ac:dyDescent="0.3">
      <c r="A3135" s="54">
        <v>627</v>
      </c>
      <c r="B3135" s="55" t="s">
        <v>3964</v>
      </c>
      <c r="S3135" s="38" t="s">
        <v>487</v>
      </c>
      <c r="T3135" s="38">
        <v>4</v>
      </c>
      <c r="V3135" s="38" t="s">
        <v>3504</v>
      </c>
      <c r="X3135" s="39">
        <f>A3135</f>
        <v>627</v>
      </c>
      <c r="Y3135" s="39" t="s">
        <v>3505</v>
      </c>
      <c r="Z3135" s="39" t="s">
        <v>3506</v>
      </c>
      <c r="AA3135" s="39" t="s">
        <v>2987</v>
      </c>
      <c r="AB3135" s="39" t="s">
        <v>2988</v>
      </c>
      <c r="AE3135" s="38" t="s">
        <v>2988</v>
      </c>
      <c r="AH3135" s="38" t="s">
        <v>2988</v>
      </c>
      <c r="AK3135" s="38" t="s">
        <v>2988</v>
      </c>
      <c r="AN3135" s="38" t="s">
        <v>2988</v>
      </c>
      <c r="AQ3135" s="38" t="s">
        <v>2988</v>
      </c>
      <c r="AT3135" s="38" t="s">
        <v>2988</v>
      </c>
      <c r="AV3135" s="38"/>
      <c r="AW3135" s="39"/>
    </row>
    <row r="3136" spans="1:49" x14ac:dyDescent="0.3">
      <c r="A3136" s="26"/>
      <c r="B3136" s="56" t="s">
        <v>3965</v>
      </c>
      <c r="Y3136" s="57"/>
      <c r="Z3136" s="57" t="str">
        <f>CONCATENATE(A3136,Y3136)</f>
        <v/>
      </c>
      <c r="AA3136" s="58">
        <f>IF(Z3136="xok",1,0)</f>
        <v>0</v>
      </c>
      <c r="AB3136" s="58">
        <f>IF(Z3136="x",1,0)</f>
        <v>0</v>
      </c>
      <c r="AE3136" s="38">
        <v>0</v>
      </c>
      <c r="AH3136" s="38">
        <v>0</v>
      </c>
      <c r="AK3136" s="38">
        <v>0</v>
      </c>
      <c r="AN3136" s="38">
        <v>0</v>
      </c>
      <c r="AQ3136" s="38">
        <v>0</v>
      </c>
      <c r="AT3136" s="38">
        <v>0</v>
      </c>
      <c r="AV3136" s="38"/>
    </row>
    <row r="3137" spans="1:49" x14ac:dyDescent="0.3">
      <c r="A3137" s="26"/>
      <c r="B3137" s="56" t="s">
        <v>3966</v>
      </c>
      <c r="Y3137" s="57"/>
      <c r="Z3137" s="57" t="str">
        <f>CONCATENATE(A3137,Y3137)</f>
        <v/>
      </c>
      <c r="AA3137" s="58">
        <f>IF(Z3137="xok",1,0)</f>
        <v>0</v>
      </c>
      <c r="AB3137" s="58">
        <f>IF(Z3137="x",1,0)</f>
        <v>0</v>
      </c>
      <c r="AE3137" s="38">
        <v>0</v>
      </c>
      <c r="AH3137" s="38">
        <v>0</v>
      </c>
      <c r="AK3137" s="38">
        <v>0</v>
      </c>
      <c r="AN3137" s="38">
        <v>0</v>
      </c>
      <c r="AQ3137" s="38">
        <v>0</v>
      </c>
      <c r="AT3137" s="38">
        <v>0</v>
      </c>
      <c r="AV3137" s="38"/>
    </row>
    <row r="3138" spans="1:49" ht="21.75" thickBot="1" x14ac:dyDescent="0.35">
      <c r="A3138" s="27"/>
      <c r="B3138" s="59" t="s">
        <v>3967</v>
      </c>
      <c r="Y3138" s="57" t="s">
        <v>3571</v>
      </c>
      <c r="Z3138" s="57" t="str">
        <f>CONCATENATE(A3138,Y3138)</f>
        <v>ok</v>
      </c>
      <c r="AA3138" s="58">
        <f>IF(Z3138="xok",1,0)</f>
        <v>0</v>
      </c>
      <c r="AB3138" s="58">
        <f>IF(Z3138="x",1,0)</f>
        <v>0</v>
      </c>
      <c r="AE3138" s="38">
        <v>0</v>
      </c>
      <c r="AH3138" s="38">
        <v>0</v>
      </c>
      <c r="AK3138" s="38">
        <v>0</v>
      </c>
      <c r="AN3138" s="38">
        <v>0</v>
      </c>
      <c r="AQ3138" s="38">
        <v>0</v>
      </c>
      <c r="AT3138" s="38">
        <v>0</v>
      </c>
      <c r="AV3138" s="38"/>
    </row>
    <row r="3139" spans="1:49" ht="21.75" thickBot="1" x14ac:dyDescent="0.35"/>
    <row r="3140" spans="1:49" x14ac:dyDescent="0.3">
      <c r="A3140" s="54">
        <v>628</v>
      </c>
      <c r="B3140" s="55" t="s">
        <v>3968</v>
      </c>
      <c r="S3140" s="38" t="s">
        <v>479</v>
      </c>
      <c r="T3140" s="38">
        <v>3</v>
      </c>
      <c r="V3140" s="38" t="s">
        <v>3504</v>
      </c>
      <c r="X3140" s="39">
        <f>A3140</f>
        <v>628</v>
      </c>
      <c r="Y3140" s="39" t="s">
        <v>3505</v>
      </c>
      <c r="Z3140" s="39" t="s">
        <v>3506</v>
      </c>
      <c r="AA3140" s="39" t="s">
        <v>2987</v>
      </c>
      <c r="AB3140" s="39" t="s">
        <v>2988</v>
      </c>
      <c r="AE3140" s="38" t="s">
        <v>2988</v>
      </c>
      <c r="AH3140" s="38" t="s">
        <v>2988</v>
      </c>
      <c r="AK3140" s="38" t="s">
        <v>2988</v>
      </c>
      <c r="AN3140" s="38" t="s">
        <v>2988</v>
      </c>
      <c r="AQ3140" s="38" t="s">
        <v>2988</v>
      </c>
      <c r="AT3140" s="38" t="s">
        <v>2988</v>
      </c>
      <c r="AV3140" s="38"/>
      <c r="AW3140" s="39"/>
    </row>
    <row r="3141" spans="1:49" x14ac:dyDescent="0.3">
      <c r="A3141" s="26"/>
      <c r="B3141" s="56" t="s">
        <v>3969</v>
      </c>
      <c r="Y3141" s="57"/>
      <c r="Z3141" s="57" t="str">
        <f>CONCATENATE(A3141,Y3141)</f>
        <v/>
      </c>
      <c r="AA3141" s="58">
        <f>IF(Z3141="xok",1,0)</f>
        <v>0</v>
      </c>
      <c r="AB3141" s="58">
        <f>IF(Z3141="x",1,0)</f>
        <v>0</v>
      </c>
      <c r="AE3141" s="38">
        <v>0</v>
      </c>
      <c r="AH3141" s="38">
        <v>0</v>
      </c>
      <c r="AK3141" s="38">
        <v>0</v>
      </c>
      <c r="AN3141" s="38">
        <v>0</v>
      </c>
      <c r="AQ3141" s="38">
        <v>0</v>
      </c>
      <c r="AT3141" s="38">
        <v>0</v>
      </c>
      <c r="AV3141" s="38"/>
    </row>
    <row r="3142" spans="1:49" x14ac:dyDescent="0.3">
      <c r="A3142" s="26"/>
      <c r="B3142" s="56" t="s">
        <v>3970</v>
      </c>
      <c r="Y3142" s="57" t="s">
        <v>3571</v>
      </c>
      <c r="Z3142" s="57" t="str">
        <f>CONCATENATE(A3142,Y3142)</f>
        <v>ok</v>
      </c>
      <c r="AA3142" s="58">
        <f>IF(Z3142="xok",1,0)</f>
        <v>0</v>
      </c>
      <c r="AB3142" s="58">
        <f>IF(Z3142="x",1,0)</f>
        <v>0</v>
      </c>
      <c r="AE3142" s="38">
        <v>0</v>
      </c>
      <c r="AH3142" s="38">
        <v>0</v>
      </c>
      <c r="AK3142" s="38">
        <v>0</v>
      </c>
      <c r="AN3142" s="38">
        <v>0</v>
      </c>
      <c r="AQ3142" s="38">
        <v>0</v>
      </c>
      <c r="AT3142" s="38">
        <v>0</v>
      </c>
      <c r="AV3142" s="38"/>
    </row>
    <row r="3143" spans="1:49" ht="21.75" thickBot="1" x14ac:dyDescent="0.35">
      <c r="A3143" s="27"/>
      <c r="B3143" s="59" t="s">
        <v>3971</v>
      </c>
      <c r="Y3143" s="57"/>
      <c r="Z3143" s="57" t="str">
        <f>CONCATENATE(A3143,Y3143)</f>
        <v/>
      </c>
      <c r="AA3143" s="58">
        <f>IF(Z3143="xok",1,0)</f>
        <v>0</v>
      </c>
      <c r="AB3143" s="58">
        <f>IF(Z3143="x",1,0)</f>
        <v>0</v>
      </c>
      <c r="AE3143" s="38">
        <v>0</v>
      </c>
      <c r="AH3143" s="38">
        <v>0</v>
      </c>
      <c r="AK3143" s="38">
        <v>0</v>
      </c>
      <c r="AN3143" s="38">
        <v>0</v>
      </c>
      <c r="AQ3143" s="38">
        <v>0</v>
      </c>
      <c r="AT3143" s="38">
        <v>0</v>
      </c>
      <c r="AV3143" s="38"/>
    </row>
    <row r="3144" spans="1:49" ht="21.75" thickBot="1" x14ac:dyDescent="0.35">
      <c r="AV3144" s="38"/>
    </row>
    <row r="3145" spans="1:49" x14ac:dyDescent="0.3">
      <c r="A3145" s="54">
        <v>629</v>
      </c>
      <c r="B3145" s="55" t="s">
        <v>3972</v>
      </c>
      <c r="S3145" s="38" t="s">
        <v>479</v>
      </c>
      <c r="T3145" s="38">
        <v>6</v>
      </c>
      <c r="V3145" s="38" t="s">
        <v>3504</v>
      </c>
      <c r="X3145" s="39">
        <f>A3145</f>
        <v>629</v>
      </c>
      <c r="Y3145" s="39" t="s">
        <v>3505</v>
      </c>
      <c r="Z3145" s="39" t="s">
        <v>3506</v>
      </c>
      <c r="AA3145" s="39" t="s">
        <v>2987</v>
      </c>
      <c r="AB3145" s="39" t="s">
        <v>2988</v>
      </c>
      <c r="AE3145" s="38" t="s">
        <v>2988</v>
      </c>
      <c r="AH3145" s="38" t="s">
        <v>2988</v>
      </c>
      <c r="AK3145" s="38" t="s">
        <v>2988</v>
      </c>
      <c r="AN3145" s="38" t="s">
        <v>2988</v>
      </c>
      <c r="AQ3145" s="38" t="s">
        <v>2988</v>
      </c>
      <c r="AT3145" s="38" t="s">
        <v>2988</v>
      </c>
      <c r="AV3145" s="38"/>
      <c r="AW3145" s="39"/>
    </row>
    <row r="3146" spans="1:49" x14ac:dyDescent="0.3">
      <c r="A3146" s="26"/>
      <c r="B3146" s="56" t="s">
        <v>3973</v>
      </c>
      <c r="Y3146" s="57"/>
      <c r="Z3146" s="57" t="str">
        <f>CONCATENATE(A3146,Y3146)</f>
        <v/>
      </c>
      <c r="AA3146" s="58">
        <f>IF(Z3146="xok",1,0)</f>
        <v>0</v>
      </c>
      <c r="AB3146" s="58">
        <f>IF(Z3146="x",1,0)</f>
        <v>0</v>
      </c>
      <c r="AE3146" s="60">
        <v>1</v>
      </c>
      <c r="AH3146" s="38">
        <v>0</v>
      </c>
      <c r="AK3146" s="38">
        <v>0</v>
      </c>
      <c r="AN3146" s="38">
        <v>0</v>
      </c>
      <c r="AQ3146" s="38">
        <v>0</v>
      </c>
      <c r="AT3146" s="38">
        <v>0</v>
      </c>
      <c r="AV3146" s="38"/>
    </row>
    <row r="3147" spans="1:49" x14ac:dyDescent="0.3">
      <c r="A3147" s="26"/>
      <c r="B3147" s="56" t="s">
        <v>3974</v>
      </c>
      <c r="Y3147" s="57" t="s">
        <v>3571</v>
      </c>
      <c r="Z3147" s="57" t="str">
        <f>CONCATENATE(A3147,Y3147)</f>
        <v>ok</v>
      </c>
      <c r="AA3147" s="58">
        <f>IF(Z3147="xok",1,0)</f>
        <v>0</v>
      </c>
      <c r="AB3147" s="58">
        <f>IF(Z3147="x",1,0)</f>
        <v>0</v>
      </c>
      <c r="AE3147" s="38">
        <v>0</v>
      </c>
      <c r="AH3147" s="38">
        <v>0</v>
      </c>
      <c r="AK3147" s="38">
        <v>0</v>
      </c>
      <c r="AN3147" s="38">
        <v>0</v>
      </c>
      <c r="AQ3147" s="38">
        <v>0</v>
      </c>
      <c r="AT3147" s="38">
        <v>0</v>
      </c>
      <c r="AV3147" s="38"/>
    </row>
    <row r="3148" spans="1:49" ht="21.75" thickBot="1" x14ac:dyDescent="0.35">
      <c r="A3148" s="27"/>
      <c r="B3148" s="59" t="s">
        <v>3975</v>
      </c>
      <c r="Y3148" s="57"/>
      <c r="Z3148" s="57" t="str">
        <f>CONCATENATE(A3148,Y3148)</f>
        <v/>
      </c>
      <c r="AA3148" s="58">
        <f>IF(Z3148="xok",1,0)</f>
        <v>0</v>
      </c>
      <c r="AB3148" s="58">
        <f>IF(Z3148="x",1,0)</f>
        <v>0</v>
      </c>
      <c r="AE3148" s="38">
        <v>0</v>
      </c>
      <c r="AH3148" s="38">
        <v>0</v>
      </c>
      <c r="AK3148" s="38">
        <v>0</v>
      </c>
      <c r="AN3148" s="38">
        <v>0</v>
      </c>
      <c r="AQ3148" s="38">
        <v>0</v>
      </c>
      <c r="AT3148" s="38">
        <v>0</v>
      </c>
      <c r="AV3148" s="38"/>
    </row>
    <row r="3149" spans="1:49" ht="21.75" thickBot="1" x14ac:dyDescent="0.35">
      <c r="AV3149" s="38"/>
    </row>
    <row r="3150" spans="1:49" x14ac:dyDescent="0.3">
      <c r="A3150" s="54">
        <v>630</v>
      </c>
      <c r="B3150" s="55" t="s">
        <v>3976</v>
      </c>
      <c r="S3150" s="38" t="s">
        <v>487</v>
      </c>
      <c r="T3150" s="38">
        <v>4</v>
      </c>
      <c r="V3150" s="38" t="s">
        <v>3504</v>
      </c>
      <c r="X3150" s="39">
        <f>A3150</f>
        <v>630</v>
      </c>
      <c r="Y3150" s="39" t="s">
        <v>3505</v>
      </c>
      <c r="Z3150" s="39" t="s">
        <v>3506</v>
      </c>
      <c r="AA3150" s="39" t="s">
        <v>2987</v>
      </c>
      <c r="AB3150" s="39" t="s">
        <v>2988</v>
      </c>
      <c r="AE3150" s="38" t="s">
        <v>2988</v>
      </c>
      <c r="AH3150" s="38" t="s">
        <v>2988</v>
      </c>
      <c r="AK3150" s="38" t="s">
        <v>2988</v>
      </c>
      <c r="AN3150" s="38" t="s">
        <v>2988</v>
      </c>
      <c r="AQ3150" s="38" t="s">
        <v>2988</v>
      </c>
      <c r="AT3150" s="38" t="s">
        <v>2988</v>
      </c>
      <c r="AV3150" s="38"/>
      <c r="AW3150" s="39"/>
    </row>
    <row r="3151" spans="1:49" x14ac:dyDescent="0.3">
      <c r="A3151" s="26"/>
      <c r="B3151" s="56" t="s">
        <v>3973</v>
      </c>
      <c r="Y3151" s="57"/>
      <c r="Z3151" s="57" t="str">
        <f>CONCATENATE(A3151,Y3151)</f>
        <v/>
      </c>
      <c r="AA3151" s="58">
        <f>IF(Z3151="xok",1,0)</f>
        <v>0</v>
      </c>
      <c r="AB3151" s="58">
        <f>IF(Z3151="x",1,0)</f>
        <v>0</v>
      </c>
      <c r="AE3151" s="38">
        <v>0</v>
      </c>
      <c r="AH3151" s="38">
        <v>0</v>
      </c>
      <c r="AK3151" s="38">
        <v>0</v>
      </c>
      <c r="AN3151" s="38">
        <v>0</v>
      </c>
      <c r="AQ3151" s="38">
        <v>0</v>
      </c>
      <c r="AT3151" s="38">
        <v>0</v>
      </c>
      <c r="AV3151" s="38"/>
    </row>
    <row r="3152" spans="1:49" x14ac:dyDescent="0.3">
      <c r="A3152" s="26"/>
      <c r="B3152" s="56" t="s">
        <v>3974</v>
      </c>
      <c r="Y3152" s="57"/>
      <c r="Z3152" s="57" t="str">
        <f>CONCATENATE(A3152,Y3152)</f>
        <v/>
      </c>
      <c r="AA3152" s="58">
        <f>IF(Z3152="xok",1,0)</f>
        <v>0</v>
      </c>
      <c r="AB3152" s="58">
        <f>IF(Z3152="x",1,0)</f>
        <v>0</v>
      </c>
      <c r="AE3152" s="38">
        <v>0</v>
      </c>
      <c r="AH3152" s="38">
        <v>0</v>
      </c>
      <c r="AK3152" s="38">
        <v>0</v>
      </c>
      <c r="AN3152" s="38">
        <v>0</v>
      </c>
      <c r="AQ3152" s="38">
        <v>0</v>
      </c>
      <c r="AT3152" s="38">
        <v>0</v>
      </c>
      <c r="AV3152" s="38"/>
    </row>
    <row r="3153" spans="1:49" ht="21.75" thickBot="1" x14ac:dyDescent="0.35">
      <c r="A3153" s="27"/>
      <c r="B3153" s="59" t="s">
        <v>3975</v>
      </c>
      <c r="Y3153" s="57" t="s">
        <v>3571</v>
      </c>
      <c r="Z3153" s="57" t="str">
        <f>CONCATENATE(A3153,Y3153)</f>
        <v>ok</v>
      </c>
      <c r="AA3153" s="58">
        <f>IF(Z3153="xok",1,0)</f>
        <v>0</v>
      </c>
      <c r="AB3153" s="58">
        <f>IF(Z3153="x",1,0)</f>
        <v>0</v>
      </c>
      <c r="AE3153" s="38">
        <v>0</v>
      </c>
      <c r="AH3153" s="38">
        <v>0</v>
      </c>
      <c r="AK3153" s="38">
        <v>0</v>
      </c>
      <c r="AN3153" s="38">
        <v>0</v>
      </c>
      <c r="AQ3153" s="38">
        <v>0</v>
      </c>
      <c r="AT3153" s="38">
        <v>0</v>
      </c>
      <c r="AV3153" s="38"/>
    </row>
    <row r="3154" spans="1:49" ht="21.75" thickBot="1" x14ac:dyDescent="0.35"/>
    <row r="3155" spans="1:49" x14ac:dyDescent="0.3">
      <c r="A3155" s="54">
        <v>631</v>
      </c>
      <c r="B3155" s="55" t="s">
        <v>13519</v>
      </c>
      <c r="S3155" s="38" t="s">
        <v>487</v>
      </c>
      <c r="T3155" s="38">
        <v>4</v>
      </c>
      <c r="V3155" s="38" t="s">
        <v>3504</v>
      </c>
      <c r="X3155" s="39">
        <f>A3155</f>
        <v>631</v>
      </c>
      <c r="Y3155" s="39" t="s">
        <v>3505</v>
      </c>
      <c r="Z3155" s="39" t="s">
        <v>3506</v>
      </c>
      <c r="AA3155" s="39" t="s">
        <v>2987</v>
      </c>
      <c r="AB3155" s="39" t="s">
        <v>2988</v>
      </c>
      <c r="AE3155" s="38" t="s">
        <v>2988</v>
      </c>
      <c r="AH3155" s="38" t="s">
        <v>2988</v>
      </c>
      <c r="AK3155" s="38" t="s">
        <v>2988</v>
      </c>
      <c r="AN3155" s="38" t="s">
        <v>2988</v>
      </c>
      <c r="AQ3155" s="38" t="s">
        <v>2988</v>
      </c>
      <c r="AT3155" s="38" t="s">
        <v>2988</v>
      </c>
      <c r="AV3155" s="38"/>
      <c r="AW3155" s="39"/>
    </row>
    <row r="3156" spans="1:49" x14ac:dyDescent="0.3">
      <c r="A3156" s="26"/>
      <c r="B3156" s="56" t="s">
        <v>3977</v>
      </c>
      <c r="Y3156" s="57"/>
      <c r="Z3156" s="57" t="str">
        <f>CONCATENATE(A3156,Y3156)</f>
        <v/>
      </c>
      <c r="AA3156" s="58">
        <f>IF(Z3156="xok",1,0)</f>
        <v>0</v>
      </c>
      <c r="AB3156" s="58">
        <f>IF(Z3156="x",1,0)</f>
        <v>0</v>
      </c>
      <c r="AE3156" s="38">
        <v>0</v>
      </c>
      <c r="AH3156" s="38">
        <v>0</v>
      </c>
      <c r="AK3156" s="38">
        <v>0</v>
      </c>
      <c r="AN3156" s="38">
        <v>0</v>
      </c>
      <c r="AQ3156" s="38">
        <v>0</v>
      </c>
      <c r="AT3156" s="38">
        <v>0</v>
      </c>
      <c r="AV3156" s="38"/>
    </row>
    <row r="3157" spans="1:49" x14ac:dyDescent="0.3">
      <c r="A3157" s="26"/>
      <c r="B3157" s="56" t="s">
        <v>3978</v>
      </c>
      <c r="Y3157" s="57" t="s">
        <v>3571</v>
      </c>
      <c r="Z3157" s="57" t="str">
        <f>CONCATENATE(A3157,Y3157)</f>
        <v>ok</v>
      </c>
      <c r="AA3157" s="58">
        <f>IF(Z3157="xok",1,0)</f>
        <v>0</v>
      </c>
      <c r="AB3157" s="58">
        <f>IF(Z3157="x",1,0)</f>
        <v>0</v>
      </c>
      <c r="AE3157" s="38">
        <v>0</v>
      </c>
      <c r="AH3157" s="38">
        <v>0</v>
      </c>
      <c r="AK3157" s="38">
        <v>0</v>
      </c>
      <c r="AN3157" s="38">
        <v>0</v>
      </c>
      <c r="AQ3157" s="38">
        <v>0</v>
      </c>
      <c r="AT3157" s="38">
        <v>0</v>
      </c>
      <c r="AV3157" s="38"/>
    </row>
    <row r="3158" spans="1:49" ht="21.75" thickBot="1" x14ac:dyDescent="0.35">
      <c r="A3158" s="27"/>
      <c r="B3158" s="59" t="s">
        <v>3979</v>
      </c>
      <c r="Y3158" s="57"/>
      <c r="Z3158" s="57" t="str">
        <f>CONCATENATE(A3158,Y3158)</f>
        <v/>
      </c>
      <c r="AA3158" s="58">
        <f>IF(Z3158="xok",1,0)</f>
        <v>0</v>
      </c>
      <c r="AB3158" s="58">
        <f>IF(Z3158="x",1,0)</f>
        <v>0</v>
      </c>
      <c r="AE3158" s="38">
        <v>0</v>
      </c>
      <c r="AH3158" s="38">
        <v>0</v>
      </c>
      <c r="AK3158" s="38">
        <v>0</v>
      </c>
      <c r="AN3158" s="38">
        <v>0</v>
      </c>
      <c r="AQ3158" s="38">
        <v>0</v>
      </c>
      <c r="AT3158" s="38">
        <v>0</v>
      </c>
      <c r="AV3158" s="38"/>
    </row>
    <row r="3159" spans="1:49" ht="21.75" thickBot="1" x14ac:dyDescent="0.35"/>
    <row r="3160" spans="1:49" x14ac:dyDescent="0.3">
      <c r="A3160" s="54">
        <v>632</v>
      </c>
      <c r="B3160" s="55" t="s">
        <v>13520</v>
      </c>
      <c r="S3160" s="38" t="s">
        <v>479</v>
      </c>
      <c r="T3160" s="38">
        <v>3</v>
      </c>
      <c r="V3160" s="38" t="s">
        <v>3504</v>
      </c>
      <c r="X3160" s="39">
        <f>A3160</f>
        <v>632</v>
      </c>
      <c r="Y3160" s="39" t="s">
        <v>3505</v>
      </c>
      <c r="Z3160" s="39" t="s">
        <v>3506</v>
      </c>
      <c r="AA3160" s="39" t="s">
        <v>2987</v>
      </c>
      <c r="AB3160" s="39" t="s">
        <v>2988</v>
      </c>
      <c r="AE3160" s="38" t="s">
        <v>2988</v>
      </c>
      <c r="AH3160" s="38" t="s">
        <v>2988</v>
      </c>
      <c r="AK3160" s="38" t="s">
        <v>2988</v>
      </c>
      <c r="AN3160" s="38" t="s">
        <v>2988</v>
      </c>
      <c r="AQ3160" s="38" t="s">
        <v>2988</v>
      </c>
      <c r="AT3160" s="38" t="s">
        <v>2988</v>
      </c>
      <c r="AV3160" s="38"/>
      <c r="AW3160" s="39"/>
    </row>
    <row r="3161" spans="1:49" x14ac:dyDescent="0.3">
      <c r="A3161" s="26"/>
      <c r="B3161" s="56" t="s">
        <v>3980</v>
      </c>
      <c r="Y3161" s="57" t="s">
        <v>3571</v>
      </c>
      <c r="Z3161" s="57" t="str">
        <f>CONCATENATE(A3161,Y3161)</f>
        <v>ok</v>
      </c>
      <c r="AA3161" s="58">
        <f>IF(Z3161="xok",1,0)</f>
        <v>0</v>
      </c>
      <c r="AB3161" s="58">
        <f>IF(Z3161="x",1,0)</f>
        <v>0</v>
      </c>
      <c r="AE3161" s="38">
        <v>0</v>
      </c>
      <c r="AH3161" s="38">
        <v>0</v>
      </c>
      <c r="AK3161" s="38">
        <v>0</v>
      </c>
      <c r="AN3161" s="38">
        <v>0</v>
      </c>
      <c r="AQ3161" s="38">
        <v>0</v>
      </c>
      <c r="AT3161" s="38">
        <v>0</v>
      </c>
      <c r="AV3161" s="38"/>
    </row>
    <row r="3162" spans="1:49" x14ac:dyDescent="0.3">
      <c r="A3162" s="26"/>
      <c r="B3162" s="56" t="s">
        <v>3981</v>
      </c>
      <c r="Y3162" s="57"/>
      <c r="Z3162" s="57" t="str">
        <f>CONCATENATE(A3162,Y3162)</f>
        <v/>
      </c>
      <c r="AA3162" s="58">
        <f>IF(Z3162="xok",1,0)</f>
        <v>0</v>
      </c>
      <c r="AB3162" s="58">
        <f>IF(Z3162="x",1,0)</f>
        <v>0</v>
      </c>
      <c r="AE3162" s="38">
        <v>0</v>
      </c>
      <c r="AH3162" s="38">
        <v>0</v>
      </c>
      <c r="AK3162" s="38">
        <v>0</v>
      </c>
      <c r="AN3162" s="38">
        <v>0</v>
      </c>
      <c r="AQ3162" s="38">
        <v>0</v>
      </c>
      <c r="AT3162" s="38">
        <v>0</v>
      </c>
      <c r="AV3162" s="38"/>
    </row>
    <row r="3163" spans="1:49" ht="21.75" thickBot="1" x14ac:dyDescent="0.35">
      <c r="A3163" s="27"/>
      <c r="B3163" s="59" t="s">
        <v>3982</v>
      </c>
      <c r="Y3163" s="57"/>
      <c r="Z3163" s="57" t="str">
        <f>CONCATENATE(A3163,Y3163)</f>
        <v/>
      </c>
      <c r="AA3163" s="58">
        <f>IF(Z3163="xok",1,0)</f>
        <v>0</v>
      </c>
      <c r="AB3163" s="58">
        <f>IF(Z3163="x",1,0)</f>
        <v>0</v>
      </c>
      <c r="AE3163" s="38">
        <v>0</v>
      </c>
      <c r="AH3163" s="38">
        <v>0</v>
      </c>
      <c r="AK3163" s="38">
        <v>0</v>
      </c>
      <c r="AN3163" s="38">
        <v>0</v>
      </c>
      <c r="AQ3163" s="38">
        <v>0</v>
      </c>
      <c r="AT3163" s="38">
        <v>0</v>
      </c>
      <c r="AV3163" s="38"/>
    </row>
    <row r="3164" spans="1:49" ht="21.75" thickBot="1" x14ac:dyDescent="0.35">
      <c r="AV3164" s="38"/>
    </row>
    <row r="3165" spans="1:49" x14ac:dyDescent="0.3">
      <c r="A3165" s="54">
        <v>633</v>
      </c>
      <c r="B3165" s="55" t="s">
        <v>3986</v>
      </c>
      <c r="S3165" s="38" t="s">
        <v>479</v>
      </c>
      <c r="T3165" s="38">
        <v>6</v>
      </c>
      <c r="V3165" s="38" t="s">
        <v>3504</v>
      </c>
      <c r="X3165" s="39">
        <f>A3165</f>
        <v>633</v>
      </c>
      <c r="Y3165" s="39" t="s">
        <v>3505</v>
      </c>
      <c r="Z3165" s="39" t="s">
        <v>3506</v>
      </c>
      <c r="AA3165" s="39" t="s">
        <v>2987</v>
      </c>
      <c r="AB3165" s="39" t="s">
        <v>2988</v>
      </c>
      <c r="AE3165" s="38" t="s">
        <v>2988</v>
      </c>
      <c r="AH3165" s="38" t="s">
        <v>2988</v>
      </c>
      <c r="AK3165" s="38" t="s">
        <v>2988</v>
      </c>
      <c r="AN3165" s="38" t="s">
        <v>2988</v>
      </c>
      <c r="AQ3165" s="38" t="s">
        <v>2988</v>
      </c>
      <c r="AT3165" s="38" t="s">
        <v>2988</v>
      </c>
      <c r="AV3165" s="38"/>
      <c r="AW3165" s="39"/>
    </row>
    <row r="3166" spans="1:49" x14ac:dyDescent="0.3">
      <c r="A3166" s="26"/>
      <c r="B3166" s="56" t="s">
        <v>3983</v>
      </c>
      <c r="Y3166" s="57"/>
      <c r="Z3166" s="57" t="str">
        <f>CONCATENATE(A3166,Y3166)</f>
        <v/>
      </c>
      <c r="AA3166" s="58">
        <f>IF(Z3166="xok",1,0)</f>
        <v>0</v>
      </c>
      <c r="AB3166" s="58">
        <f>IF(Z3166="x",1,0)</f>
        <v>0</v>
      </c>
      <c r="AE3166" s="60">
        <v>1</v>
      </c>
      <c r="AH3166" s="38">
        <v>0</v>
      </c>
      <c r="AK3166" s="38">
        <v>0</v>
      </c>
      <c r="AN3166" s="38">
        <v>0</v>
      </c>
      <c r="AQ3166" s="38">
        <v>0</v>
      </c>
      <c r="AT3166" s="38">
        <v>0</v>
      </c>
      <c r="AV3166" s="38"/>
    </row>
    <row r="3167" spans="1:49" x14ac:dyDescent="0.3">
      <c r="A3167" s="26"/>
      <c r="B3167" s="56" t="s">
        <v>3984</v>
      </c>
      <c r="Y3167" s="57"/>
      <c r="Z3167" s="57" t="str">
        <f>CONCATENATE(A3167,Y3167)</f>
        <v/>
      </c>
      <c r="AA3167" s="58">
        <f>IF(Z3167="xok",1,0)</f>
        <v>0</v>
      </c>
      <c r="AB3167" s="58">
        <f>IF(Z3167="x",1,0)</f>
        <v>0</v>
      </c>
      <c r="AE3167" s="38">
        <v>0</v>
      </c>
      <c r="AH3167" s="38">
        <v>0</v>
      </c>
      <c r="AK3167" s="38">
        <v>0</v>
      </c>
      <c r="AN3167" s="38">
        <v>0</v>
      </c>
      <c r="AQ3167" s="38">
        <v>0</v>
      </c>
      <c r="AT3167" s="38">
        <v>0</v>
      </c>
      <c r="AV3167" s="38"/>
    </row>
    <row r="3168" spans="1:49" ht="21.75" thickBot="1" x14ac:dyDescent="0.35">
      <c r="A3168" s="27"/>
      <c r="B3168" s="59" t="s">
        <v>3985</v>
      </c>
      <c r="Y3168" s="57" t="s">
        <v>3571</v>
      </c>
      <c r="Z3168" s="57" t="str">
        <f>CONCATENATE(A3168,Y3168)</f>
        <v>ok</v>
      </c>
      <c r="AA3168" s="58">
        <f>IF(Z3168="xok",1,0)</f>
        <v>0</v>
      </c>
      <c r="AB3168" s="58">
        <f>IF(Z3168="x",1,0)</f>
        <v>0</v>
      </c>
      <c r="AE3168" s="38">
        <v>0</v>
      </c>
      <c r="AH3168" s="38">
        <v>0</v>
      </c>
      <c r="AK3168" s="38">
        <v>0</v>
      </c>
      <c r="AN3168" s="38">
        <v>0</v>
      </c>
      <c r="AQ3168" s="38">
        <v>0</v>
      </c>
      <c r="AT3168" s="38">
        <v>0</v>
      </c>
      <c r="AV3168" s="38"/>
    </row>
    <row r="3169" spans="1:49" ht="21.75" thickBot="1" x14ac:dyDescent="0.35">
      <c r="AV3169" s="38"/>
    </row>
    <row r="3170" spans="1:49" x14ac:dyDescent="0.3">
      <c r="A3170" s="54">
        <v>634</v>
      </c>
      <c r="B3170" s="55" t="s">
        <v>3986</v>
      </c>
      <c r="S3170" s="38" t="s">
        <v>487</v>
      </c>
      <c r="T3170" s="38">
        <v>4</v>
      </c>
      <c r="V3170" s="38" t="s">
        <v>3504</v>
      </c>
      <c r="X3170" s="39">
        <f>A3170</f>
        <v>634</v>
      </c>
      <c r="Y3170" s="39" t="s">
        <v>3505</v>
      </c>
      <c r="Z3170" s="39" t="s">
        <v>3506</v>
      </c>
      <c r="AA3170" s="39" t="s">
        <v>2987</v>
      </c>
      <c r="AB3170" s="39" t="s">
        <v>2988</v>
      </c>
      <c r="AE3170" s="38" t="s">
        <v>2988</v>
      </c>
      <c r="AH3170" s="38" t="s">
        <v>2988</v>
      </c>
      <c r="AK3170" s="38" t="s">
        <v>2988</v>
      </c>
      <c r="AN3170" s="38" t="s">
        <v>2988</v>
      </c>
      <c r="AQ3170" s="38" t="s">
        <v>2988</v>
      </c>
      <c r="AT3170" s="38" t="s">
        <v>2988</v>
      </c>
      <c r="AV3170" s="38"/>
      <c r="AW3170" s="39"/>
    </row>
    <row r="3171" spans="1:49" x14ac:dyDescent="0.3">
      <c r="A3171" s="26"/>
      <c r="B3171" s="56" t="s">
        <v>3987</v>
      </c>
      <c r="Y3171" s="57" t="s">
        <v>3571</v>
      </c>
      <c r="Z3171" s="57" t="str">
        <f>CONCATENATE(A3171,Y3171)</f>
        <v>ok</v>
      </c>
      <c r="AA3171" s="58">
        <f>IF(Z3171="xok",1,0)</f>
        <v>0</v>
      </c>
      <c r="AB3171" s="58">
        <f>IF(Z3171="x",1,0)</f>
        <v>0</v>
      </c>
      <c r="AE3171" s="38">
        <v>0</v>
      </c>
      <c r="AH3171" s="38">
        <v>0</v>
      </c>
      <c r="AK3171" s="38">
        <v>0</v>
      </c>
      <c r="AN3171" s="38">
        <v>0</v>
      </c>
      <c r="AQ3171" s="38">
        <v>0</v>
      </c>
      <c r="AT3171" s="38">
        <v>0</v>
      </c>
      <c r="AV3171" s="38"/>
    </row>
    <row r="3172" spans="1:49" x14ac:dyDescent="0.3">
      <c r="A3172" s="26"/>
      <c r="B3172" s="56" t="s">
        <v>3988</v>
      </c>
      <c r="Y3172" s="57"/>
      <c r="Z3172" s="57" t="str">
        <f>CONCATENATE(A3172,Y3172)</f>
        <v/>
      </c>
      <c r="AA3172" s="58">
        <f>IF(Z3172="xok",1,0)</f>
        <v>0</v>
      </c>
      <c r="AB3172" s="58">
        <f>IF(Z3172="x",1,0)</f>
        <v>0</v>
      </c>
      <c r="AE3172" s="38">
        <v>0</v>
      </c>
      <c r="AH3172" s="38">
        <v>0</v>
      </c>
      <c r="AK3172" s="38">
        <v>0</v>
      </c>
      <c r="AN3172" s="38">
        <v>0</v>
      </c>
      <c r="AQ3172" s="38">
        <v>0</v>
      </c>
      <c r="AT3172" s="38">
        <v>0</v>
      </c>
      <c r="AV3172" s="38"/>
    </row>
    <row r="3173" spans="1:49" ht="21.75" thickBot="1" x14ac:dyDescent="0.35">
      <c r="A3173" s="27"/>
      <c r="B3173" s="59" t="s">
        <v>3989</v>
      </c>
      <c r="Y3173" s="57"/>
      <c r="Z3173" s="57" t="str">
        <f>CONCATENATE(A3173,Y3173)</f>
        <v/>
      </c>
      <c r="AA3173" s="58">
        <f>IF(Z3173="xok",1,0)</f>
        <v>0</v>
      </c>
      <c r="AB3173" s="58">
        <f>IF(Z3173="x",1,0)</f>
        <v>0</v>
      </c>
      <c r="AE3173" s="38">
        <v>0</v>
      </c>
      <c r="AH3173" s="38">
        <v>0</v>
      </c>
      <c r="AK3173" s="38">
        <v>0</v>
      </c>
      <c r="AN3173" s="38">
        <v>0</v>
      </c>
      <c r="AQ3173" s="38">
        <v>0</v>
      </c>
      <c r="AT3173" s="38">
        <v>0</v>
      </c>
      <c r="AV3173" s="38"/>
    </row>
    <row r="3174" spans="1:49" ht="21.75" thickBot="1" x14ac:dyDescent="0.35">
      <c r="AV3174" s="38"/>
    </row>
    <row r="3175" spans="1:49" x14ac:dyDescent="0.3">
      <c r="A3175" s="54">
        <v>635</v>
      </c>
      <c r="B3175" s="55" t="s">
        <v>3986</v>
      </c>
      <c r="S3175" s="38" t="s">
        <v>479</v>
      </c>
      <c r="T3175" s="38">
        <v>6</v>
      </c>
      <c r="V3175" s="38" t="s">
        <v>3504</v>
      </c>
      <c r="X3175" s="39">
        <f>A3175</f>
        <v>635</v>
      </c>
      <c r="Y3175" s="39" t="s">
        <v>3505</v>
      </c>
      <c r="Z3175" s="39" t="s">
        <v>3506</v>
      </c>
      <c r="AA3175" s="39" t="s">
        <v>2987</v>
      </c>
      <c r="AB3175" s="39" t="s">
        <v>2988</v>
      </c>
      <c r="AE3175" s="38" t="s">
        <v>2988</v>
      </c>
      <c r="AH3175" s="38" t="s">
        <v>2988</v>
      </c>
      <c r="AK3175" s="38" t="s">
        <v>2988</v>
      </c>
      <c r="AN3175" s="38" t="s">
        <v>2988</v>
      </c>
      <c r="AQ3175" s="38" t="s">
        <v>2988</v>
      </c>
      <c r="AT3175" s="38" t="s">
        <v>2988</v>
      </c>
      <c r="AV3175" s="38"/>
      <c r="AW3175" s="39"/>
    </row>
    <row r="3176" spans="1:49" x14ac:dyDescent="0.3">
      <c r="A3176" s="26"/>
      <c r="B3176" s="56" t="s">
        <v>13521</v>
      </c>
      <c r="Y3176" s="57"/>
      <c r="Z3176" s="57" t="str">
        <f>CONCATENATE(A3176,Y3176)</f>
        <v/>
      </c>
      <c r="AA3176" s="58">
        <f>IF(Z3176="xok",1,0)</f>
        <v>0</v>
      </c>
      <c r="AB3176" s="58">
        <f>IF(Z3176="x",1,0)</f>
        <v>0</v>
      </c>
      <c r="AE3176" s="60">
        <v>1</v>
      </c>
      <c r="AH3176" s="38">
        <v>0</v>
      </c>
      <c r="AK3176" s="38">
        <v>0</v>
      </c>
      <c r="AN3176" s="38">
        <v>0</v>
      </c>
      <c r="AQ3176" s="38">
        <v>0</v>
      </c>
      <c r="AT3176" s="38">
        <v>0</v>
      </c>
      <c r="AV3176" s="38"/>
    </row>
    <row r="3177" spans="1:49" x14ac:dyDescent="0.3">
      <c r="A3177" s="26"/>
      <c r="B3177" s="56" t="s">
        <v>3990</v>
      </c>
      <c r="Y3177" s="57" t="s">
        <v>3571</v>
      </c>
      <c r="Z3177" s="57" t="str">
        <f>CONCATENATE(A3177,Y3177)</f>
        <v>ok</v>
      </c>
      <c r="AA3177" s="58">
        <f>IF(Z3177="xok",1,0)</f>
        <v>0</v>
      </c>
      <c r="AB3177" s="58">
        <f>IF(Z3177="x",1,0)</f>
        <v>0</v>
      </c>
      <c r="AE3177" s="38">
        <v>0</v>
      </c>
      <c r="AH3177" s="38">
        <v>0</v>
      </c>
      <c r="AK3177" s="38">
        <v>0</v>
      </c>
      <c r="AN3177" s="38">
        <v>0</v>
      </c>
      <c r="AQ3177" s="38">
        <v>0</v>
      </c>
      <c r="AT3177" s="38">
        <v>0</v>
      </c>
      <c r="AV3177" s="38"/>
    </row>
    <row r="3178" spans="1:49" ht="21.75" thickBot="1" x14ac:dyDescent="0.35">
      <c r="A3178" s="27"/>
      <c r="B3178" s="59" t="s">
        <v>3991</v>
      </c>
      <c r="Y3178" s="57"/>
      <c r="Z3178" s="57" t="str">
        <f>CONCATENATE(A3178,Y3178)</f>
        <v/>
      </c>
      <c r="AA3178" s="58">
        <f>IF(Z3178="xok",1,0)</f>
        <v>0</v>
      </c>
      <c r="AB3178" s="58">
        <f>IF(Z3178="x",1,0)</f>
        <v>0</v>
      </c>
      <c r="AE3178" s="38">
        <v>0</v>
      </c>
      <c r="AH3178" s="38">
        <v>0</v>
      </c>
      <c r="AK3178" s="38">
        <v>0</v>
      </c>
      <c r="AN3178" s="38">
        <v>0</v>
      </c>
      <c r="AQ3178" s="38">
        <v>0</v>
      </c>
      <c r="AT3178" s="38">
        <v>0</v>
      </c>
      <c r="AV3178" s="38"/>
    </row>
    <row r="3179" spans="1:49" ht="21.75" thickBot="1" x14ac:dyDescent="0.35">
      <c r="AV3179" s="38"/>
    </row>
    <row r="3180" spans="1:49" x14ac:dyDescent="0.3">
      <c r="A3180" s="54">
        <v>636</v>
      </c>
      <c r="B3180" s="55" t="s">
        <v>3986</v>
      </c>
      <c r="S3180" s="38" t="s">
        <v>487</v>
      </c>
      <c r="T3180" s="38">
        <v>4</v>
      </c>
      <c r="V3180" s="38" t="s">
        <v>3504</v>
      </c>
      <c r="X3180" s="39">
        <f>A3180</f>
        <v>636</v>
      </c>
      <c r="Y3180" s="39" t="s">
        <v>3505</v>
      </c>
      <c r="Z3180" s="39" t="s">
        <v>3506</v>
      </c>
      <c r="AA3180" s="39" t="s">
        <v>2987</v>
      </c>
      <c r="AB3180" s="39" t="s">
        <v>2988</v>
      </c>
      <c r="AE3180" s="38" t="s">
        <v>2988</v>
      </c>
      <c r="AH3180" s="38" t="s">
        <v>2988</v>
      </c>
      <c r="AK3180" s="38" t="s">
        <v>2988</v>
      </c>
      <c r="AN3180" s="38" t="s">
        <v>2988</v>
      </c>
      <c r="AQ3180" s="38" t="s">
        <v>2988</v>
      </c>
      <c r="AT3180" s="38" t="s">
        <v>2988</v>
      </c>
      <c r="AV3180" s="38"/>
      <c r="AW3180" s="39"/>
    </row>
    <row r="3181" spans="1:49" x14ac:dyDescent="0.3">
      <c r="A3181" s="26"/>
      <c r="B3181" s="56" t="s">
        <v>13522</v>
      </c>
      <c r="Y3181" s="57"/>
      <c r="Z3181" s="57" t="str">
        <f>CONCATENATE(A3181,Y3181)</f>
        <v/>
      </c>
      <c r="AA3181" s="58">
        <f>IF(Z3181="xok",1,0)</f>
        <v>0</v>
      </c>
      <c r="AB3181" s="58">
        <f>IF(Z3181="x",1,0)</f>
        <v>0</v>
      </c>
      <c r="AE3181" s="38">
        <v>0</v>
      </c>
      <c r="AH3181" s="38">
        <v>0</v>
      </c>
      <c r="AK3181" s="38">
        <v>0</v>
      </c>
      <c r="AN3181" s="38">
        <v>0</v>
      </c>
      <c r="AQ3181" s="38">
        <v>0</v>
      </c>
      <c r="AT3181" s="38">
        <v>0</v>
      </c>
      <c r="AV3181" s="38"/>
    </row>
    <row r="3182" spans="1:49" x14ac:dyDescent="0.3">
      <c r="A3182" s="26"/>
      <c r="B3182" s="56" t="s">
        <v>3992</v>
      </c>
      <c r="Y3182" s="57"/>
      <c r="Z3182" s="57" t="str">
        <f>CONCATENATE(A3182,Y3182)</f>
        <v/>
      </c>
      <c r="AA3182" s="58">
        <f>IF(Z3182="xok",1,0)</f>
        <v>0</v>
      </c>
      <c r="AB3182" s="58">
        <f>IF(Z3182="x",1,0)</f>
        <v>0</v>
      </c>
      <c r="AE3182" s="38">
        <v>0</v>
      </c>
      <c r="AH3182" s="38">
        <v>0</v>
      </c>
      <c r="AK3182" s="38">
        <v>0</v>
      </c>
      <c r="AN3182" s="38">
        <v>0</v>
      </c>
      <c r="AQ3182" s="38">
        <v>0</v>
      </c>
      <c r="AT3182" s="38">
        <v>0</v>
      </c>
      <c r="AV3182" s="38"/>
    </row>
    <row r="3183" spans="1:49" ht="21.75" thickBot="1" x14ac:dyDescent="0.35">
      <c r="A3183" s="27"/>
      <c r="B3183" s="59" t="s">
        <v>3993</v>
      </c>
      <c r="Y3183" s="57" t="s">
        <v>3571</v>
      </c>
      <c r="Z3183" s="57" t="str">
        <f>CONCATENATE(A3183,Y3183)</f>
        <v>ok</v>
      </c>
      <c r="AA3183" s="58">
        <f>IF(Z3183="xok",1,0)</f>
        <v>0</v>
      </c>
      <c r="AB3183" s="58">
        <f>IF(Z3183="x",1,0)</f>
        <v>0</v>
      </c>
      <c r="AE3183" s="38">
        <v>0</v>
      </c>
      <c r="AH3183" s="38">
        <v>0</v>
      </c>
      <c r="AK3183" s="38">
        <v>0</v>
      </c>
      <c r="AN3183" s="38">
        <v>0</v>
      </c>
      <c r="AQ3183" s="38">
        <v>0</v>
      </c>
      <c r="AT3183" s="38">
        <v>0</v>
      </c>
      <c r="AV3183" s="38"/>
    </row>
    <row r="3184" spans="1:49" ht="21.75" thickBot="1" x14ac:dyDescent="0.35">
      <c r="AV3184" s="38"/>
    </row>
    <row r="3185" spans="1:49" x14ac:dyDescent="0.3">
      <c r="A3185" s="54">
        <v>637</v>
      </c>
      <c r="B3185" s="55" t="s">
        <v>3994</v>
      </c>
      <c r="S3185" s="38" t="s">
        <v>479</v>
      </c>
      <c r="T3185" s="38">
        <v>6</v>
      </c>
      <c r="V3185" s="38" t="s">
        <v>3504</v>
      </c>
      <c r="X3185" s="39">
        <f>A3185</f>
        <v>637</v>
      </c>
      <c r="Y3185" s="39" t="s">
        <v>3505</v>
      </c>
      <c r="Z3185" s="39" t="s">
        <v>3506</v>
      </c>
      <c r="AA3185" s="39" t="s">
        <v>2987</v>
      </c>
      <c r="AB3185" s="39" t="s">
        <v>2988</v>
      </c>
      <c r="AE3185" s="38" t="s">
        <v>2988</v>
      </c>
      <c r="AH3185" s="38" t="s">
        <v>2988</v>
      </c>
      <c r="AK3185" s="38" t="s">
        <v>2988</v>
      </c>
      <c r="AN3185" s="38" t="s">
        <v>2988</v>
      </c>
      <c r="AQ3185" s="38" t="s">
        <v>2988</v>
      </c>
      <c r="AT3185" s="38" t="s">
        <v>2988</v>
      </c>
      <c r="AV3185" s="38"/>
      <c r="AW3185" s="39"/>
    </row>
    <row r="3186" spans="1:49" x14ac:dyDescent="0.3">
      <c r="A3186" s="26"/>
      <c r="B3186" s="56" t="s">
        <v>3823</v>
      </c>
      <c r="Y3186" s="57" t="s">
        <v>3571</v>
      </c>
      <c r="Z3186" s="57" t="str">
        <f>CONCATENATE(A3186,Y3186)</f>
        <v>ok</v>
      </c>
      <c r="AA3186" s="58">
        <f>IF(Z3186="xok",1,0)</f>
        <v>0</v>
      </c>
      <c r="AB3186" s="58">
        <f>IF(Z3186="x",1,0)</f>
        <v>0</v>
      </c>
      <c r="AE3186" s="60">
        <v>1</v>
      </c>
      <c r="AH3186" s="38">
        <v>0</v>
      </c>
      <c r="AK3186" s="38">
        <v>0</v>
      </c>
      <c r="AN3186" s="38">
        <v>0</v>
      </c>
      <c r="AQ3186" s="38">
        <v>0</v>
      </c>
      <c r="AT3186" s="38">
        <v>0</v>
      </c>
      <c r="AV3186" s="38"/>
    </row>
    <row r="3187" spans="1:49" x14ac:dyDescent="0.3">
      <c r="A3187" s="26"/>
      <c r="B3187" s="56" t="s">
        <v>3995</v>
      </c>
      <c r="Y3187" s="57"/>
      <c r="Z3187" s="57" t="str">
        <f>CONCATENATE(A3187,Y3187)</f>
        <v/>
      </c>
      <c r="AA3187" s="58">
        <f>IF(Z3187="xok",1,0)</f>
        <v>0</v>
      </c>
      <c r="AB3187" s="58">
        <f>IF(Z3187="x",1,0)</f>
        <v>0</v>
      </c>
      <c r="AE3187" s="38">
        <v>0</v>
      </c>
      <c r="AH3187" s="38">
        <v>0</v>
      </c>
      <c r="AK3187" s="38">
        <v>0</v>
      </c>
      <c r="AN3187" s="38">
        <v>0</v>
      </c>
      <c r="AQ3187" s="38">
        <v>0</v>
      </c>
      <c r="AT3187" s="38">
        <v>0</v>
      </c>
      <c r="AV3187" s="38"/>
    </row>
    <row r="3188" spans="1:49" ht="21.75" thickBot="1" x14ac:dyDescent="0.35">
      <c r="A3188" s="27"/>
      <c r="B3188" s="59" t="s">
        <v>3996</v>
      </c>
      <c r="Y3188" s="57"/>
      <c r="Z3188" s="57" t="str">
        <f>CONCATENATE(A3188,Y3188)</f>
        <v/>
      </c>
      <c r="AA3188" s="58">
        <f>IF(Z3188="xok",1,0)</f>
        <v>0</v>
      </c>
      <c r="AB3188" s="58">
        <f>IF(Z3188="x",1,0)</f>
        <v>0</v>
      </c>
      <c r="AE3188" s="38">
        <v>0</v>
      </c>
      <c r="AH3188" s="38">
        <v>0</v>
      </c>
      <c r="AK3188" s="38">
        <v>0</v>
      </c>
      <c r="AN3188" s="38">
        <v>0</v>
      </c>
      <c r="AQ3188" s="38">
        <v>0</v>
      </c>
      <c r="AT3188" s="38">
        <v>0</v>
      </c>
      <c r="AV3188" s="38"/>
    </row>
    <row r="3189" spans="1:49" ht="21.75" thickBot="1" x14ac:dyDescent="0.35">
      <c r="AV3189" s="38"/>
    </row>
    <row r="3190" spans="1:49" x14ac:dyDescent="0.3">
      <c r="A3190" s="54">
        <v>638</v>
      </c>
      <c r="B3190" s="55" t="s">
        <v>3997</v>
      </c>
      <c r="S3190" s="38" t="s">
        <v>487</v>
      </c>
      <c r="T3190" s="38">
        <v>4</v>
      </c>
      <c r="V3190" s="38" t="s">
        <v>3504</v>
      </c>
      <c r="X3190" s="39">
        <f>A3190</f>
        <v>638</v>
      </c>
      <c r="Y3190" s="39" t="s">
        <v>3505</v>
      </c>
      <c r="Z3190" s="39" t="s">
        <v>3506</v>
      </c>
      <c r="AA3190" s="39" t="s">
        <v>2987</v>
      </c>
      <c r="AB3190" s="39" t="s">
        <v>2988</v>
      </c>
      <c r="AE3190" s="38" t="s">
        <v>2988</v>
      </c>
      <c r="AH3190" s="38" t="s">
        <v>2988</v>
      </c>
      <c r="AK3190" s="38" t="s">
        <v>2988</v>
      </c>
      <c r="AN3190" s="38" t="s">
        <v>2988</v>
      </c>
      <c r="AQ3190" s="38" t="s">
        <v>2988</v>
      </c>
      <c r="AT3190" s="38" t="s">
        <v>2988</v>
      </c>
      <c r="AV3190" s="38"/>
      <c r="AW3190" s="39"/>
    </row>
    <row r="3191" spans="1:49" x14ac:dyDescent="0.3">
      <c r="A3191" s="26"/>
      <c r="B3191" s="56" t="s">
        <v>3998</v>
      </c>
      <c r="Y3191" s="57"/>
      <c r="Z3191" s="57" t="str">
        <f>CONCATENATE(A3191,Y3191)</f>
        <v/>
      </c>
      <c r="AA3191" s="58">
        <f>IF(Z3191="xok",1,0)</f>
        <v>0</v>
      </c>
      <c r="AB3191" s="58">
        <f>IF(Z3191="x",1,0)</f>
        <v>0</v>
      </c>
      <c r="AE3191" s="38">
        <v>0</v>
      </c>
      <c r="AH3191" s="38">
        <v>0</v>
      </c>
      <c r="AK3191" s="38">
        <v>0</v>
      </c>
      <c r="AN3191" s="38">
        <v>0</v>
      </c>
      <c r="AQ3191" s="38">
        <v>0</v>
      </c>
      <c r="AT3191" s="38">
        <v>0</v>
      </c>
      <c r="AV3191" s="38"/>
    </row>
    <row r="3192" spans="1:49" x14ac:dyDescent="0.3">
      <c r="A3192" s="26"/>
      <c r="B3192" s="56" t="s">
        <v>3999</v>
      </c>
      <c r="Y3192" s="57" t="s">
        <v>3571</v>
      </c>
      <c r="Z3192" s="57" t="str">
        <f>CONCATENATE(A3192,Y3192)</f>
        <v>ok</v>
      </c>
      <c r="AA3192" s="58">
        <f>IF(Z3192="xok",1,0)</f>
        <v>0</v>
      </c>
      <c r="AB3192" s="58">
        <f>IF(Z3192="x",1,0)</f>
        <v>0</v>
      </c>
      <c r="AE3192" s="38">
        <v>0</v>
      </c>
      <c r="AH3192" s="38">
        <v>0</v>
      </c>
      <c r="AK3192" s="38">
        <v>0</v>
      </c>
      <c r="AN3192" s="38">
        <v>0</v>
      </c>
      <c r="AQ3192" s="38">
        <v>0</v>
      </c>
      <c r="AT3192" s="38">
        <v>0</v>
      </c>
      <c r="AV3192" s="38"/>
    </row>
    <row r="3193" spans="1:49" ht="21.75" thickBot="1" x14ac:dyDescent="0.35">
      <c r="A3193" s="27"/>
      <c r="B3193" s="59" t="s">
        <v>4000</v>
      </c>
      <c r="Y3193" s="57"/>
      <c r="Z3193" s="57" t="str">
        <f>CONCATENATE(A3193,Y3193)</f>
        <v/>
      </c>
      <c r="AA3193" s="58">
        <f>IF(Z3193="xok",1,0)</f>
        <v>0</v>
      </c>
      <c r="AB3193" s="58">
        <f>IF(Z3193="x",1,0)</f>
        <v>0</v>
      </c>
      <c r="AE3193" s="38">
        <v>0</v>
      </c>
      <c r="AH3193" s="38">
        <v>0</v>
      </c>
      <c r="AK3193" s="38">
        <v>0</v>
      </c>
      <c r="AN3193" s="38">
        <v>0</v>
      </c>
      <c r="AQ3193" s="38">
        <v>0</v>
      </c>
      <c r="AT3193" s="38">
        <v>0</v>
      </c>
      <c r="AV3193" s="38"/>
    </row>
    <row r="3194" spans="1:49" ht="21.75" thickBot="1" x14ac:dyDescent="0.35">
      <c r="AV3194" s="38"/>
    </row>
    <row r="3195" spans="1:49" x14ac:dyDescent="0.3">
      <c r="A3195" s="54">
        <v>639</v>
      </c>
      <c r="B3195" s="55" t="s">
        <v>4001</v>
      </c>
      <c r="S3195" s="38" t="s">
        <v>479</v>
      </c>
      <c r="T3195" s="38">
        <v>6</v>
      </c>
      <c r="V3195" s="38" t="s">
        <v>3504</v>
      </c>
      <c r="X3195" s="39">
        <f>A3195</f>
        <v>639</v>
      </c>
      <c r="Y3195" s="39" t="s">
        <v>3505</v>
      </c>
      <c r="Z3195" s="39" t="s">
        <v>3506</v>
      </c>
      <c r="AA3195" s="39" t="s">
        <v>2987</v>
      </c>
      <c r="AB3195" s="39" t="s">
        <v>2988</v>
      </c>
      <c r="AE3195" s="38" t="s">
        <v>2988</v>
      </c>
      <c r="AH3195" s="38" t="s">
        <v>2988</v>
      </c>
      <c r="AK3195" s="38" t="s">
        <v>2988</v>
      </c>
      <c r="AN3195" s="38" t="s">
        <v>2988</v>
      </c>
      <c r="AQ3195" s="38" t="s">
        <v>2988</v>
      </c>
      <c r="AT3195" s="38" t="s">
        <v>2988</v>
      </c>
      <c r="AV3195" s="38"/>
      <c r="AW3195" s="39"/>
    </row>
    <row r="3196" spans="1:49" x14ac:dyDescent="0.3">
      <c r="A3196" s="26"/>
      <c r="B3196" s="56" t="s">
        <v>4002</v>
      </c>
      <c r="Y3196" s="57"/>
      <c r="Z3196" s="57" t="str">
        <f>CONCATENATE(A3196,Y3196)</f>
        <v/>
      </c>
      <c r="AA3196" s="58">
        <f>IF(Z3196="xok",1,0)</f>
        <v>0</v>
      </c>
      <c r="AB3196" s="58">
        <f>IF(Z3196="x",1,0)</f>
        <v>0</v>
      </c>
      <c r="AE3196" s="60">
        <v>1</v>
      </c>
      <c r="AH3196" s="38">
        <v>0</v>
      </c>
      <c r="AK3196" s="38">
        <v>0</v>
      </c>
      <c r="AN3196" s="38">
        <v>0</v>
      </c>
      <c r="AQ3196" s="38">
        <v>0</v>
      </c>
      <c r="AT3196" s="38">
        <v>0</v>
      </c>
      <c r="AV3196" s="38"/>
    </row>
    <row r="3197" spans="1:49" x14ac:dyDescent="0.3">
      <c r="A3197" s="26"/>
      <c r="B3197" s="56" t="s">
        <v>3755</v>
      </c>
      <c r="Y3197" s="57" t="s">
        <v>3571</v>
      </c>
      <c r="Z3197" s="57" t="str">
        <f>CONCATENATE(A3197,Y3197)</f>
        <v>ok</v>
      </c>
      <c r="AA3197" s="58">
        <f>IF(Z3197="xok",1,0)</f>
        <v>0</v>
      </c>
      <c r="AB3197" s="58">
        <f>IF(Z3197="x",1,0)</f>
        <v>0</v>
      </c>
      <c r="AE3197" s="38">
        <v>0</v>
      </c>
      <c r="AH3197" s="38">
        <v>0</v>
      </c>
      <c r="AK3197" s="38">
        <v>0</v>
      </c>
      <c r="AN3197" s="38">
        <v>0</v>
      </c>
      <c r="AQ3197" s="38">
        <v>0</v>
      </c>
      <c r="AT3197" s="38">
        <v>0</v>
      </c>
      <c r="AV3197" s="38"/>
    </row>
    <row r="3198" spans="1:49" ht="21.75" thickBot="1" x14ac:dyDescent="0.35">
      <c r="A3198" s="27"/>
      <c r="B3198" s="59" t="s">
        <v>4003</v>
      </c>
      <c r="Y3198" s="57"/>
      <c r="Z3198" s="57" t="str">
        <f>CONCATENATE(A3198,Y3198)</f>
        <v/>
      </c>
      <c r="AA3198" s="58">
        <f>IF(Z3198="xok",1,0)</f>
        <v>0</v>
      </c>
      <c r="AB3198" s="58">
        <f>IF(Z3198="x",1,0)</f>
        <v>0</v>
      </c>
      <c r="AE3198" s="38">
        <v>0</v>
      </c>
      <c r="AH3198" s="38">
        <v>0</v>
      </c>
      <c r="AK3198" s="38">
        <v>0</v>
      </c>
      <c r="AN3198" s="38">
        <v>0</v>
      </c>
      <c r="AQ3198" s="38">
        <v>0</v>
      </c>
      <c r="AT3198" s="38">
        <v>0</v>
      </c>
      <c r="AV3198" s="38"/>
    </row>
    <row r="3199" spans="1:49" ht="21.75" thickBot="1" x14ac:dyDescent="0.35">
      <c r="AV3199" s="38"/>
    </row>
    <row r="3200" spans="1:49" x14ac:dyDescent="0.3">
      <c r="A3200" s="54">
        <v>640</v>
      </c>
      <c r="B3200" s="55" t="s">
        <v>4004</v>
      </c>
      <c r="S3200" s="38" t="s">
        <v>487</v>
      </c>
      <c r="T3200" s="38">
        <v>4</v>
      </c>
      <c r="V3200" s="38" t="s">
        <v>3504</v>
      </c>
      <c r="X3200" s="39">
        <f>A3200</f>
        <v>640</v>
      </c>
      <c r="Y3200" s="39" t="s">
        <v>3505</v>
      </c>
      <c r="Z3200" s="39" t="s">
        <v>3506</v>
      </c>
      <c r="AA3200" s="39" t="s">
        <v>2987</v>
      </c>
      <c r="AB3200" s="39" t="s">
        <v>2988</v>
      </c>
      <c r="AE3200" s="38" t="s">
        <v>2988</v>
      </c>
      <c r="AH3200" s="38" t="s">
        <v>2988</v>
      </c>
      <c r="AK3200" s="38" t="s">
        <v>2988</v>
      </c>
      <c r="AN3200" s="38" t="s">
        <v>2988</v>
      </c>
      <c r="AQ3200" s="38" t="s">
        <v>2988</v>
      </c>
      <c r="AT3200" s="38" t="s">
        <v>2988</v>
      </c>
      <c r="AV3200" s="38"/>
      <c r="AW3200" s="39"/>
    </row>
    <row r="3201" spans="1:49" x14ac:dyDescent="0.3">
      <c r="A3201" s="26"/>
      <c r="B3201" s="56" t="s">
        <v>13523</v>
      </c>
      <c r="Y3201" s="57"/>
      <c r="Z3201" s="57" t="str">
        <f>CONCATENATE(A3201,Y3201)</f>
        <v/>
      </c>
      <c r="AA3201" s="58">
        <f>IF(Z3201="xok",1,0)</f>
        <v>0</v>
      </c>
      <c r="AB3201" s="58">
        <f>IF(Z3201="x",1,0)</f>
        <v>0</v>
      </c>
      <c r="AE3201" s="38">
        <v>0</v>
      </c>
      <c r="AH3201" s="38">
        <v>0</v>
      </c>
      <c r="AK3201" s="38">
        <v>0</v>
      </c>
      <c r="AN3201" s="38">
        <v>0</v>
      </c>
      <c r="AQ3201" s="38">
        <v>0</v>
      </c>
      <c r="AT3201" s="38">
        <v>0</v>
      </c>
      <c r="AV3201" s="38"/>
    </row>
    <row r="3202" spans="1:49" x14ac:dyDescent="0.3">
      <c r="A3202" s="26"/>
      <c r="B3202" s="56" t="s">
        <v>13524</v>
      </c>
      <c r="Y3202" s="57" t="s">
        <v>3571</v>
      </c>
      <c r="Z3202" s="57" t="str">
        <f>CONCATENATE(A3202,Y3202)</f>
        <v>ok</v>
      </c>
      <c r="AA3202" s="58">
        <f>IF(Z3202="xok",1,0)</f>
        <v>0</v>
      </c>
      <c r="AB3202" s="58">
        <f>IF(Z3202="x",1,0)</f>
        <v>0</v>
      </c>
      <c r="AE3202" s="38">
        <v>0</v>
      </c>
      <c r="AH3202" s="38">
        <v>0</v>
      </c>
      <c r="AK3202" s="38">
        <v>0</v>
      </c>
      <c r="AN3202" s="38">
        <v>0</v>
      </c>
      <c r="AQ3202" s="38">
        <v>0</v>
      </c>
      <c r="AT3202" s="38">
        <v>0</v>
      </c>
      <c r="AV3202" s="38"/>
    </row>
    <row r="3203" spans="1:49" ht="21.75" thickBot="1" x14ac:dyDescent="0.35">
      <c r="A3203" s="27"/>
      <c r="B3203" s="59" t="s">
        <v>13525</v>
      </c>
      <c r="Y3203" s="57"/>
      <c r="Z3203" s="57" t="str">
        <f>CONCATENATE(A3203,Y3203)</f>
        <v/>
      </c>
      <c r="AA3203" s="58">
        <f>IF(Z3203="xok",1,0)</f>
        <v>0</v>
      </c>
      <c r="AB3203" s="58">
        <f>IF(Z3203="x",1,0)</f>
        <v>0</v>
      </c>
      <c r="AE3203" s="38">
        <v>0</v>
      </c>
      <c r="AH3203" s="38">
        <v>0</v>
      </c>
      <c r="AK3203" s="38">
        <v>0</v>
      </c>
      <c r="AN3203" s="38">
        <v>0</v>
      </c>
      <c r="AQ3203" s="38">
        <v>0</v>
      </c>
      <c r="AT3203" s="38">
        <v>0</v>
      </c>
      <c r="AV3203" s="38"/>
    </row>
    <row r="3204" spans="1:49" ht="21.75" thickBot="1" x14ac:dyDescent="0.35">
      <c r="AV3204" s="38"/>
    </row>
    <row r="3205" spans="1:49" x14ac:dyDescent="0.3">
      <c r="A3205" s="54">
        <v>641</v>
      </c>
      <c r="B3205" s="55" t="s">
        <v>4005</v>
      </c>
      <c r="S3205" s="38" t="s">
        <v>479</v>
      </c>
      <c r="T3205" s="38">
        <v>6</v>
      </c>
      <c r="V3205" s="38" t="s">
        <v>3504</v>
      </c>
      <c r="X3205" s="39">
        <f>A3205</f>
        <v>641</v>
      </c>
      <c r="Y3205" s="39" t="s">
        <v>3505</v>
      </c>
      <c r="Z3205" s="39" t="s">
        <v>3506</v>
      </c>
      <c r="AA3205" s="39" t="s">
        <v>2987</v>
      </c>
      <c r="AB3205" s="39" t="s">
        <v>2988</v>
      </c>
      <c r="AE3205" s="38" t="s">
        <v>2988</v>
      </c>
      <c r="AH3205" s="38" t="s">
        <v>2988</v>
      </c>
      <c r="AK3205" s="38" t="s">
        <v>2988</v>
      </c>
      <c r="AN3205" s="38" t="s">
        <v>2988</v>
      </c>
      <c r="AQ3205" s="38" t="s">
        <v>2988</v>
      </c>
      <c r="AT3205" s="38" t="s">
        <v>2988</v>
      </c>
      <c r="AV3205" s="38"/>
      <c r="AW3205" s="39"/>
    </row>
    <row r="3206" spans="1:49" x14ac:dyDescent="0.3">
      <c r="A3206" s="26"/>
      <c r="B3206" s="56" t="s">
        <v>4006</v>
      </c>
      <c r="Y3206" s="57" t="s">
        <v>3571</v>
      </c>
      <c r="Z3206" s="57" t="str">
        <f>CONCATENATE(A3206,Y3206)</f>
        <v>ok</v>
      </c>
      <c r="AA3206" s="58">
        <f>IF(Z3206="xok",1,0)</f>
        <v>0</v>
      </c>
      <c r="AB3206" s="58">
        <f>IF(Z3206="x",1,0)</f>
        <v>0</v>
      </c>
      <c r="AE3206" s="60">
        <v>1</v>
      </c>
      <c r="AH3206" s="38">
        <v>0</v>
      </c>
      <c r="AK3206" s="38">
        <v>0</v>
      </c>
      <c r="AN3206" s="38">
        <v>0</v>
      </c>
      <c r="AQ3206" s="38">
        <v>0</v>
      </c>
      <c r="AT3206" s="38">
        <v>0</v>
      </c>
      <c r="AV3206" s="38"/>
    </row>
    <row r="3207" spans="1:49" x14ac:dyDescent="0.3">
      <c r="A3207" s="26"/>
      <c r="B3207" s="56" t="s">
        <v>4007</v>
      </c>
      <c r="Y3207" s="57"/>
      <c r="Z3207" s="57" t="str">
        <f>CONCATENATE(A3207,Y3207)</f>
        <v/>
      </c>
      <c r="AA3207" s="58">
        <f>IF(Z3207="xok",1,0)</f>
        <v>0</v>
      </c>
      <c r="AB3207" s="58">
        <f>IF(Z3207="x",1,0)</f>
        <v>0</v>
      </c>
      <c r="AE3207" s="38">
        <v>0</v>
      </c>
      <c r="AH3207" s="38">
        <v>0</v>
      </c>
      <c r="AK3207" s="38">
        <v>0</v>
      </c>
      <c r="AN3207" s="38">
        <v>0</v>
      </c>
      <c r="AQ3207" s="38">
        <v>0</v>
      </c>
      <c r="AT3207" s="38">
        <v>0</v>
      </c>
      <c r="AV3207" s="38"/>
    </row>
    <row r="3208" spans="1:49" ht="21.75" thickBot="1" x14ac:dyDescent="0.35">
      <c r="A3208" s="27"/>
      <c r="B3208" s="59" t="s">
        <v>3738</v>
      </c>
      <c r="Y3208" s="57"/>
      <c r="Z3208" s="57" t="str">
        <f>CONCATENATE(A3208,Y3208)</f>
        <v/>
      </c>
      <c r="AA3208" s="58">
        <f>IF(Z3208="xok",1,0)</f>
        <v>0</v>
      </c>
      <c r="AB3208" s="58">
        <f>IF(Z3208="x",1,0)</f>
        <v>0</v>
      </c>
      <c r="AE3208" s="38">
        <v>0</v>
      </c>
      <c r="AH3208" s="38">
        <v>0</v>
      </c>
      <c r="AK3208" s="38">
        <v>0</v>
      </c>
      <c r="AN3208" s="38">
        <v>0</v>
      </c>
      <c r="AQ3208" s="38">
        <v>0</v>
      </c>
      <c r="AT3208" s="38">
        <v>0</v>
      </c>
      <c r="AV3208" s="38"/>
    </row>
    <row r="3209" spans="1:49" ht="21.75" thickBot="1" x14ac:dyDescent="0.35">
      <c r="AV3209" s="38"/>
    </row>
    <row r="3210" spans="1:49" x14ac:dyDescent="0.3">
      <c r="A3210" s="54">
        <v>642</v>
      </c>
      <c r="B3210" s="55" t="s">
        <v>4008</v>
      </c>
      <c r="S3210" s="38" t="s">
        <v>487</v>
      </c>
      <c r="T3210" s="38">
        <v>4</v>
      </c>
      <c r="V3210" s="38" t="s">
        <v>3504</v>
      </c>
      <c r="X3210" s="39">
        <f>A3210</f>
        <v>642</v>
      </c>
      <c r="Y3210" s="39" t="s">
        <v>3505</v>
      </c>
      <c r="Z3210" s="39" t="s">
        <v>3506</v>
      </c>
      <c r="AA3210" s="39" t="s">
        <v>2987</v>
      </c>
      <c r="AB3210" s="39" t="s">
        <v>2988</v>
      </c>
      <c r="AE3210" s="38" t="s">
        <v>2988</v>
      </c>
      <c r="AH3210" s="38" t="s">
        <v>2988</v>
      </c>
      <c r="AK3210" s="38" t="s">
        <v>2988</v>
      </c>
      <c r="AN3210" s="38" t="s">
        <v>2988</v>
      </c>
      <c r="AQ3210" s="38" t="s">
        <v>2988</v>
      </c>
      <c r="AT3210" s="38" t="s">
        <v>2988</v>
      </c>
      <c r="AV3210" s="38"/>
      <c r="AW3210" s="39"/>
    </row>
    <row r="3211" spans="1:49" x14ac:dyDescent="0.3">
      <c r="A3211" s="26"/>
      <c r="B3211" s="56" t="s">
        <v>4009</v>
      </c>
      <c r="Y3211" s="57"/>
      <c r="Z3211" s="57" t="str">
        <f>CONCATENATE(A3211,Y3211)</f>
        <v/>
      </c>
      <c r="AA3211" s="58">
        <f>IF(Z3211="xok",1,0)</f>
        <v>0</v>
      </c>
      <c r="AB3211" s="58">
        <f>IF(Z3211="x",1,0)</f>
        <v>0</v>
      </c>
      <c r="AE3211" s="38">
        <v>0</v>
      </c>
      <c r="AH3211" s="38">
        <v>0</v>
      </c>
      <c r="AK3211" s="38">
        <v>0</v>
      </c>
      <c r="AN3211" s="38">
        <v>0</v>
      </c>
      <c r="AQ3211" s="38">
        <v>0</v>
      </c>
      <c r="AT3211" s="38">
        <v>0</v>
      </c>
      <c r="AV3211" s="38"/>
    </row>
    <row r="3212" spans="1:49" x14ac:dyDescent="0.3">
      <c r="A3212" s="26"/>
      <c r="B3212" s="56" t="s">
        <v>4010</v>
      </c>
      <c r="Y3212" s="57"/>
      <c r="Z3212" s="57" t="str">
        <f>CONCATENATE(A3212,Y3212)</f>
        <v/>
      </c>
      <c r="AA3212" s="58">
        <f>IF(Z3212="xok",1,0)</f>
        <v>0</v>
      </c>
      <c r="AB3212" s="58">
        <f>IF(Z3212="x",1,0)</f>
        <v>0</v>
      </c>
      <c r="AE3212" s="38">
        <v>0</v>
      </c>
      <c r="AH3212" s="38">
        <v>0</v>
      </c>
      <c r="AK3212" s="38">
        <v>0</v>
      </c>
      <c r="AN3212" s="38">
        <v>0</v>
      </c>
      <c r="AQ3212" s="38">
        <v>0</v>
      </c>
      <c r="AT3212" s="38">
        <v>0</v>
      </c>
      <c r="AV3212" s="38"/>
    </row>
    <row r="3213" spans="1:49" ht="21.75" thickBot="1" x14ac:dyDescent="0.35">
      <c r="A3213" s="27"/>
      <c r="B3213" s="59" t="s">
        <v>13526</v>
      </c>
      <c r="Y3213" s="57" t="s">
        <v>3571</v>
      </c>
      <c r="Z3213" s="57" t="str">
        <f>CONCATENATE(A3213,Y3213)</f>
        <v>ok</v>
      </c>
      <c r="AA3213" s="58">
        <f>IF(Z3213="xok",1,0)</f>
        <v>0</v>
      </c>
      <c r="AB3213" s="58">
        <f>IF(Z3213="x",1,0)</f>
        <v>0</v>
      </c>
      <c r="AE3213" s="38">
        <v>0</v>
      </c>
      <c r="AH3213" s="38">
        <v>0</v>
      </c>
      <c r="AK3213" s="38">
        <v>0</v>
      </c>
      <c r="AN3213" s="38">
        <v>0</v>
      </c>
      <c r="AQ3213" s="38">
        <v>0</v>
      </c>
      <c r="AT3213" s="38">
        <v>0</v>
      </c>
      <c r="AV3213" s="38"/>
    </row>
    <row r="3214" spans="1:49" ht="21.75" thickBot="1" x14ac:dyDescent="0.35">
      <c r="AV3214" s="38"/>
    </row>
    <row r="3215" spans="1:49" x14ac:dyDescent="0.3">
      <c r="A3215" s="54">
        <v>643</v>
      </c>
      <c r="B3215" s="55" t="s">
        <v>4011</v>
      </c>
      <c r="S3215" s="38" t="s">
        <v>479</v>
      </c>
      <c r="T3215" s="38">
        <v>6</v>
      </c>
      <c r="V3215" s="38" t="s">
        <v>3504</v>
      </c>
      <c r="X3215" s="39">
        <f>A3215</f>
        <v>643</v>
      </c>
      <c r="Y3215" s="39" t="s">
        <v>3505</v>
      </c>
      <c r="Z3215" s="39" t="s">
        <v>3506</v>
      </c>
      <c r="AA3215" s="39" t="s">
        <v>2987</v>
      </c>
      <c r="AB3215" s="39" t="s">
        <v>2988</v>
      </c>
      <c r="AE3215" s="38" t="s">
        <v>2988</v>
      </c>
      <c r="AH3215" s="38" t="s">
        <v>2988</v>
      </c>
      <c r="AK3215" s="38" t="s">
        <v>2988</v>
      </c>
      <c r="AN3215" s="38" t="s">
        <v>2988</v>
      </c>
      <c r="AQ3215" s="38" t="s">
        <v>2988</v>
      </c>
      <c r="AT3215" s="38" t="s">
        <v>2988</v>
      </c>
      <c r="AV3215" s="38"/>
      <c r="AW3215" s="39"/>
    </row>
    <row r="3216" spans="1:49" x14ac:dyDescent="0.3">
      <c r="A3216" s="26"/>
      <c r="B3216" s="56" t="s">
        <v>4012</v>
      </c>
      <c r="Y3216" s="57"/>
      <c r="Z3216" s="57" t="str">
        <f>CONCATENATE(A3216,Y3216)</f>
        <v/>
      </c>
      <c r="AA3216" s="58">
        <f>IF(Z3216="xok",1,0)</f>
        <v>0</v>
      </c>
      <c r="AB3216" s="58">
        <f>IF(Z3216="x",1,0)</f>
        <v>0</v>
      </c>
      <c r="AE3216" s="60">
        <v>1</v>
      </c>
      <c r="AH3216" s="38">
        <v>0</v>
      </c>
      <c r="AK3216" s="38">
        <v>0</v>
      </c>
      <c r="AN3216" s="38">
        <v>0</v>
      </c>
      <c r="AQ3216" s="38">
        <v>0</v>
      </c>
      <c r="AT3216" s="38">
        <v>0</v>
      </c>
      <c r="AV3216" s="38"/>
    </row>
    <row r="3217" spans="1:49" x14ac:dyDescent="0.3">
      <c r="A3217" s="26"/>
      <c r="B3217" s="56" t="s">
        <v>3863</v>
      </c>
      <c r="Y3217" s="57" t="s">
        <v>3571</v>
      </c>
      <c r="Z3217" s="57" t="str">
        <f>CONCATENATE(A3217,Y3217)</f>
        <v>ok</v>
      </c>
      <c r="AA3217" s="58">
        <f>IF(Z3217="xok",1,0)</f>
        <v>0</v>
      </c>
      <c r="AB3217" s="58">
        <f>IF(Z3217="x",1,0)</f>
        <v>0</v>
      </c>
      <c r="AE3217" s="38">
        <v>0</v>
      </c>
      <c r="AH3217" s="38">
        <v>0</v>
      </c>
      <c r="AK3217" s="38">
        <v>0</v>
      </c>
      <c r="AN3217" s="38">
        <v>0</v>
      </c>
      <c r="AQ3217" s="38">
        <v>0</v>
      </c>
      <c r="AT3217" s="38">
        <v>0</v>
      </c>
      <c r="AV3217" s="38"/>
    </row>
    <row r="3218" spans="1:49" ht="21.75" thickBot="1" x14ac:dyDescent="0.35">
      <c r="A3218" s="27"/>
      <c r="B3218" s="59" t="s">
        <v>4013</v>
      </c>
      <c r="Y3218" s="57"/>
      <c r="Z3218" s="57" t="str">
        <f>CONCATENATE(A3218,Y3218)</f>
        <v/>
      </c>
      <c r="AA3218" s="58">
        <f>IF(Z3218="xok",1,0)</f>
        <v>0</v>
      </c>
      <c r="AB3218" s="58">
        <f>IF(Z3218="x",1,0)</f>
        <v>0</v>
      </c>
      <c r="AE3218" s="38">
        <v>0</v>
      </c>
      <c r="AH3218" s="38">
        <v>0</v>
      </c>
      <c r="AK3218" s="38">
        <v>0</v>
      </c>
      <c r="AN3218" s="38">
        <v>0</v>
      </c>
      <c r="AQ3218" s="38">
        <v>0</v>
      </c>
      <c r="AT3218" s="38">
        <v>0</v>
      </c>
      <c r="AV3218" s="38"/>
    </row>
    <row r="3219" spans="1:49" ht="21.75" thickBot="1" x14ac:dyDescent="0.35">
      <c r="AV3219" s="38"/>
    </row>
    <row r="3220" spans="1:49" x14ac:dyDescent="0.3">
      <c r="A3220" s="54">
        <v>644</v>
      </c>
      <c r="B3220" s="55" t="s">
        <v>4014</v>
      </c>
      <c r="S3220" s="38" t="s">
        <v>487</v>
      </c>
      <c r="T3220" s="38">
        <v>4</v>
      </c>
      <c r="V3220" s="38" t="s">
        <v>3504</v>
      </c>
      <c r="X3220" s="39">
        <f>A3220</f>
        <v>644</v>
      </c>
      <c r="Y3220" s="39" t="s">
        <v>3505</v>
      </c>
      <c r="Z3220" s="39" t="s">
        <v>3506</v>
      </c>
      <c r="AA3220" s="39" t="s">
        <v>2987</v>
      </c>
      <c r="AB3220" s="39" t="s">
        <v>2988</v>
      </c>
      <c r="AE3220" s="38" t="s">
        <v>2988</v>
      </c>
      <c r="AH3220" s="38" t="s">
        <v>2988</v>
      </c>
      <c r="AK3220" s="38" t="s">
        <v>2988</v>
      </c>
      <c r="AN3220" s="38" t="s">
        <v>2988</v>
      </c>
      <c r="AQ3220" s="38" t="s">
        <v>2988</v>
      </c>
      <c r="AT3220" s="38" t="s">
        <v>2988</v>
      </c>
      <c r="AV3220" s="38"/>
      <c r="AW3220" s="39"/>
    </row>
    <row r="3221" spans="1:49" x14ac:dyDescent="0.3">
      <c r="A3221" s="26"/>
      <c r="B3221" s="56" t="s">
        <v>4015</v>
      </c>
      <c r="Y3221" s="57"/>
      <c r="Z3221" s="57" t="str">
        <f>CONCATENATE(A3221,Y3221)</f>
        <v/>
      </c>
      <c r="AA3221" s="58">
        <f>IF(Z3221="xok",1,0)</f>
        <v>0</v>
      </c>
      <c r="AB3221" s="58">
        <f>IF(Z3221="x",1,0)</f>
        <v>0</v>
      </c>
      <c r="AE3221" s="38">
        <v>0</v>
      </c>
      <c r="AH3221" s="38">
        <v>0</v>
      </c>
      <c r="AK3221" s="38">
        <v>0</v>
      </c>
      <c r="AN3221" s="38">
        <v>0</v>
      </c>
      <c r="AQ3221" s="38">
        <v>0</v>
      </c>
      <c r="AT3221" s="38">
        <v>0</v>
      </c>
      <c r="AV3221" s="38"/>
    </row>
    <row r="3222" spans="1:49" x14ac:dyDescent="0.3">
      <c r="A3222" s="26"/>
      <c r="B3222" s="56" t="s">
        <v>4002</v>
      </c>
      <c r="Y3222" s="57"/>
      <c r="Z3222" s="57" t="str">
        <f>CONCATENATE(A3222,Y3222)</f>
        <v/>
      </c>
      <c r="AA3222" s="58">
        <f>IF(Z3222="xok",1,0)</f>
        <v>0</v>
      </c>
      <c r="AB3222" s="58">
        <f>IF(Z3222="x",1,0)</f>
        <v>0</v>
      </c>
      <c r="AE3222" s="38">
        <v>0</v>
      </c>
      <c r="AH3222" s="38">
        <v>0</v>
      </c>
      <c r="AK3222" s="38">
        <v>0</v>
      </c>
      <c r="AN3222" s="38">
        <v>0</v>
      </c>
      <c r="AQ3222" s="38">
        <v>0</v>
      </c>
      <c r="AT3222" s="38">
        <v>0</v>
      </c>
      <c r="AV3222" s="38"/>
    </row>
    <row r="3223" spans="1:49" ht="21.75" thickBot="1" x14ac:dyDescent="0.35">
      <c r="A3223" s="27"/>
      <c r="B3223" s="59" t="s">
        <v>3755</v>
      </c>
      <c r="Y3223" s="57" t="s">
        <v>3571</v>
      </c>
      <c r="Z3223" s="57" t="str">
        <f>CONCATENATE(A3223,Y3223)</f>
        <v>ok</v>
      </c>
      <c r="AA3223" s="58">
        <f>IF(Z3223="xok",1,0)</f>
        <v>0</v>
      </c>
      <c r="AB3223" s="58">
        <f>IF(Z3223="x",1,0)</f>
        <v>0</v>
      </c>
      <c r="AE3223" s="38">
        <v>0</v>
      </c>
      <c r="AH3223" s="38">
        <v>0</v>
      </c>
      <c r="AK3223" s="38">
        <v>0</v>
      </c>
      <c r="AN3223" s="38">
        <v>0</v>
      </c>
      <c r="AQ3223" s="38">
        <v>0</v>
      </c>
      <c r="AT3223" s="38">
        <v>0</v>
      </c>
      <c r="AV3223" s="38"/>
    </row>
    <row r="3224" spans="1:49" ht="21.75" thickBot="1" x14ac:dyDescent="0.35">
      <c r="AV3224" s="38"/>
    </row>
    <row r="3225" spans="1:49" x14ac:dyDescent="0.3">
      <c r="A3225" s="54">
        <v>645</v>
      </c>
      <c r="B3225" s="55" t="s">
        <v>4016</v>
      </c>
      <c r="S3225" s="38" t="s">
        <v>479</v>
      </c>
      <c r="T3225" s="38">
        <v>6</v>
      </c>
      <c r="V3225" s="38" t="s">
        <v>3504</v>
      </c>
      <c r="X3225" s="39">
        <f>A3225</f>
        <v>645</v>
      </c>
      <c r="Y3225" s="39" t="s">
        <v>3505</v>
      </c>
      <c r="Z3225" s="39" t="s">
        <v>3506</v>
      </c>
      <c r="AA3225" s="39" t="s">
        <v>2987</v>
      </c>
      <c r="AB3225" s="39" t="s">
        <v>2988</v>
      </c>
      <c r="AE3225" s="38" t="s">
        <v>2988</v>
      </c>
      <c r="AH3225" s="38" t="s">
        <v>2988</v>
      </c>
      <c r="AK3225" s="38" t="s">
        <v>2988</v>
      </c>
      <c r="AN3225" s="38" t="s">
        <v>2988</v>
      </c>
      <c r="AQ3225" s="38" t="s">
        <v>2988</v>
      </c>
      <c r="AT3225" s="38" t="s">
        <v>2988</v>
      </c>
      <c r="AV3225" s="38"/>
      <c r="AW3225" s="39"/>
    </row>
    <row r="3226" spans="1:49" x14ac:dyDescent="0.3">
      <c r="A3226" s="26"/>
      <c r="B3226" s="56" t="s">
        <v>4017</v>
      </c>
      <c r="Y3226" s="57"/>
      <c r="Z3226" s="57" t="str">
        <f>CONCATENATE(A3226,Y3226)</f>
        <v/>
      </c>
      <c r="AA3226" s="58">
        <f>IF(Z3226="xok",1,0)</f>
        <v>0</v>
      </c>
      <c r="AB3226" s="58">
        <f>IF(Z3226="x",1,0)</f>
        <v>0</v>
      </c>
      <c r="AE3226" s="60">
        <v>1</v>
      </c>
      <c r="AH3226" s="38">
        <v>0</v>
      </c>
      <c r="AK3226" s="38">
        <v>0</v>
      </c>
      <c r="AN3226" s="38">
        <v>0</v>
      </c>
      <c r="AQ3226" s="38">
        <v>0</v>
      </c>
      <c r="AT3226" s="38">
        <v>0</v>
      </c>
      <c r="AV3226" s="38"/>
    </row>
    <row r="3227" spans="1:49" x14ac:dyDescent="0.3">
      <c r="A3227" s="26"/>
      <c r="B3227" s="56" t="s">
        <v>4018</v>
      </c>
      <c r="Y3227" s="57"/>
      <c r="Z3227" s="57" t="str">
        <f>CONCATENATE(A3227,Y3227)</f>
        <v/>
      </c>
      <c r="AA3227" s="58">
        <f>IF(Z3227="xok",1,0)</f>
        <v>0</v>
      </c>
      <c r="AB3227" s="58">
        <f>IF(Z3227="x",1,0)</f>
        <v>0</v>
      </c>
      <c r="AE3227" s="38">
        <v>0</v>
      </c>
      <c r="AH3227" s="38">
        <v>0</v>
      </c>
      <c r="AK3227" s="38">
        <v>0</v>
      </c>
      <c r="AN3227" s="38">
        <v>0</v>
      </c>
      <c r="AQ3227" s="38">
        <v>0</v>
      </c>
      <c r="AT3227" s="38">
        <v>0</v>
      </c>
      <c r="AV3227" s="38"/>
    </row>
    <row r="3228" spans="1:49" ht="21.75" thickBot="1" x14ac:dyDescent="0.35">
      <c r="A3228" s="27"/>
      <c r="B3228" s="59" t="s">
        <v>4019</v>
      </c>
      <c r="Y3228" s="57" t="s">
        <v>3571</v>
      </c>
      <c r="Z3228" s="57" t="str">
        <f>CONCATENATE(A3228,Y3228)</f>
        <v>ok</v>
      </c>
      <c r="AA3228" s="58">
        <f>IF(Z3228="xok",1,0)</f>
        <v>0</v>
      </c>
      <c r="AB3228" s="58">
        <f>IF(Z3228="x",1,0)</f>
        <v>0</v>
      </c>
      <c r="AE3228" s="38">
        <v>0</v>
      </c>
      <c r="AH3228" s="38">
        <v>0</v>
      </c>
      <c r="AK3228" s="38">
        <v>0</v>
      </c>
      <c r="AN3228" s="38">
        <v>0</v>
      </c>
      <c r="AQ3228" s="38">
        <v>0</v>
      </c>
      <c r="AT3228" s="38">
        <v>0</v>
      </c>
      <c r="AV3228" s="38"/>
    </row>
    <row r="3229" spans="1:49" ht="21.75" thickBot="1" x14ac:dyDescent="0.35">
      <c r="AV3229" s="38"/>
    </row>
    <row r="3230" spans="1:49" x14ac:dyDescent="0.3">
      <c r="A3230" s="54">
        <v>646</v>
      </c>
      <c r="B3230" s="55" t="s">
        <v>4020</v>
      </c>
      <c r="S3230" s="38" t="s">
        <v>487</v>
      </c>
      <c r="T3230" s="38">
        <v>4</v>
      </c>
      <c r="V3230" s="38" t="s">
        <v>3504</v>
      </c>
      <c r="X3230" s="39">
        <f>A3230</f>
        <v>646</v>
      </c>
      <c r="Y3230" s="39" t="s">
        <v>3505</v>
      </c>
      <c r="Z3230" s="39" t="s">
        <v>3506</v>
      </c>
      <c r="AA3230" s="39" t="s">
        <v>2987</v>
      </c>
      <c r="AB3230" s="39" t="s">
        <v>2988</v>
      </c>
      <c r="AE3230" s="38" t="s">
        <v>2988</v>
      </c>
      <c r="AH3230" s="38" t="s">
        <v>2988</v>
      </c>
      <c r="AK3230" s="38" t="s">
        <v>2988</v>
      </c>
      <c r="AN3230" s="38" t="s">
        <v>2988</v>
      </c>
      <c r="AQ3230" s="38" t="s">
        <v>2988</v>
      </c>
      <c r="AT3230" s="38" t="s">
        <v>2988</v>
      </c>
      <c r="AV3230" s="38"/>
      <c r="AW3230" s="39"/>
    </row>
    <row r="3231" spans="1:49" x14ac:dyDescent="0.3">
      <c r="A3231" s="26"/>
      <c r="B3231" s="56" t="s">
        <v>4021</v>
      </c>
      <c r="Y3231" s="57"/>
      <c r="Z3231" s="57" t="str">
        <f>CONCATENATE(A3231,Y3231)</f>
        <v/>
      </c>
      <c r="AA3231" s="58">
        <f>IF(Z3231="xok",1,0)</f>
        <v>0</v>
      </c>
      <c r="AB3231" s="58">
        <f>IF(Z3231="x",1,0)</f>
        <v>0</v>
      </c>
      <c r="AE3231" s="38">
        <v>0</v>
      </c>
      <c r="AH3231" s="38">
        <v>0</v>
      </c>
      <c r="AK3231" s="38">
        <v>0</v>
      </c>
      <c r="AN3231" s="38">
        <v>0</v>
      </c>
      <c r="AQ3231" s="38">
        <v>0</v>
      </c>
      <c r="AT3231" s="38">
        <v>0</v>
      </c>
      <c r="AV3231" s="38"/>
    </row>
    <row r="3232" spans="1:49" x14ac:dyDescent="0.3">
      <c r="A3232" s="26"/>
      <c r="B3232" s="56" t="s">
        <v>4022</v>
      </c>
      <c r="Y3232" s="57" t="s">
        <v>3571</v>
      </c>
      <c r="Z3232" s="57" t="str">
        <f>CONCATENATE(A3232,Y3232)</f>
        <v>ok</v>
      </c>
      <c r="AA3232" s="58">
        <f>IF(Z3232="xok",1,0)</f>
        <v>0</v>
      </c>
      <c r="AB3232" s="58">
        <f>IF(Z3232="x",1,0)</f>
        <v>0</v>
      </c>
      <c r="AE3232" s="38">
        <v>0</v>
      </c>
      <c r="AH3232" s="38">
        <v>0</v>
      </c>
      <c r="AK3232" s="38">
        <v>0</v>
      </c>
      <c r="AN3232" s="38">
        <v>0</v>
      </c>
      <c r="AQ3232" s="38">
        <v>0</v>
      </c>
      <c r="AT3232" s="38">
        <v>0</v>
      </c>
      <c r="AV3232" s="38"/>
    </row>
    <row r="3233" spans="1:49" ht="21.75" thickBot="1" x14ac:dyDescent="0.35">
      <c r="A3233" s="27"/>
      <c r="B3233" s="59" t="s">
        <v>4023</v>
      </c>
      <c r="Y3233" s="57"/>
      <c r="Z3233" s="57" t="str">
        <f>CONCATENATE(A3233,Y3233)</f>
        <v/>
      </c>
      <c r="AA3233" s="58">
        <f>IF(Z3233="xok",1,0)</f>
        <v>0</v>
      </c>
      <c r="AB3233" s="58">
        <f>IF(Z3233="x",1,0)</f>
        <v>0</v>
      </c>
      <c r="AE3233" s="38">
        <v>0</v>
      </c>
      <c r="AH3233" s="38">
        <v>0</v>
      </c>
      <c r="AK3233" s="38">
        <v>0</v>
      </c>
      <c r="AN3233" s="38">
        <v>0</v>
      </c>
      <c r="AQ3233" s="38">
        <v>0</v>
      </c>
      <c r="AT3233" s="38">
        <v>0</v>
      </c>
      <c r="AV3233" s="38"/>
    </row>
    <row r="3234" spans="1:49" ht="21.75" thickBot="1" x14ac:dyDescent="0.35">
      <c r="AV3234" s="38"/>
    </row>
    <row r="3235" spans="1:49" x14ac:dyDescent="0.3">
      <c r="A3235" s="54">
        <v>647</v>
      </c>
      <c r="B3235" s="55" t="s">
        <v>4024</v>
      </c>
      <c r="S3235" s="38" t="s">
        <v>479</v>
      </c>
      <c r="T3235" s="38">
        <v>6</v>
      </c>
      <c r="V3235" s="38" t="s">
        <v>3504</v>
      </c>
      <c r="X3235" s="39">
        <f>A3235</f>
        <v>647</v>
      </c>
      <c r="Y3235" s="39" t="s">
        <v>3505</v>
      </c>
      <c r="Z3235" s="39" t="s">
        <v>3506</v>
      </c>
      <c r="AA3235" s="39" t="s">
        <v>2987</v>
      </c>
      <c r="AB3235" s="39" t="s">
        <v>2988</v>
      </c>
      <c r="AE3235" s="38" t="s">
        <v>2988</v>
      </c>
      <c r="AH3235" s="38" t="s">
        <v>2988</v>
      </c>
      <c r="AK3235" s="38" t="s">
        <v>2988</v>
      </c>
      <c r="AN3235" s="38" t="s">
        <v>2988</v>
      </c>
      <c r="AQ3235" s="38" t="s">
        <v>2988</v>
      </c>
      <c r="AT3235" s="38" t="s">
        <v>2988</v>
      </c>
      <c r="AV3235" s="38"/>
      <c r="AW3235" s="39"/>
    </row>
    <row r="3236" spans="1:49" x14ac:dyDescent="0.3">
      <c r="A3236" s="26"/>
      <c r="B3236" s="56" t="s">
        <v>4025</v>
      </c>
      <c r="Y3236" s="57"/>
      <c r="Z3236" s="57" t="str">
        <f>CONCATENATE(A3236,Y3236)</f>
        <v/>
      </c>
      <c r="AA3236" s="58">
        <f>IF(Z3236="xok",1,0)</f>
        <v>0</v>
      </c>
      <c r="AB3236" s="58">
        <f>IF(Z3236="x",1,0)</f>
        <v>0</v>
      </c>
      <c r="AE3236" s="60">
        <v>1</v>
      </c>
      <c r="AH3236" s="38">
        <v>0</v>
      </c>
      <c r="AK3236" s="38">
        <v>0</v>
      </c>
      <c r="AN3236" s="38">
        <v>0</v>
      </c>
      <c r="AQ3236" s="38">
        <v>0</v>
      </c>
      <c r="AT3236" s="38">
        <v>0</v>
      </c>
      <c r="AV3236" s="38"/>
    </row>
    <row r="3237" spans="1:49" x14ac:dyDescent="0.3">
      <c r="A3237" s="26"/>
      <c r="B3237" s="56" t="s">
        <v>4026</v>
      </c>
      <c r="Y3237" s="57"/>
      <c r="Z3237" s="57" t="str">
        <f>CONCATENATE(A3237,Y3237)</f>
        <v/>
      </c>
      <c r="AA3237" s="58">
        <f>IF(Z3237="xok",1,0)</f>
        <v>0</v>
      </c>
      <c r="AB3237" s="58">
        <f>IF(Z3237="x",1,0)</f>
        <v>0</v>
      </c>
      <c r="AE3237" s="38">
        <v>0</v>
      </c>
      <c r="AH3237" s="38">
        <v>0</v>
      </c>
      <c r="AK3237" s="38">
        <v>0</v>
      </c>
      <c r="AN3237" s="38">
        <v>0</v>
      </c>
      <c r="AQ3237" s="38">
        <v>0</v>
      </c>
      <c r="AT3237" s="38">
        <v>0</v>
      </c>
      <c r="AV3237" s="38"/>
    </row>
    <row r="3238" spans="1:49" ht="21.75" thickBot="1" x14ac:dyDescent="0.35">
      <c r="A3238" s="27"/>
      <c r="B3238" s="59" t="s">
        <v>4027</v>
      </c>
      <c r="Y3238" s="57" t="s">
        <v>3571</v>
      </c>
      <c r="Z3238" s="57" t="str">
        <f>CONCATENATE(A3238,Y3238)</f>
        <v>ok</v>
      </c>
      <c r="AA3238" s="58">
        <f>IF(Z3238="xok",1,0)</f>
        <v>0</v>
      </c>
      <c r="AB3238" s="58">
        <f>IF(Z3238="x",1,0)</f>
        <v>0</v>
      </c>
      <c r="AE3238" s="38">
        <v>0</v>
      </c>
      <c r="AH3238" s="38">
        <v>0</v>
      </c>
      <c r="AK3238" s="38">
        <v>0</v>
      </c>
      <c r="AN3238" s="38">
        <v>0</v>
      </c>
      <c r="AQ3238" s="38">
        <v>0</v>
      </c>
      <c r="AT3238" s="38">
        <v>0</v>
      </c>
      <c r="AV3238" s="38"/>
    </row>
    <row r="3239" spans="1:49" ht="21.75" thickBot="1" x14ac:dyDescent="0.35">
      <c r="A3239" s="26"/>
      <c r="B3239" s="56"/>
      <c r="Y3239" s="39"/>
      <c r="Z3239" s="39"/>
      <c r="AV3239" s="38"/>
    </row>
    <row r="3240" spans="1:49" x14ac:dyDescent="0.3">
      <c r="A3240" s="54">
        <v>648</v>
      </c>
      <c r="B3240" s="55" t="s">
        <v>4028</v>
      </c>
      <c r="S3240" s="38" t="s">
        <v>479</v>
      </c>
      <c r="T3240" s="38">
        <v>6</v>
      </c>
      <c r="V3240" s="38" t="s">
        <v>3504</v>
      </c>
      <c r="X3240" s="39">
        <f>A3240</f>
        <v>648</v>
      </c>
      <c r="Y3240" s="39" t="s">
        <v>3505</v>
      </c>
      <c r="Z3240" s="39" t="s">
        <v>3506</v>
      </c>
      <c r="AA3240" s="39" t="s">
        <v>2987</v>
      </c>
      <c r="AB3240" s="39" t="s">
        <v>2988</v>
      </c>
      <c r="AE3240" s="38" t="s">
        <v>2988</v>
      </c>
      <c r="AH3240" s="38" t="s">
        <v>2988</v>
      </c>
      <c r="AK3240" s="38" t="s">
        <v>2988</v>
      </c>
      <c r="AN3240" s="38" t="s">
        <v>2988</v>
      </c>
      <c r="AQ3240" s="38" t="s">
        <v>2988</v>
      </c>
      <c r="AT3240" s="38" t="s">
        <v>2988</v>
      </c>
      <c r="AV3240" s="38"/>
      <c r="AW3240" s="39"/>
    </row>
    <row r="3241" spans="1:49" x14ac:dyDescent="0.3">
      <c r="A3241" s="26"/>
      <c r="B3241" s="56" t="s">
        <v>4029</v>
      </c>
      <c r="Y3241" s="57"/>
      <c r="Z3241" s="57" t="str">
        <f>CONCATENATE(A3241,Y3241)</f>
        <v/>
      </c>
      <c r="AA3241" s="58">
        <f>IF(Z3241="xok",1,0)</f>
        <v>0</v>
      </c>
      <c r="AB3241" s="58">
        <f>IF(Z3241="x",1,0)</f>
        <v>0</v>
      </c>
      <c r="AE3241" s="60">
        <v>1</v>
      </c>
      <c r="AH3241" s="38">
        <v>0</v>
      </c>
      <c r="AK3241" s="38">
        <v>0</v>
      </c>
      <c r="AN3241" s="38">
        <v>0</v>
      </c>
      <c r="AQ3241" s="38">
        <v>0</v>
      </c>
      <c r="AT3241" s="38">
        <v>0</v>
      </c>
      <c r="AV3241" s="38"/>
    </row>
    <row r="3242" spans="1:49" x14ac:dyDescent="0.3">
      <c r="A3242" s="26"/>
      <c r="B3242" s="56" t="s">
        <v>13527</v>
      </c>
      <c r="Y3242" s="57"/>
      <c r="Z3242" s="57" t="str">
        <f>CONCATENATE(A3242,Y3242)</f>
        <v/>
      </c>
      <c r="AA3242" s="58">
        <f>IF(Z3242="xok",1,0)</f>
        <v>0</v>
      </c>
      <c r="AB3242" s="58">
        <f>IF(Z3242="x",1,0)</f>
        <v>0</v>
      </c>
      <c r="AE3242" s="38">
        <v>0</v>
      </c>
      <c r="AH3242" s="38">
        <v>0</v>
      </c>
      <c r="AK3242" s="38">
        <v>0</v>
      </c>
      <c r="AN3242" s="38">
        <v>0</v>
      </c>
      <c r="AQ3242" s="38">
        <v>0</v>
      </c>
      <c r="AT3242" s="38">
        <v>0</v>
      </c>
      <c r="AV3242" s="38"/>
    </row>
    <row r="3243" spans="1:49" ht="21.75" thickBot="1" x14ac:dyDescent="0.35">
      <c r="A3243" s="27"/>
      <c r="B3243" s="59" t="s">
        <v>4030</v>
      </c>
      <c r="Y3243" s="57" t="s">
        <v>3571</v>
      </c>
      <c r="Z3243" s="57" t="str">
        <f>CONCATENATE(A3243,Y3243)</f>
        <v>ok</v>
      </c>
      <c r="AA3243" s="58">
        <f>IF(Z3243="xok",1,0)</f>
        <v>0</v>
      </c>
      <c r="AB3243" s="58">
        <f>IF(Z3243="x",1,0)</f>
        <v>0</v>
      </c>
      <c r="AE3243" s="38">
        <v>0</v>
      </c>
      <c r="AH3243" s="38">
        <v>0</v>
      </c>
      <c r="AK3243" s="38">
        <v>0</v>
      </c>
      <c r="AN3243" s="38">
        <v>0</v>
      </c>
      <c r="AQ3243" s="38">
        <v>0</v>
      </c>
      <c r="AT3243" s="38">
        <v>0</v>
      </c>
      <c r="AV3243" s="38"/>
    </row>
    <row r="3244" spans="1:49" ht="21.75" thickBot="1" x14ac:dyDescent="0.35">
      <c r="AV3244" s="38"/>
    </row>
    <row r="3245" spans="1:49" x14ac:dyDescent="0.3">
      <c r="A3245" s="54">
        <v>649</v>
      </c>
      <c r="B3245" s="55" t="s">
        <v>4031</v>
      </c>
      <c r="S3245" s="38" t="s">
        <v>487</v>
      </c>
      <c r="T3245" s="38">
        <v>4</v>
      </c>
      <c r="V3245" s="38" t="s">
        <v>3504</v>
      </c>
      <c r="X3245" s="39">
        <f>A3245</f>
        <v>649</v>
      </c>
      <c r="Y3245" s="39" t="s">
        <v>3505</v>
      </c>
      <c r="Z3245" s="39" t="s">
        <v>3506</v>
      </c>
      <c r="AA3245" s="39" t="s">
        <v>2987</v>
      </c>
      <c r="AB3245" s="39" t="s">
        <v>2988</v>
      </c>
      <c r="AE3245" s="38" t="s">
        <v>2988</v>
      </c>
      <c r="AH3245" s="38" t="s">
        <v>2988</v>
      </c>
      <c r="AK3245" s="38" t="s">
        <v>2988</v>
      </c>
      <c r="AN3245" s="38" t="s">
        <v>2988</v>
      </c>
      <c r="AQ3245" s="38" t="s">
        <v>2988</v>
      </c>
      <c r="AT3245" s="38" t="s">
        <v>2988</v>
      </c>
      <c r="AV3245" s="38"/>
      <c r="AW3245" s="39"/>
    </row>
    <row r="3246" spans="1:49" x14ac:dyDescent="0.3">
      <c r="A3246" s="26"/>
      <c r="B3246" s="56" t="s">
        <v>2608</v>
      </c>
      <c r="Y3246" s="57"/>
      <c r="Z3246" s="57" t="str">
        <f>CONCATENATE(A3246,Y3246)</f>
        <v/>
      </c>
      <c r="AA3246" s="58">
        <f>IF(Z3246="xok",1,0)</f>
        <v>0</v>
      </c>
      <c r="AB3246" s="58">
        <f>IF(Z3246="x",1,0)</f>
        <v>0</v>
      </c>
      <c r="AE3246" s="38">
        <v>0</v>
      </c>
      <c r="AH3246" s="38">
        <v>0</v>
      </c>
      <c r="AK3246" s="38">
        <v>0</v>
      </c>
      <c r="AN3246" s="38">
        <v>0</v>
      </c>
      <c r="AQ3246" s="38">
        <v>0</v>
      </c>
      <c r="AT3246" s="38">
        <v>0</v>
      </c>
      <c r="AV3246" s="38"/>
    </row>
    <row r="3247" spans="1:49" x14ac:dyDescent="0.3">
      <c r="A3247" s="26"/>
      <c r="B3247" s="56" t="s">
        <v>3535</v>
      </c>
      <c r="Y3247" s="57"/>
      <c r="Z3247" s="57" t="str">
        <f>CONCATENATE(A3247,Y3247)</f>
        <v/>
      </c>
      <c r="AA3247" s="58">
        <f>IF(Z3247="xok",1,0)</f>
        <v>0</v>
      </c>
      <c r="AB3247" s="58">
        <f>IF(Z3247="x",1,0)</f>
        <v>0</v>
      </c>
      <c r="AE3247" s="38">
        <v>0</v>
      </c>
      <c r="AH3247" s="38">
        <v>0</v>
      </c>
      <c r="AK3247" s="38">
        <v>0</v>
      </c>
      <c r="AN3247" s="38">
        <v>0</v>
      </c>
      <c r="AQ3247" s="38">
        <v>0</v>
      </c>
      <c r="AT3247" s="38">
        <v>0</v>
      </c>
      <c r="AV3247" s="38"/>
    </row>
    <row r="3248" spans="1:49" ht="21.75" thickBot="1" x14ac:dyDescent="0.35">
      <c r="A3248" s="27"/>
      <c r="B3248" s="59" t="s">
        <v>2609</v>
      </c>
      <c r="Y3248" s="57" t="s">
        <v>3571</v>
      </c>
      <c r="Z3248" s="57" t="str">
        <f>CONCATENATE(A3248,Y3248)</f>
        <v>ok</v>
      </c>
      <c r="AA3248" s="58">
        <f>IF(Z3248="xok",1,0)</f>
        <v>0</v>
      </c>
      <c r="AB3248" s="58">
        <f>IF(Z3248="x",1,0)</f>
        <v>0</v>
      </c>
      <c r="AE3248" s="38">
        <v>0</v>
      </c>
      <c r="AH3248" s="38">
        <v>0</v>
      </c>
      <c r="AK3248" s="38">
        <v>0</v>
      </c>
      <c r="AN3248" s="38">
        <v>0</v>
      </c>
      <c r="AQ3248" s="38">
        <v>0</v>
      </c>
      <c r="AT3248" s="38">
        <v>0</v>
      </c>
      <c r="AV3248" s="38"/>
    </row>
    <row r="3249" spans="1:49" ht="21.75" thickBot="1" x14ac:dyDescent="0.35">
      <c r="AV3249" s="38"/>
    </row>
    <row r="3250" spans="1:49" x14ac:dyDescent="0.3">
      <c r="A3250" s="54">
        <v>650</v>
      </c>
      <c r="B3250" s="55" t="s">
        <v>13528</v>
      </c>
      <c r="S3250" s="38" t="s">
        <v>479</v>
      </c>
      <c r="T3250" s="38">
        <v>6</v>
      </c>
      <c r="V3250" s="38" t="s">
        <v>3504</v>
      </c>
      <c r="X3250" s="39">
        <f>A3250</f>
        <v>650</v>
      </c>
      <c r="Y3250" s="39" t="s">
        <v>3505</v>
      </c>
      <c r="Z3250" s="39" t="s">
        <v>3506</v>
      </c>
      <c r="AA3250" s="39" t="s">
        <v>2987</v>
      </c>
      <c r="AB3250" s="39" t="s">
        <v>2988</v>
      </c>
      <c r="AE3250" s="38" t="s">
        <v>2988</v>
      </c>
      <c r="AH3250" s="38" t="s">
        <v>2988</v>
      </c>
      <c r="AK3250" s="38" t="s">
        <v>2988</v>
      </c>
      <c r="AN3250" s="38" t="s">
        <v>2988</v>
      </c>
      <c r="AQ3250" s="38" t="s">
        <v>2988</v>
      </c>
      <c r="AT3250" s="38" t="s">
        <v>2988</v>
      </c>
      <c r="AV3250" s="38"/>
      <c r="AW3250" s="39"/>
    </row>
    <row r="3251" spans="1:49" x14ac:dyDescent="0.3">
      <c r="A3251" s="26"/>
      <c r="B3251" s="56" t="s">
        <v>13531</v>
      </c>
      <c r="Y3251" s="57"/>
      <c r="Z3251" s="57" t="str">
        <f>CONCATENATE(A3251,Y3251)</f>
        <v/>
      </c>
      <c r="AA3251" s="58">
        <f>IF(Z3251="xok",1,0)</f>
        <v>0</v>
      </c>
      <c r="AB3251" s="58">
        <f>IF(Z3251="x",1,0)</f>
        <v>0</v>
      </c>
      <c r="AE3251" s="60">
        <v>1</v>
      </c>
      <c r="AH3251" s="38">
        <v>0</v>
      </c>
      <c r="AK3251" s="38">
        <v>0</v>
      </c>
      <c r="AN3251" s="38">
        <v>0</v>
      </c>
      <c r="AQ3251" s="38">
        <v>0</v>
      </c>
      <c r="AT3251" s="38">
        <v>0</v>
      </c>
      <c r="AV3251" s="38"/>
    </row>
    <row r="3252" spans="1:49" x14ac:dyDescent="0.3">
      <c r="A3252" s="26"/>
      <c r="B3252" s="56" t="s">
        <v>13529</v>
      </c>
      <c r="Y3252" s="57" t="s">
        <v>3571</v>
      </c>
      <c r="Z3252" s="57" t="str">
        <f>CONCATENATE(A3252,Y3252)</f>
        <v>ok</v>
      </c>
      <c r="AA3252" s="58">
        <f>IF(Z3252="xok",1,0)</f>
        <v>0</v>
      </c>
      <c r="AB3252" s="58">
        <f>IF(Z3252="x",1,0)</f>
        <v>0</v>
      </c>
      <c r="AE3252" s="38">
        <v>0</v>
      </c>
      <c r="AH3252" s="38">
        <v>0</v>
      </c>
      <c r="AK3252" s="38">
        <v>0</v>
      </c>
      <c r="AN3252" s="38">
        <v>0</v>
      </c>
      <c r="AQ3252" s="38">
        <v>0</v>
      </c>
      <c r="AT3252" s="38">
        <v>0</v>
      </c>
      <c r="AV3252" s="38"/>
    </row>
    <row r="3253" spans="1:49" ht="21.75" thickBot="1" x14ac:dyDescent="0.35">
      <c r="A3253" s="27"/>
      <c r="B3253" s="59" t="s">
        <v>13530</v>
      </c>
      <c r="Y3253" s="57"/>
      <c r="Z3253" s="57" t="str">
        <f>CONCATENATE(A3253,Y3253)</f>
        <v/>
      </c>
      <c r="AA3253" s="58">
        <f>IF(Z3253="xok",1,0)</f>
        <v>0</v>
      </c>
      <c r="AB3253" s="58">
        <f>IF(Z3253="x",1,0)</f>
        <v>0</v>
      </c>
      <c r="AE3253" s="38">
        <v>0</v>
      </c>
      <c r="AH3253" s="38">
        <v>0</v>
      </c>
      <c r="AK3253" s="38">
        <v>0</v>
      </c>
      <c r="AN3253" s="38">
        <v>0</v>
      </c>
      <c r="AQ3253" s="38">
        <v>0</v>
      </c>
      <c r="AT3253" s="38">
        <v>0</v>
      </c>
      <c r="AV3253" s="38"/>
    </row>
    <row r="3254" spans="1:49" ht="21.75" thickBot="1" x14ac:dyDescent="0.35">
      <c r="AV3254" s="38"/>
    </row>
    <row r="3255" spans="1:49" x14ac:dyDescent="0.3">
      <c r="A3255" s="54">
        <v>651</v>
      </c>
      <c r="B3255" s="55" t="s">
        <v>13532</v>
      </c>
      <c r="S3255" s="38" t="s">
        <v>487</v>
      </c>
      <c r="T3255" s="38">
        <v>4</v>
      </c>
      <c r="V3255" s="38" t="s">
        <v>3504</v>
      </c>
      <c r="X3255" s="39">
        <f>A3255</f>
        <v>651</v>
      </c>
      <c r="Y3255" s="39" t="s">
        <v>3505</v>
      </c>
      <c r="Z3255" s="39" t="s">
        <v>3506</v>
      </c>
      <c r="AA3255" s="39" t="s">
        <v>2987</v>
      </c>
      <c r="AB3255" s="39" t="s">
        <v>2988</v>
      </c>
      <c r="AE3255" s="38" t="s">
        <v>2988</v>
      </c>
      <c r="AH3255" s="38" t="s">
        <v>2988</v>
      </c>
      <c r="AK3255" s="38" t="s">
        <v>2988</v>
      </c>
      <c r="AN3255" s="38" t="s">
        <v>2988</v>
      </c>
      <c r="AQ3255" s="38" t="s">
        <v>2988</v>
      </c>
      <c r="AT3255" s="38" t="s">
        <v>2988</v>
      </c>
      <c r="AV3255" s="38"/>
      <c r="AW3255" s="39"/>
    </row>
    <row r="3256" spans="1:49" x14ac:dyDescent="0.3">
      <c r="A3256" s="26"/>
      <c r="B3256" s="56" t="s">
        <v>2618</v>
      </c>
      <c r="Y3256" s="57"/>
      <c r="Z3256" s="57" t="str">
        <f>CONCATENATE(A3256,Y3256)</f>
        <v/>
      </c>
      <c r="AA3256" s="58">
        <f>IF(Z3256="xok",1,0)</f>
        <v>0</v>
      </c>
      <c r="AB3256" s="58">
        <f>IF(Z3256="x",1,0)</f>
        <v>0</v>
      </c>
      <c r="AE3256" s="38">
        <v>0</v>
      </c>
      <c r="AH3256" s="38">
        <v>0</v>
      </c>
      <c r="AK3256" s="38">
        <v>0</v>
      </c>
      <c r="AN3256" s="38">
        <v>0</v>
      </c>
      <c r="AQ3256" s="38">
        <v>0</v>
      </c>
      <c r="AT3256" s="38">
        <v>0</v>
      </c>
      <c r="AV3256" s="38"/>
    </row>
    <row r="3257" spans="1:49" x14ac:dyDescent="0.3">
      <c r="A3257" s="26"/>
      <c r="B3257" s="56" t="s">
        <v>3291</v>
      </c>
      <c r="Y3257" s="57" t="s">
        <v>3571</v>
      </c>
      <c r="Z3257" s="57" t="str">
        <f>CONCATENATE(A3257,Y3257)</f>
        <v>ok</v>
      </c>
      <c r="AA3257" s="58">
        <f>IF(Z3257="xok",1,0)</f>
        <v>0</v>
      </c>
      <c r="AB3257" s="58">
        <f>IF(Z3257="x",1,0)</f>
        <v>0</v>
      </c>
      <c r="AE3257" s="38">
        <v>0</v>
      </c>
      <c r="AH3257" s="38">
        <v>0</v>
      </c>
      <c r="AK3257" s="38">
        <v>0</v>
      </c>
      <c r="AN3257" s="38">
        <v>0</v>
      </c>
      <c r="AQ3257" s="38">
        <v>0</v>
      </c>
      <c r="AT3257" s="38">
        <v>0</v>
      </c>
      <c r="AV3257" s="38"/>
    </row>
    <row r="3258" spans="1:49" ht="21.75" thickBot="1" x14ac:dyDescent="0.35">
      <c r="A3258" s="27"/>
      <c r="B3258" s="59" t="s">
        <v>2619</v>
      </c>
      <c r="Y3258" s="57"/>
      <c r="Z3258" s="57" t="str">
        <f>CONCATENATE(A3258,Y3258)</f>
        <v/>
      </c>
      <c r="AA3258" s="58">
        <f>IF(Z3258="xok",1,0)</f>
        <v>0</v>
      </c>
      <c r="AB3258" s="58">
        <f>IF(Z3258="x",1,0)</f>
        <v>0</v>
      </c>
      <c r="AE3258" s="38">
        <v>0</v>
      </c>
      <c r="AH3258" s="38">
        <v>0</v>
      </c>
      <c r="AK3258" s="38">
        <v>0</v>
      </c>
      <c r="AN3258" s="38">
        <v>0</v>
      </c>
      <c r="AQ3258" s="38">
        <v>0</v>
      </c>
      <c r="AT3258" s="38">
        <v>0</v>
      </c>
      <c r="AV3258" s="38"/>
    </row>
    <row r="3259" spans="1:49" ht="21.75" thickBot="1" x14ac:dyDescent="0.35">
      <c r="AV3259" s="38"/>
    </row>
    <row r="3260" spans="1:49" x14ac:dyDescent="0.3">
      <c r="A3260" s="54">
        <v>652</v>
      </c>
      <c r="B3260" s="55" t="s">
        <v>4032</v>
      </c>
      <c r="S3260" s="38" t="s">
        <v>479</v>
      </c>
      <c r="T3260" s="38">
        <v>6</v>
      </c>
      <c r="V3260" s="38" t="s">
        <v>3504</v>
      </c>
      <c r="X3260" s="39">
        <f>A3260</f>
        <v>652</v>
      </c>
      <c r="Y3260" s="39" t="s">
        <v>3505</v>
      </c>
      <c r="Z3260" s="39" t="s">
        <v>3506</v>
      </c>
      <c r="AA3260" s="39" t="s">
        <v>2987</v>
      </c>
      <c r="AB3260" s="39" t="s">
        <v>2988</v>
      </c>
      <c r="AE3260" s="38" t="s">
        <v>2988</v>
      </c>
      <c r="AH3260" s="38" t="s">
        <v>2988</v>
      </c>
      <c r="AK3260" s="38" t="s">
        <v>2988</v>
      </c>
      <c r="AN3260" s="38" t="s">
        <v>2988</v>
      </c>
      <c r="AQ3260" s="38" t="s">
        <v>2988</v>
      </c>
      <c r="AT3260" s="38" t="s">
        <v>2988</v>
      </c>
      <c r="AV3260" s="38"/>
      <c r="AW3260" s="39"/>
    </row>
    <row r="3261" spans="1:49" x14ac:dyDescent="0.3">
      <c r="A3261" s="26"/>
      <c r="B3261" s="56" t="s">
        <v>2621</v>
      </c>
      <c r="Y3261" s="57"/>
      <c r="Z3261" s="57" t="str">
        <f>CONCATENATE(A3261,Y3261)</f>
        <v/>
      </c>
      <c r="AA3261" s="58">
        <f>IF(Z3261="xok",1,0)</f>
        <v>0</v>
      </c>
      <c r="AB3261" s="58">
        <f>IF(Z3261="x",1,0)</f>
        <v>0</v>
      </c>
      <c r="AE3261" s="60">
        <v>1</v>
      </c>
      <c r="AH3261" s="38">
        <v>0</v>
      </c>
      <c r="AK3261" s="38">
        <v>0</v>
      </c>
      <c r="AN3261" s="38">
        <v>0</v>
      </c>
      <c r="AQ3261" s="38">
        <v>0</v>
      </c>
      <c r="AT3261" s="38">
        <v>0</v>
      </c>
      <c r="AV3261" s="38"/>
    </row>
    <row r="3262" spans="1:49" x14ac:dyDescent="0.3">
      <c r="A3262" s="26"/>
      <c r="B3262" s="56" t="s">
        <v>4033</v>
      </c>
      <c r="Y3262" s="57"/>
      <c r="Z3262" s="57" t="str">
        <f>CONCATENATE(A3262,Y3262)</f>
        <v/>
      </c>
      <c r="AA3262" s="58">
        <f>IF(Z3262="xok",1,0)</f>
        <v>0</v>
      </c>
      <c r="AB3262" s="58">
        <f>IF(Z3262="x",1,0)</f>
        <v>0</v>
      </c>
      <c r="AE3262" s="38">
        <v>0</v>
      </c>
      <c r="AH3262" s="38">
        <v>0</v>
      </c>
      <c r="AK3262" s="38">
        <v>0</v>
      </c>
      <c r="AN3262" s="38">
        <v>0</v>
      </c>
      <c r="AQ3262" s="38">
        <v>0</v>
      </c>
      <c r="AT3262" s="38">
        <v>0</v>
      </c>
      <c r="AV3262" s="38"/>
    </row>
    <row r="3263" spans="1:49" ht="21.75" thickBot="1" x14ac:dyDescent="0.35">
      <c r="A3263" s="27"/>
      <c r="B3263" s="59" t="s">
        <v>2623</v>
      </c>
      <c r="Y3263" s="57" t="s">
        <v>3571</v>
      </c>
      <c r="Z3263" s="57" t="str">
        <f>CONCATENATE(A3263,Y3263)</f>
        <v>ok</v>
      </c>
      <c r="AA3263" s="58">
        <f>IF(Z3263="xok",1,0)</f>
        <v>0</v>
      </c>
      <c r="AB3263" s="58">
        <f>IF(Z3263="x",1,0)</f>
        <v>0</v>
      </c>
      <c r="AE3263" s="38">
        <v>0</v>
      </c>
      <c r="AH3263" s="38">
        <v>0</v>
      </c>
      <c r="AK3263" s="38">
        <v>0</v>
      </c>
      <c r="AN3263" s="38">
        <v>0</v>
      </c>
      <c r="AQ3263" s="38">
        <v>0</v>
      </c>
      <c r="AT3263" s="38">
        <v>0</v>
      </c>
      <c r="AV3263" s="38"/>
    </row>
    <row r="3264" spans="1:49" ht="21.75" thickBot="1" x14ac:dyDescent="0.35">
      <c r="AV3264" s="38"/>
    </row>
    <row r="3265" spans="1:49" x14ac:dyDescent="0.3">
      <c r="A3265" s="54">
        <v>653</v>
      </c>
      <c r="B3265" s="55" t="s">
        <v>4034</v>
      </c>
      <c r="S3265" s="38" t="s">
        <v>487</v>
      </c>
      <c r="T3265" s="38">
        <v>4</v>
      </c>
      <c r="V3265" s="38" t="s">
        <v>3504</v>
      </c>
      <c r="X3265" s="39">
        <v>653</v>
      </c>
      <c r="Y3265" s="39" t="s">
        <v>3505</v>
      </c>
      <c r="Z3265" s="39" t="s">
        <v>3506</v>
      </c>
      <c r="AA3265" s="39" t="s">
        <v>2987</v>
      </c>
      <c r="AB3265" s="39" t="s">
        <v>2988</v>
      </c>
      <c r="AE3265" s="38" t="s">
        <v>2988</v>
      </c>
      <c r="AH3265" s="38" t="s">
        <v>2988</v>
      </c>
      <c r="AK3265" s="38" t="s">
        <v>2988</v>
      </c>
      <c r="AN3265" s="38" t="s">
        <v>2988</v>
      </c>
      <c r="AQ3265" s="38" t="s">
        <v>2988</v>
      </c>
      <c r="AT3265" s="38" t="s">
        <v>2988</v>
      </c>
      <c r="AV3265" s="38"/>
      <c r="AW3265" s="39"/>
    </row>
    <row r="3266" spans="1:49" x14ac:dyDescent="0.3">
      <c r="A3266" s="26"/>
      <c r="B3266" s="56" t="s">
        <v>2707</v>
      </c>
      <c r="Y3266" s="57" t="s">
        <v>3571</v>
      </c>
      <c r="Z3266" s="57" t="str">
        <f>CONCATENATE(A3266,Y3266)</f>
        <v>ok</v>
      </c>
      <c r="AA3266" s="58">
        <f>IF(Z3266="xok",1,0)</f>
        <v>0</v>
      </c>
      <c r="AB3266" s="58">
        <f>IF(Z3266="x",1,0)</f>
        <v>0</v>
      </c>
      <c r="AE3266" s="38">
        <v>0</v>
      </c>
      <c r="AH3266" s="38">
        <v>0</v>
      </c>
      <c r="AK3266" s="38">
        <v>0</v>
      </c>
      <c r="AN3266" s="38">
        <v>0</v>
      </c>
      <c r="AQ3266" s="38">
        <v>0</v>
      </c>
      <c r="AT3266" s="38">
        <v>0</v>
      </c>
      <c r="AV3266" s="38"/>
    </row>
    <row r="3267" spans="1:49" x14ac:dyDescent="0.3">
      <c r="A3267" s="26"/>
      <c r="B3267" s="56" t="s">
        <v>2708</v>
      </c>
      <c r="Y3267" s="57"/>
      <c r="Z3267" s="57" t="str">
        <f>CONCATENATE(A3267,Y3267)</f>
        <v/>
      </c>
      <c r="AA3267" s="58">
        <f>IF(Z3267="xok",1,0)</f>
        <v>0</v>
      </c>
      <c r="AB3267" s="58">
        <f>IF(Z3267="x",1,0)</f>
        <v>0</v>
      </c>
      <c r="AE3267" s="38">
        <v>0</v>
      </c>
      <c r="AH3267" s="38">
        <v>0</v>
      </c>
      <c r="AK3267" s="38">
        <v>0</v>
      </c>
      <c r="AN3267" s="38">
        <v>0</v>
      </c>
      <c r="AQ3267" s="38">
        <v>0</v>
      </c>
      <c r="AT3267" s="38">
        <v>0</v>
      </c>
      <c r="AV3267" s="38"/>
    </row>
    <row r="3268" spans="1:49" ht="21.75" thickBot="1" x14ac:dyDescent="0.35">
      <c r="A3268" s="27"/>
      <c r="B3268" s="59" t="s">
        <v>4035</v>
      </c>
      <c r="Y3268" s="57"/>
      <c r="Z3268" s="57" t="str">
        <f>CONCATENATE(A3268,Y3268)</f>
        <v/>
      </c>
      <c r="AA3268" s="58">
        <f>IF(Z3268="xok",1,0)</f>
        <v>0</v>
      </c>
      <c r="AB3268" s="58">
        <f>IF(Z3268="x",1,0)</f>
        <v>0</v>
      </c>
      <c r="AE3268" s="38">
        <v>0</v>
      </c>
      <c r="AH3268" s="38">
        <v>0</v>
      </c>
      <c r="AK3268" s="38">
        <v>0</v>
      </c>
      <c r="AN3268" s="38">
        <v>0</v>
      </c>
      <c r="AQ3268" s="38">
        <v>0</v>
      </c>
      <c r="AT3268" s="38">
        <v>0</v>
      </c>
      <c r="AV3268" s="38"/>
    </row>
    <row r="3269" spans="1:49" ht="21.75" thickBot="1" x14ac:dyDescent="0.35">
      <c r="AV3269" s="38"/>
    </row>
    <row r="3270" spans="1:49" x14ac:dyDescent="0.3">
      <c r="A3270" s="54">
        <v>654</v>
      </c>
      <c r="B3270" s="55" t="s">
        <v>3707</v>
      </c>
      <c r="S3270" s="38" t="s">
        <v>479</v>
      </c>
      <c r="T3270" s="38">
        <v>6</v>
      </c>
      <c r="V3270" s="38" t="s">
        <v>3504</v>
      </c>
      <c r="X3270" s="39">
        <f>A3270</f>
        <v>654</v>
      </c>
      <c r="Y3270" s="39" t="s">
        <v>3505</v>
      </c>
      <c r="Z3270" s="39" t="s">
        <v>3506</v>
      </c>
      <c r="AA3270" s="39" t="s">
        <v>2987</v>
      </c>
      <c r="AB3270" s="39" t="s">
        <v>2988</v>
      </c>
      <c r="AE3270" s="38" t="s">
        <v>2988</v>
      </c>
      <c r="AH3270" s="38" t="s">
        <v>2988</v>
      </c>
      <c r="AK3270" s="38" t="s">
        <v>2988</v>
      </c>
      <c r="AN3270" s="38" t="s">
        <v>2988</v>
      </c>
      <c r="AQ3270" s="38" t="s">
        <v>2988</v>
      </c>
      <c r="AT3270" s="38" t="s">
        <v>2988</v>
      </c>
      <c r="AV3270" s="38"/>
      <c r="AW3270" s="39"/>
    </row>
    <row r="3271" spans="1:49" x14ac:dyDescent="0.3">
      <c r="A3271" s="26"/>
      <c r="B3271" s="56" t="s">
        <v>3709</v>
      </c>
      <c r="Y3271" s="57" t="s">
        <v>3571</v>
      </c>
      <c r="Z3271" s="57" t="str">
        <f>CONCATENATE(A3271,Y3271)</f>
        <v>ok</v>
      </c>
      <c r="AA3271" s="58">
        <f>IF(Z3271="xok",1,0)</f>
        <v>0</v>
      </c>
      <c r="AB3271" s="58">
        <f>IF(Z3271="x",1,0)</f>
        <v>0</v>
      </c>
      <c r="AE3271" s="60">
        <v>1</v>
      </c>
      <c r="AH3271" s="38">
        <v>0</v>
      </c>
      <c r="AK3271" s="38">
        <v>0</v>
      </c>
      <c r="AN3271" s="38">
        <v>0</v>
      </c>
      <c r="AQ3271" s="38">
        <v>0</v>
      </c>
      <c r="AT3271" s="38">
        <v>0</v>
      </c>
      <c r="AV3271" s="38"/>
    </row>
    <row r="3272" spans="1:49" x14ac:dyDescent="0.3">
      <c r="A3272" s="26"/>
      <c r="B3272" s="56" t="s">
        <v>2512</v>
      </c>
      <c r="Y3272" s="57"/>
      <c r="Z3272" s="57" t="str">
        <f>CONCATENATE(A3272,Y3272)</f>
        <v/>
      </c>
      <c r="AA3272" s="58">
        <f>IF(Z3272="xok",1,0)</f>
        <v>0</v>
      </c>
      <c r="AB3272" s="58">
        <f>IF(Z3272="x",1,0)</f>
        <v>0</v>
      </c>
      <c r="AE3272" s="38">
        <v>0</v>
      </c>
      <c r="AH3272" s="38">
        <v>0</v>
      </c>
      <c r="AK3272" s="38">
        <v>0</v>
      </c>
      <c r="AN3272" s="38">
        <v>0</v>
      </c>
      <c r="AQ3272" s="38">
        <v>0</v>
      </c>
      <c r="AT3272" s="38">
        <v>0</v>
      </c>
      <c r="AV3272" s="38"/>
    </row>
    <row r="3273" spans="1:49" ht="21.75" thickBot="1" x14ac:dyDescent="0.35">
      <c r="A3273" s="27"/>
      <c r="B3273" s="59" t="s">
        <v>4036</v>
      </c>
      <c r="Y3273" s="57"/>
      <c r="Z3273" s="57" t="str">
        <f>CONCATENATE(A3273,Y3273)</f>
        <v/>
      </c>
      <c r="AA3273" s="58">
        <f>IF(Z3273="xok",1,0)</f>
        <v>0</v>
      </c>
      <c r="AB3273" s="58">
        <f>IF(Z3273="x",1,0)</f>
        <v>0</v>
      </c>
      <c r="AE3273" s="38">
        <v>0</v>
      </c>
      <c r="AH3273" s="38">
        <v>0</v>
      </c>
      <c r="AK3273" s="38">
        <v>0</v>
      </c>
      <c r="AN3273" s="38">
        <v>0</v>
      </c>
      <c r="AQ3273" s="38">
        <v>0</v>
      </c>
      <c r="AT3273" s="38">
        <v>0</v>
      </c>
      <c r="AV3273" s="38"/>
    </row>
    <row r="3274" spans="1:49" ht="21.75" thickBot="1" x14ac:dyDescent="0.35">
      <c r="AV3274" s="38"/>
    </row>
    <row r="3275" spans="1:49" x14ac:dyDescent="0.3">
      <c r="A3275" s="54">
        <v>655</v>
      </c>
      <c r="B3275" s="55" t="s">
        <v>4566</v>
      </c>
      <c r="S3275" s="38" t="s">
        <v>487</v>
      </c>
      <c r="T3275" s="38">
        <v>4</v>
      </c>
      <c r="V3275" s="38" t="s">
        <v>3504</v>
      </c>
      <c r="X3275" s="39">
        <f>A3275</f>
        <v>655</v>
      </c>
      <c r="Y3275" s="39" t="s">
        <v>3505</v>
      </c>
      <c r="Z3275" s="39" t="s">
        <v>3506</v>
      </c>
      <c r="AA3275" s="39" t="s">
        <v>2987</v>
      </c>
      <c r="AB3275" s="39" t="s">
        <v>2988</v>
      </c>
      <c r="AE3275" s="38" t="s">
        <v>2988</v>
      </c>
      <c r="AH3275" s="38" t="s">
        <v>2988</v>
      </c>
      <c r="AK3275" s="38" t="s">
        <v>2988</v>
      </c>
      <c r="AN3275" s="38" t="s">
        <v>2988</v>
      </c>
      <c r="AQ3275" s="38" t="s">
        <v>2988</v>
      </c>
      <c r="AT3275" s="38" t="s">
        <v>2988</v>
      </c>
      <c r="AV3275" s="38"/>
      <c r="AW3275" s="39"/>
    </row>
    <row r="3276" spans="1:49" x14ac:dyDescent="0.3">
      <c r="A3276" s="26"/>
      <c r="B3276" s="56" t="s">
        <v>3145</v>
      </c>
      <c r="Y3276" s="57"/>
      <c r="Z3276" s="57" t="str">
        <f>CONCATENATE(A3276,Y3276)</f>
        <v/>
      </c>
      <c r="AA3276" s="58">
        <f>IF(Z3276="xok",1,0)</f>
        <v>0</v>
      </c>
      <c r="AB3276" s="58">
        <f>IF(Z3276="x",1,0)</f>
        <v>0</v>
      </c>
      <c r="AE3276" s="38">
        <v>0</v>
      </c>
      <c r="AH3276" s="38">
        <v>0</v>
      </c>
      <c r="AK3276" s="38">
        <v>0</v>
      </c>
      <c r="AN3276" s="38">
        <v>0</v>
      </c>
      <c r="AQ3276" s="38">
        <v>0</v>
      </c>
      <c r="AT3276" s="38">
        <v>0</v>
      </c>
      <c r="AV3276" s="38"/>
    </row>
    <row r="3277" spans="1:49" x14ac:dyDescent="0.3">
      <c r="A3277" s="26"/>
      <c r="B3277" s="56" t="s">
        <v>3198</v>
      </c>
      <c r="Y3277" s="57"/>
      <c r="Z3277" s="57" t="str">
        <f>CONCATENATE(A3277,Y3277)</f>
        <v/>
      </c>
      <c r="AA3277" s="58">
        <f>IF(Z3277="xok",1,0)</f>
        <v>0</v>
      </c>
      <c r="AB3277" s="58">
        <f>IF(Z3277="x",1,0)</f>
        <v>0</v>
      </c>
      <c r="AE3277" s="38">
        <v>0</v>
      </c>
      <c r="AH3277" s="38">
        <v>0</v>
      </c>
      <c r="AK3277" s="38">
        <v>0</v>
      </c>
      <c r="AN3277" s="38">
        <v>0</v>
      </c>
      <c r="AQ3277" s="38">
        <v>0</v>
      </c>
      <c r="AT3277" s="38">
        <v>0</v>
      </c>
      <c r="AV3277" s="38"/>
    </row>
    <row r="3278" spans="1:49" ht="21.75" thickBot="1" x14ac:dyDescent="0.35">
      <c r="A3278" s="27"/>
      <c r="B3278" s="59" t="s">
        <v>3113</v>
      </c>
      <c r="Y3278" s="57" t="s">
        <v>3571</v>
      </c>
      <c r="Z3278" s="57" t="str">
        <f>CONCATENATE(A3278,Y3278)</f>
        <v>ok</v>
      </c>
      <c r="AA3278" s="58">
        <f>IF(Z3278="xok",1,0)</f>
        <v>0</v>
      </c>
      <c r="AB3278" s="58">
        <f>IF(Z3278="x",1,0)</f>
        <v>0</v>
      </c>
      <c r="AE3278" s="38">
        <v>0</v>
      </c>
      <c r="AH3278" s="38">
        <v>0</v>
      </c>
      <c r="AK3278" s="38">
        <v>0</v>
      </c>
      <c r="AN3278" s="38">
        <v>0</v>
      </c>
      <c r="AQ3278" s="38">
        <v>0</v>
      </c>
      <c r="AT3278" s="38">
        <v>0</v>
      </c>
      <c r="AV3278" s="38"/>
    </row>
    <row r="3279" spans="1:49" ht="21.75" thickBot="1" x14ac:dyDescent="0.35">
      <c r="AV3279" s="38"/>
    </row>
    <row r="3280" spans="1:49" x14ac:dyDescent="0.3">
      <c r="A3280" s="54">
        <v>656</v>
      </c>
      <c r="B3280" s="55" t="s">
        <v>4037</v>
      </c>
      <c r="S3280" s="38" t="s">
        <v>479</v>
      </c>
      <c r="T3280" s="38">
        <v>6</v>
      </c>
      <c r="V3280" s="38" t="s">
        <v>3504</v>
      </c>
      <c r="X3280" s="39">
        <f>A3280</f>
        <v>656</v>
      </c>
      <c r="Y3280" s="39" t="s">
        <v>3505</v>
      </c>
      <c r="Z3280" s="39" t="s">
        <v>3506</v>
      </c>
      <c r="AA3280" s="39" t="s">
        <v>2987</v>
      </c>
      <c r="AB3280" s="39" t="s">
        <v>2988</v>
      </c>
      <c r="AE3280" s="38" t="s">
        <v>2988</v>
      </c>
      <c r="AH3280" s="38" t="s">
        <v>2988</v>
      </c>
      <c r="AK3280" s="38" t="s">
        <v>2988</v>
      </c>
      <c r="AN3280" s="38" t="s">
        <v>2988</v>
      </c>
      <c r="AQ3280" s="38" t="s">
        <v>2988</v>
      </c>
      <c r="AT3280" s="38" t="s">
        <v>2988</v>
      </c>
      <c r="AV3280" s="38"/>
      <c r="AW3280" s="39"/>
    </row>
    <row r="3281" spans="1:49" x14ac:dyDescent="0.3">
      <c r="A3281" s="26"/>
      <c r="B3281" s="56" t="s">
        <v>4038</v>
      </c>
      <c r="Y3281" s="57"/>
      <c r="Z3281" s="57" t="str">
        <f>CONCATENATE(A3281,Y3281)</f>
        <v/>
      </c>
      <c r="AA3281" s="58">
        <f>IF(Z3281="xok",1,0)</f>
        <v>0</v>
      </c>
      <c r="AB3281" s="58">
        <f>IF(Z3281="x",1,0)</f>
        <v>0</v>
      </c>
      <c r="AE3281" s="60">
        <v>1</v>
      </c>
      <c r="AH3281" s="38">
        <v>0</v>
      </c>
      <c r="AK3281" s="38">
        <v>0</v>
      </c>
      <c r="AN3281" s="38">
        <v>0</v>
      </c>
      <c r="AQ3281" s="38">
        <v>0</v>
      </c>
      <c r="AT3281" s="38">
        <v>0</v>
      </c>
      <c r="AV3281" s="38"/>
    </row>
    <row r="3282" spans="1:49" x14ac:dyDescent="0.3">
      <c r="A3282" s="26"/>
      <c r="B3282" s="56" t="s">
        <v>4039</v>
      </c>
      <c r="Y3282" s="57"/>
      <c r="Z3282" s="57" t="str">
        <f>CONCATENATE(A3282,Y3282)</f>
        <v/>
      </c>
      <c r="AA3282" s="58">
        <f>IF(Z3282="xok",1,0)</f>
        <v>0</v>
      </c>
      <c r="AB3282" s="58">
        <f>IF(Z3282="x",1,0)</f>
        <v>0</v>
      </c>
      <c r="AE3282" s="38">
        <v>0</v>
      </c>
      <c r="AH3282" s="38">
        <v>0</v>
      </c>
      <c r="AK3282" s="38">
        <v>0</v>
      </c>
      <c r="AN3282" s="38">
        <v>0</v>
      </c>
      <c r="AQ3282" s="38">
        <v>0</v>
      </c>
      <c r="AT3282" s="38">
        <v>0</v>
      </c>
      <c r="AV3282" s="38"/>
    </row>
    <row r="3283" spans="1:49" ht="21.75" thickBot="1" x14ac:dyDescent="0.35">
      <c r="A3283" s="27"/>
      <c r="B3283" s="59" t="s">
        <v>4040</v>
      </c>
      <c r="Y3283" s="57" t="s">
        <v>3571</v>
      </c>
      <c r="Z3283" s="57" t="str">
        <f>CONCATENATE(A3283,Y3283)</f>
        <v>ok</v>
      </c>
      <c r="AA3283" s="58">
        <f>IF(Z3283="xok",1,0)</f>
        <v>0</v>
      </c>
      <c r="AB3283" s="58">
        <f>IF(Z3283="x",1,0)</f>
        <v>0</v>
      </c>
      <c r="AE3283" s="38">
        <v>0</v>
      </c>
      <c r="AH3283" s="38">
        <v>0</v>
      </c>
      <c r="AK3283" s="38">
        <v>0</v>
      </c>
      <c r="AN3283" s="38">
        <v>0</v>
      </c>
      <c r="AQ3283" s="38">
        <v>0</v>
      </c>
      <c r="AT3283" s="38">
        <v>0</v>
      </c>
      <c r="AV3283" s="38"/>
    </row>
    <row r="3284" spans="1:49" ht="21.75" thickBot="1" x14ac:dyDescent="0.35">
      <c r="AV3284" s="38"/>
    </row>
    <row r="3285" spans="1:49" x14ac:dyDescent="0.3">
      <c r="A3285" s="54">
        <v>657</v>
      </c>
      <c r="B3285" s="55" t="s">
        <v>4041</v>
      </c>
      <c r="S3285" s="38" t="s">
        <v>487</v>
      </c>
      <c r="T3285" s="38">
        <v>4</v>
      </c>
      <c r="V3285" s="38" t="s">
        <v>3504</v>
      </c>
      <c r="X3285" s="39">
        <f>A3285</f>
        <v>657</v>
      </c>
      <c r="Y3285" s="39" t="s">
        <v>3505</v>
      </c>
      <c r="Z3285" s="39" t="s">
        <v>3506</v>
      </c>
      <c r="AA3285" s="39" t="s">
        <v>2987</v>
      </c>
      <c r="AB3285" s="39" t="s">
        <v>2988</v>
      </c>
      <c r="AE3285" s="38" t="s">
        <v>2988</v>
      </c>
      <c r="AH3285" s="38" t="s">
        <v>2988</v>
      </c>
      <c r="AK3285" s="38" t="s">
        <v>2988</v>
      </c>
      <c r="AN3285" s="38" t="s">
        <v>2988</v>
      </c>
      <c r="AQ3285" s="38" t="s">
        <v>2988</v>
      </c>
      <c r="AT3285" s="38" t="s">
        <v>2988</v>
      </c>
      <c r="AV3285" s="38"/>
      <c r="AW3285" s="39"/>
    </row>
    <row r="3286" spans="1:49" x14ac:dyDescent="0.3">
      <c r="A3286" s="26"/>
      <c r="B3286" s="56" t="s">
        <v>3112</v>
      </c>
      <c r="Y3286" s="57"/>
      <c r="Z3286" s="57" t="str">
        <f>CONCATENATE(A3286,Y3286)</f>
        <v/>
      </c>
      <c r="AA3286" s="58">
        <f>IF(Z3286="xok",1,0)</f>
        <v>0</v>
      </c>
      <c r="AB3286" s="58">
        <f>IF(Z3286="x",1,0)</f>
        <v>0</v>
      </c>
      <c r="AE3286" s="38">
        <v>0</v>
      </c>
      <c r="AH3286" s="38">
        <v>0</v>
      </c>
      <c r="AK3286" s="38">
        <v>0</v>
      </c>
      <c r="AN3286" s="38">
        <v>0</v>
      </c>
      <c r="AQ3286" s="38">
        <v>0</v>
      </c>
      <c r="AT3286" s="38">
        <v>0</v>
      </c>
      <c r="AV3286" s="38"/>
    </row>
    <row r="3287" spans="1:49" x14ac:dyDescent="0.3">
      <c r="A3287" s="26"/>
      <c r="B3287" s="56" t="s">
        <v>3172</v>
      </c>
      <c r="Y3287" s="57"/>
      <c r="Z3287" s="57" t="str">
        <f>CONCATENATE(A3287,Y3287)</f>
        <v/>
      </c>
      <c r="AA3287" s="58">
        <f>IF(Z3287="xok",1,0)</f>
        <v>0</v>
      </c>
      <c r="AB3287" s="58">
        <f>IF(Z3287="x",1,0)</f>
        <v>0</v>
      </c>
      <c r="AE3287" s="38">
        <v>0</v>
      </c>
      <c r="AH3287" s="38">
        <v>0</v>
      </c>
      <c r="AK3287" s="38">
        <v>0</v>
      </c>
      <c r="AN3287" s="38">
        <v>0</v>
      </c>
      <c r="AQ3287" s="38">
        <v>0</v>
      </c>
      <c r="AT3287" s="38">
        <v>0</v>
      </c>
      <c r="AV3287" s="38"/>
    </row>
    <row r="3288" spans="1:49" ht="21.75" thickBot="1" x14ac:dyDescent="0.35">
      <c r="A3288" s="27"/>
      <c r="B3288" s="59" t="s">
        <v>3144</v>
      </c>
      <c r="Y3288" s="57" t="s">
        <v>3571</v>
      </c>
      <c r="Z3288" s="57" t="str">
        <f>CONCATENATE(A3288,Y3288)</f>
        <v>ok</v>
      </c>
      <c r="AA3288" s="58">
        <f>IF(Z3288="xok",1,0)</f>
        <v>0</v>
      </c>
      <c r="AB3288" s="58">
        <f>IF(Z3288="x",1,0)</f>
        <v>0</v>
      </c>
      <c r="AE3288" s="38">
        <v>0</v>
      </c>
      <c r="AH3288" s="38">
        <v>0</v>
      </c>
      <c r="AK3288" s="38">
        <v>0</v>
      </c>
      <c r="AN3288" s="38">
        <v>0</v>
      </c>
      <c r="AQ3288" s="38">
        <v>0</v>
      </c>
      <c r="AT3288" s="38">
        <v>0</v>
      </c>
      <c r="AV3288" s="38"/>
    </row>
    <row r="3289" spans="1:49" ht="21.75" thickBot="1" x14ac:dyDescent="0.35">
      <c r="AV3289" s="38"/>
    </row>
    <row r="3290" spans="1:49" x14ac:dyDescent="0.3">
      <c r="A3290" s="54">
        <v>658</v>
      </c>
      <c r="B3290" s="55" t="s">
        <v>4250</v>
      </c>
      <c r="S3290" s="38" t="s">
        <v>479</v>
      </c>
      <c r="T3290" s="38">
        <v>6</v>
      </c>
      <c r="V3290" s="38" t="s">
        <v>3504</v>
      </c>
      <c r="X3290" s="39">
        <f>A3290</f>
        <v>658</v>
      </c>
      <c r="Y3290" s="39" t="s">
        <v>3505</v>
      </c>
      <c r="Z3290" s="39" t="s">
        <v>3506</v>
      </c>
      <c r="AA3290" s="39" t="s">
        <v>2987</v>
      </c>
      <c r="AB3290" s="39" t="s">
        <v>2988</v>
      </c>
      <c r="AE3290" s="38" t="s">
        <v>2988</v>
      </c>
      <c r="AH3290" s="38" t="s">
        <v>2988</v>
      </c>
      <c r="AK3290" s="38" t="s">
        <v>2988</v>
      </c>
      <c r="AN3290" s="38" t="s">
        <v>2988</v>
      </c>
      <c r="AQ3290" s="38" t="s">
        <v>2988</v>
      </c>
      <c r="AT3290" s="38" t="s">
        <v>2988</v>
      </c>
      <c r="AV3290" s="38"/>
      <c r="AW3290" s="39"/>
    </row>
    <row r="3291" spans="1:49" x14ac:dyDescent="0.3">
      <c r="A3291" s="26"/>
      <c r="B3291" s="56" t="s">
        <v>3144</v>
      </c>
      <c r="Y3291" s="57" t="s">
        <v>3571</v>
      </c>
      <c r="Z3291" s="57" t="str">
        <f>CONCATENATE(A3291,Y3291)</f>
        <v>ok</v>
      </c>
      <c r="AA3291" s="58">
        <f>IF(Z3291="xok",1,0)</f>
        <v>0</v>
      </c>
      <c r="AB3291" s="58">
        <f>IF(Z3291="x",1,0)</f>
        <v>0</v>
      </c>
      <c r="AE3291" s="60">
        <v>1</v>
      </c>
      <c r="AH3291" s="38">
        <v>0</v>
      </c>
      <c r="AK3291" s="38">
        <v>0</v>
      </c>
      <c r="AN3291" s="38">
        <v>0</v>
      </c>
      <c r="AQ3291" s="38">
        <v>0</v>
      </c>
      <c r="AT3291" s="38">
        <v>0</v>
      </c>
      <c r="AV3291" s="38"/>
    </row>
    <row r="3292" spans="1:49" x14ac:dyDescent="0.3">
      <c r="A3292" s="26"/>
      <c r="B3292" s="56" t="s">
        <v>3416</v>
      </c>
      <c r="Y3292" s="57"/>
      <c r="Z3292" s="57" t="str">
        <f>CONCATENATE(A3292,Y3292)</f>
        <v/>
      </c>
      <c r="AA3292" s="58">
        <f>IF(Z3292="xok",1,0)</f>
        <v>0</v>
      </c>
      <c r="AB3292" s="58">
        <f>IF(Z3292="x",1,0)</f>
        <v>0</v>
      </c>
      <c r="AE3292" s="38">
        <v>0</v>
      </c>
      <c r="AH3292" s="38">
        <v>0</v>
      </c>
      <c r="AK3292" s="38">
        <v>0</v>
      </c>
      <c r="AN3292" s="38">
        <v>0</v>
      </c>
      <c r="AQ3292" s="38">
        <v>0</v>
      </c>
      <c r="AT3292" s="38">
        <v>0</v>
      </c>
      <c r="AV3292" s="38"/>
    </row>
    <row r="3293" spans="1:49" ht="21.75" thickBot="1" x14ac:dyDescent="0.35">
      <c r="A3293" s="27"/>
      <c r="B3293" s="59" t="s">
        <v>3111</v>
      </c>
      <c r="Y3293" s="57"/>
      <c r="Z3293" s="57" t="str">
        <f>CONCATENATE(A3293,Y3293)</f>
        <v/>
      </c>
      <c r="AA3293" s="58">
        <f>IF(Z3293="xok",1,0)</f>
        <v>0</v>
      </c>
      <c r="AB3293" s="58">
        <f>IF(Z3293="x",1,0)</f>
        <v>0</v>
      </c>
      <c r="AE3293" s="38">
        <v>0</v>
      </c>
      <c r="AH3293" s="38">
        <v>0</v>
      </c>
      <c r="AK3293" s="38">
        <v>0</v>
      </c>
      <c r="AN3293" s="38">
        <v>0</v>
      </c>
      <c r="AQ3293" s="38">
        <v>0</v>
      </c>
      <c r="AT3293" s="38">
        <v>0</v>
      </c>
      <c r="AV3293" s="38"/>
    </row>
    <row r="3294" spans="1:49" ht="21.75" thickBot="1" x14ac:dyDescent="0.35">
      <c r="AV3294" s="38"/>
    </row>
    <row r="3295" spans="1:49" x14ac:dyDescent="0.3">
      <c r="A3295" s="54">
        <v>659</v>
      </c>
      <c r="B3295" s="55" t="s">
        <v>4042</v>
      </c>
      <c r="S3295" s="38" t="s">
        <v>487</v>
      </c>
      <c r="T3295" s="38">
        <v>4</v>
      </c>
      <c r="V3295" s="38" t="s">
        <v>3504</v>
      </c>
      <c r="X3295" s="39">
        <f>A3295</f>
        <v>659</v>
      </c>
      <c r="Y3295" s="39" t="s">
        <v>3505</v>
      </c>
      <c r="Z3295" s="39" t="s">
        <v>3506</v>
      </c>
      <c r="AA3295" s="39" t="s">
        <v>2987</v>
      </c>
      <c r="AB3295" s="39" t="s">
        <v>2988</v>
      </c>
      <c r="AE3295" s="38" t="s">
        <v>2988</v>
      </c>
      <c r="AH3295" s="38" t="s">
        <v>2988</v>
      </c>
      <c r="AK3295" s="38" t="s">
        <v>2988</v>
      </c>
      <c r="AN3295" s="38" t="s">
        <v>2988</v>
      </c>
      <c r="AQ3295" s="38" t="s">
        <v>2988</v>
      </c>
      <c r="AT3295" s="38" t="s">
        <v>2988</v>
      </c>
      <c r="AV3295" s="38"/>
      <c r="AW3295" s="39"/>
    </row>
    <row r="3296" spans="1:49" x14ac:dyDescent="0.3">
      <c r="A3296" s="26"/>
      <c r="B3296" s="56" t="s">
        <v>3145</v>
      </c>
      <c r="Y3296" s="57"/>
      <c r="Z3296" s="57" t="str">
        <f>CONCATENATE(A3296,Y3296)</f>
        <v/>
      </c>
      <c r="AA3296" s="58">
        <f>IF(Z3296="xok",1,0)</f>
        <v>0</v>
      </c>
      <c r="AB3296" s="58">
        <f>IF(Z3296="x",1,0)</f>
        <v>0</v>
      </c>
      <c r="AE3296" s="38">
        <v>0</v>
      </c>
      <c r="AH3296" s="38">
        <v>0</v>
      </c>
      <c r="AK3296" s="38">
        <v>0</v>
      </c>
      <c r="AN3296" s="38">
        <v>0</v>
      </c>
      <c r="AQ3296" s="38">
        <v>0</v>
      </c>
      <c r="AT3296" s="38">
        <v>0</v>
      </c>
      <c r="AV3296" s="38"/>
    </row>
    <row r="3297" spans="1:49" x14ac:dyDescent="0.3">
      <c r="A3297" s="26"/>
      <c r="B3297" s="56" t="s">
        <v>3173</v>
      </c>
      <c r="Y3297" s="57"/>
      <c r="Z3297" s="57" t="str">
        <f>CONCATENATE(A3297,Y3297)</f>
        <v/>
      </c>
      <c r="AA3297" s="58">
        <f>IF(Z3297="xok",1,0)</f>
        <v>0</v>
      </c>
      <c r="AB3297" s="58">
        <f>IF(Z3297="x",1,0)</f>
        <v>0</v>
      </c>
      <c r="AE3297" s="38">
        <v>0</v>
      </c>
      <c r="AH3297" s="38">
        <v>0</v>
      </c>
      <c r="AK3297" s="38">
        <v>0</v>
      </c>
      <c r="AN3297" s="38">
        <v>0</v>
      </c>
      <c r="AQ3297" s="38">
        <v>0</v>
      </c>
      <c r="AT3297" s="38">
        <v>0</v>
      </c>
      <c r="AV3297" s="38"/>
    </row>
    <row r="3298" spans="1:49" ht="21.75" thickBot="1" x14ac:dyDescent="0.35">
      <c r="A3298" s="27"/>
      <c r="B3298" s="59" t="s">
        <v>3144</v>
      </c>
      <c r="Y3298" s="57" t="s">
        <v>3571</v>
      </c>
      <c r="Z3298" s="57" t="str">
        <f>CONCATENATE(A3298,Y3298)</f>
        <v>ok</v>
      </c>
      <c r="AA3298" s="58">
        <f>IF(Z3298="xok",1,0)</f>
        <v>0</v>
      </c>
      <c r="AB3298" s="58">
        <f>IF(Z3298="x",1,0)</f>
        <v>0</v>
      </c>
      <c r="AE3298" s="38">
        <v>0</v>
      </c>
      <c r="AH3298" s="38">
        <v>0</v>
      </c>
      <c r="AK3298" s="38">
        <v>0</v>
      </c>
      <c r="AN3298" s="38">
        <v>0</v>
      </c>
      <c r="AQ3298" s="38">
        <v>0</v>
      </c>
      <c r="AT3298" s="38">
        <v>0</v>
      </c>
      <c r="AV3298" s="38"/>
    </row>
    <row r="3299" spans="1:49" ht="21.75" thickBot="1" x14ac:dyDescent="0.35">
      <c r="AV3299" s="38"/>
    </row>
    <row r="3300" spans="1:49" x14ac:dyDescent="0.3">
      <c r="A3300" s="54">
        <v>660</v>
      </c>
      <c r="B3300" s="55" t="s">
        <v>2724</v>
      </c>
      <c r="S3300" s="38" t="s">
        <v>479</v>
      </c>
      <c r="T3300" s="38">
        <v>6</v>
      </c>
      <c r="V3300" s="38" t="s">
        <v>3504</v>
      </c>
      <c r="X3300" s="39">
        <f>A3300</f>
        <v>660</v>
      </c>
      <c r="Y3300" s="39" t="s">
        <v>3505</v>
      </c>
      <c r="Z3300" s="39" t="s">
        <v>3506</v>
      </c>
      <c r="AA3300" s="39" t="s">
        <v>2987</v>
      </c>
      <c r="AB3300" s="39" t="s">
        <v>2988</v>
      </c>
      <c r="AE3300" s="38" t="s">
        <v>2988</v>
      </c>
      <c r="AH3300" s="38" t="s">
        <v>2988</v>
      </c>
      <c r="AK3300" s="38" t="s">
        <v>2988</v>
      </c>
      <c r="AN3300" s="38" t="s">
        <v>2988</v>
      </c>
      <c r="AQ3300" s="38" t="s">
        <v>2988</v>
      </c>
      <c r="AT3300" s="38" t="s">
        <v>2988</v>
      </c>
      <c r="AV3300" s="38"/>
      <c r="AW3300" s="39"/>
    </row>
    <row r="3301" spans="1:49" x14ac:dyDescent="0.3">
      <c r="A3301" s="26"/>
      <c r="B3301" s="56" t="s">
        <v>3468</v>
      </c>
      <c r="Y3301" s="57"/>
      <c r="Z3301" s="57" t="str">
        <f>CONCATENATE(A3301,Y3301)</f>
        <v/>
      </c>
      <c r="AA3301" s="58">
        <f>IF(Z3301="xok",1,0)</f>
        <v>0</v>
      </c>
      <c r="AB3301" s="58">
        <f>IF(Z3301="x",1,0)</f>
        <v>0</v>
      </c>
      <c r="AE3301" s="60">
        <v>1</v>
      </c>
      <c r="AH3301" s="38">
        <v>0</v>
      </c>
      <c r="AK3301" s="38">
        <v>0</v>
      </c>
      <c r="AN3301" s="38">
        <v>0</v>
      </c>
      <c r="AQ3301" s="38">
        <v>0</v>
      </c>
      <c r="AT3301" s="38">
        <v>0</v>
      </c>
      <c r="AV3301" s="38"/>
    </row>
    <row r="3302" spans="1:49" x14ac:dyDescent="0.3">
      <c r="A3302" s="26"/>
      <c r="B3302" s="56" t="s">
        <v>3184</v>
      </c>
      <c r="Y3302" s="57" t="s">
        <v>3571</v>
      </c>
      <c r="Z3302" s="57" t="str">
        <f>CONCATENATE(A3302,Y3302)</f>
        <v>ok</v>
      </c>
      <c r="AA3302" s="58">
        <f>IF(Z3302="xok",1,0)</f>
        <v>0</v>
      </c>
      <c r="AB3302" s="58">
        <f>IF(Z3302="x",1,0)</f>
        <v>0</v>
      </c>
      <c r="AE3302" s="38">
        <v>0</v>
      </c>
      <c r="AH3302" s="38">
        <v>0</v>
      </c>
      <c r="AK3302" s="38">
        <v>0</v>
      </c>
      <c r="AN3302" s="38">
        <v>0</v>
      </c>
      <c r="AQ3302" s="38">
        <v>0</v>
      </c>
      <c r="AT3302" s="38">
        <v>0</v>
      </c>
      <c r="AV3302" s="38"/>
    </row>
    <row r="3303" spans="1:49" ht="21.75" thickBot="1" x14ac:dyDescent="0.35">
      <c r="A3303" s="27"/>
      <c r="B3303" s="59" t="s">
        <v>3112</v>
      </c>
      <c r="Y3303" s="57"/>
      <c r="Z3303" s="57" t="str">
        <f>CONCATENATE(A3303,Y3303)</f>
        <v/>
      </c>
      <c r="AA3303" s="58">
        <f>IF(Z3303="xok",1,0)</f>
        <v>0</v>
      </c>
      <c r="AB3303" s="58">
        <f>IF(Z3303="x",1,0)</f>
        <v>0</v>
      </c>
      <c r="AE3303" s="38">
        <v>0</v>
      </c>
      <c r="AH3303" s="38">
        <v>0</v>
      </c>
      <c r="AK3303" s="38">
        <v>0</v>
      </c>
      <c r="AN3303" s="38">
        <v>0</v>
      </c>
      <c r="AQ3303" s="38">
        <v>0</v>
      </c>
      <c r="AT3303" s="38">
        <v>0</v>
      </c>
      <c r="AV3303" s="38"/>
    </row>
    <row r="3304" spans="1:49" ht="21.75" thickBot="1" x14ac:dyDescent="0.35">
      <c r="AV3304" s="38"/>
    </row>
    <row r="3305" spans="1:49" x14ac:dyDescent="0.3">
      <c r="A3305" s="54">
        <v>661</v>
      </c>
      <c r="B3305" s="55" t="s">
        <v>4043</v>
      </c>
      <c r="S3305" s="38" t="s">
        <v>487</v>
      </c>
      <c r="T3305" s="38">
        <v>4</v>
      </c>
      <c r="V3305" s="38" t="s">
        <v>3504</v>
      </c>
      <c r="X3305" s="39">
        <f>A3305</f>
        <v>661</v>
      </c>
      <c r="Y3305" s="39" t="s">
        <v>3505</v>
      </c>
      <c r="Z3305" s="39" t="s">
        <v>3506</v>
      </c>
      <c r="AA3305" s="39" t="s">
        <v>2987</v>
      </c>
      <c r="AB3305" s="39" t="s">
        <v>2988</v>
      </c>
      <c r="AE3305" s="38" t="s">
        <v>2988</v>
      </c>
      <c r="AH3305" s="38" t="s">
        <v>2988</v>
      </c>
      <c r="AK3305" s="38" t="s">
        <v>2988</v>
      </c>
      <c r="AN3305" s="38" t="s">
        <v>2988</v>
      </c>
      <c r="AQ3305" s="38" t="s">
        <v>2988</v>
      </c>
      <c r="AT3305" s="38" t="s">
        <v>2988</v>
      </c>
      <c r="AV3305" s="38"/>
      <c r="AW3305" s="39"/>
    </row>
    <row r="3306" spans="1:49" x14ac:dyDescent="0.3">
      <c r="A3306" s="26"/>
      <c r="B3306" s="56" t="s">
        <v>3113</v>
      </c>
      <c r="Y3306" s="57"/>
      <c r="Z3306" s="57" t="str">
        <f>CONCATENATE(A3306,Y3306)</f>
        <v/>
      </c>
      <c r="AA3306" s="58">
        <f>IF(Z3306="xok",1,0)</f>
        <v>0</v>
      </c>
      <c r="AB3306" s="58">
        <f>IF(Z3306="x",1,0)</f>
        <v>0</v>
      </c>
      <c r="AE3306" s="38">
        <v>0</v>
      </c>
      <c r="AH3306" s="38">
        <v>0</v>
      </c>
      <c r="AK3306" s="38">
        <v>0</v>
      </c>
      <c r="AN3306" s="38">
        <v>0</v>
      </c>
      <c r="AQ3306" s="38">
        <v>0</v>
      </c>
      <c r="AT3306" s="38">
        <v>0</v>
      </c>
      <c r="AV3306" s="38"/>
    </row>
    <row r="3307" spans="1:49" x14ac:dyDescent="0.3">
      <c r="A3307" s="26"/>
      <c r="B3307" s="56" t="s">
        <v>3184</v>
      </c>
      <c r="Y3307" s="57" t="s">
        <v>3571</v>
      </c>
      <c r="Z3307" s="57" t="str">
        <f>CONCATENATE(A3307,Y3307)</f>
        <v>ok</v>
      </c>
      <c r="AA3307" s="58">
        <f>IF(Z3307="xok",1,0)</f>
        <v>0</v>
      </c>
      <c r="AB3307" s="58">
        <f>IF(Z3307="x",1,0)</f>
        <v>0</v>
      </c>
      <c r="AE3307" s="38">
        <v>0</v>
      </c>
      <c r="AH3307" s="38">
        <v>0</v>
      </c>
      <c r="AK3307" s="38">
        <v>0</v>
      </c>
      <c r="AN3307" s="38">
        <v>0</v>
      </c>
      <c r="AQ3307" s="38">
        <v>0</v>
      </c>
      <c r="AT3307" s="38">
        <v>0</v>
      </c>
      <c r="AV3307" s="38"/>
    </row>
    <row r="3308" spans="1:49" ht="21.75" thickBot="1" x14ac:dyDescent="0.35">
      <c r="A3308" s="27"/>
      <c r="B3308" s="59" t="s">
        <v>3144</v>
      </c>
      <c r="Y3308" s="57"/>
      <c r="Z3308" s="57" t="str">
        <f>CONCATENATE(A3308,Y3308)</f>
        <v/>
      </c>
      <c r="AA3308" s="58">
        <f>IF(Z3308="xok",1,0)</f>
        <v>0</v>
      </c>
      <c r="AB3308" s="58">
        <f>IF(Z3308="x",1,0)</f>
        <v>0</v>
      </c>
      <c r="AE3308" s="38">
        <v>0</v>
      </c>
      <c r="AH3308" s="38">
        <v>0</v>
      </c>
      <c r="AK3308" s="38">
        <v>0</v>
      </c>
      <c r="AN3308" s="38">
        <v>0</v>
      </c>
      <c r="AQ3308" s="38">
        <v>0</v>
      </c>
      <c r="AT3308" s="38">
        <v>0</v>
      </c>
      <c r="AV3308" s="38"/>
    </row>
    <row r="3309" spans="1:49" ht="21.75" thickBot="1" x14ac:dyDescent="0.35">
      <c r="AV3309" s="38"/>
    </row>
    <row r="3310" spans="1:49" x14ac:dyDescent="0.3">
      <c r="A3310" s="54">
        <v>662</v>
      </c>
      <c r="B3310" s="55" t="s">
        <v>4044</v>
      </c>
      <c r="S3310" s="38" t="s">
        <v>479</v>
      </c>
      <c r="T3310" s="38">
        <v>6</v>
      </c>
      <c r="V3310" s="38" t="s">
        <v>3504</v>
      </c>
      <c r="X3310" s="39">
        <f>A3310</f>
        <v>662</v>
      </c>
      <c r="Y3310" s="39" t="s">
        <v>3505</v>
      </c>
      <c r="Z3310" s="39" t="s">
        <v>3506</v>
      </c>
      <c r="AA3310" s="39" t="s">
        <v>2987</v>
      </c>
      <c r="AB3310" s="39" t="s">
        <v>2988</v>
      </c>
      <c r="AE3310" s="38" t="s">
        <v>2988</v>
      </c>
      <c r="AH3310" s="38" t="s">
        <v>2988</v>
      </c>
      <c r="AK3310" s="38" t="s">
        <v>2988</v>
      </c>
      <c r="AN3310" s="38" t="s">
        <v>2988</v>
      </c>
      <c r="AQ3310" s="38" t="s">
        <v>2988</v>
      </c>
      <c r="AT3310" s="38" t="s">
        <v>2988</v>
      </c>
      <c r="AV3310" s="38"/>
      <c r="AW3310" s="39"/>
    </row>
    <row r="3311" spans="1:49" x14ac:dyDescent="0.3">
      <c r="A3311" s="26"/>
      <c r="B3311" s="56" t="s">
        <v>3708</v>
      </c>
      <c r="Y3311" s="57"/>
      <c r="Z3311" s="57" t="str">
        <f>CONCATENATE(A3311,Y3311)</f>
        <v/>
      </c>
      <c r="AA3311" s="58">
        <f>IF(Z3311="xok",1,0)</f>
        <v>0</v>
      </c>
      <c r="AB3311" s="58">
        <f>IF(Z3311="x",1,0)</f>
        <v>0</v>
      </c>
      <c r="AE3311" s="60">
        <v>1</v>
      </c>
      <c r="AH3311" s="38">
        <v>0</v>
      </c>
      <c r="AK3311" s="38">
        <v>0</v>
      </c>
      <c r="AN3311" s="38">
        <v>0</v>
      </c>
      <c r="AQ3311" s="38">
        <v>0</v>
      </c>
      <c r="AT3311" s="38">
        <v>0</v>
      </c>
      <c r="AV3311" s="38"/>
    </row>
    <row r="3312" spans="1:49" x14ac:dyDescent="0.3">
      <c r="A3312" s="26"/>
      <c r="B3312" s="56" t="s">
        <v>3709</v>
      </c>
      <c r="Y3312" s="57"/>
      <c r="Z3312" s="57" t="str">
        <f>CONCATENATE(A3312,Y3312)</f>
        <v/>
      </c>
      <c r="AA3312" s="58">
        <f>IF(Z3312="xok",1,0)</f>
        <v>0</v>
      </c>
      <c r="AB3312" s="58">
        <f>IF(Z3312="x",1,0)</f>
        <v>0</v>
      </c>
      <c r="AE3312" s="38">
        <v>0</v>
      </c>
      <c r="AH3312" s="38">
        <v>0</v>
      </c>
      <c r="AK3312" s="38">
        <v>0</v>
      </c>
      <c r="AN3312" s="38">
        <v>0</v>
      </c>
      <c r="AQ3312" s="38">
        <v>0</v>
      </c>
      <c r="AT3312" s="38">
        <v>0</v>
      </c>
      <c r="AV3312" s="38"/>
    </row>
    <row r="3313" spans="1:49" ht="21.75" thickBot="1" x14ac:dyDescent="0.35">
      <c r="A3313" s="27"/>
      <c r="B3313" s="59" t="s">
        <v>3570</v>
      </c>
      <c r="Y3313" s="57" t="s">
        <v>3571</v>
      </c>
      <c r="Z3313" s="57" t="str">
        <f>CONCATENATE(A3313,Y3313)</f>
        <v>ok</v>
      </c>
      <c r="AA3313" s="58">
        <f>IF(Z3313="xok",1,0)</f>
        <v>0</v>
      </c>
      <c r="AB3313" s="58">
        <f>IF(Z3313="x",1,0)</f>
        <v>0</v>
      </c>
      <c r="AE3313" s="38">
        <v>0</v>
      </c>
      <c r="AH3313" s="38">
        <v>0</v>
      </c>
      <c r="AK3313" s="38">
        <v>0</v>
      </c>
      <c r="AN3313" s="38">
        <v>0</v>
      </c>
      <c r="AQ3313" s="38">
        <v>0</v>
      </c>
      <c r="AT3313" s="38">
        <v>0</v>
      </c>
      <c r="AV3313" s="38"/>
    </row>
    <row r="3314" spans="1:49" ht="21.75" thickBot="1" x14ac:dyDescent="0.35">
      <c r="AV3314" s="38"/>
    </row>
    <row r="3315" spans="1:49" x14ac:dyDescent="0.3">
      <c r="A3315" s="54">
        <v>663</v>
      </c>
      <c r="B3315" s="73" t="s">
        <v>13533</v>
      </c>
      <c r="S3315" s="38" t="s">
        <v>479</v>
      </c>
      <c r="T3315" s="38">
        <v>6</v>
      </c>
      <c r="V3315" s="38" t="s">
        <v>3504</v>
      </c>
      <c r="X3315" s="39">
        <f>A3315</f>
        <v>663</v>
      </c>
      <c r="Y3315" s="39" t="s">
        <v>3505</v>
      </c>
      <c r="Z3315" s="39" t="s">
        <v>3506</v>
      </c>
      <c r="AA3315" s="39" t="s">
        <v>2987</v>
      </c>
      <c r="AB3315" s="39" t="s">
        <v>2988</v>
      </c>
      <c r="AE3315" s="38" t="s">
        <v>2988</v>
      </c>
      <c r="AH3315" s="38" t="s">
        <v>2988</v>
      </c>
      <c r="AK3315" s="38" t="s">
        <v>2988</v>
      </c>
      <c r="AN3315" s="38" t="s">
        <v>2988</v>
      </c>
      <c r="AQ3315" s="38" t="s">
        <v>2988</v>
      </c>
      <c r="AT3315" s="38" t="s">
        <v>2988</v>
      </c>
      <c r="AV3315" s="38"/>
      <c r="AW3315" s="39"/>
    </row>
    <row r="3316" spans="1:49" x14ac:dyDescent="0.3">
      <c r="A3316" s="26"/>
      <c r="B3316" s="74" t="s">
        <v>4551</v>
      </c>
      <c r="Y3316" s="57"/>
      <c r="Z3316" s="57" t="str">
        <f>CONCATENATE(A3316,Y3316)</f>
        <v/>
      </c>
      <c r="AA3316" s="58">
        <f>IF(Z3316="xok",1,0)</f>
        <v>0</v>
      </c>
      <c r="AB3316" s="58">
        <f>IF(Z3316="x",1,0)</f>
        <v>0</v>
      </c>
      <c r="AE3316" s="60">
        <v>1</v>
      </c>
      <c r="AH3316" s="38">
        <v>0</v>
      </c>
      <c r="AK3316" s="38">
        <v>0</v>
      </c>
      <c r="AN3316" s="38">
        <v>0</v>
      </c>
      <c r="AQ3316" s="38">
        <v>0</v>
      </c>
      <c r="AT3316" s="38">
        <v>0</v>
      </c>
      <c r="AV3316" s="38"/>
    </row>
    <row r="3317" spans="1:49" x14ac:dyDescent="0.3">
      <c r="A3317" s="26"/>
      <c r="B3317" s="74" t="s">
        <v>3920</v>
      </c>
      <c r="Y3317" s="57" t="s">
        <v>3571</v>
      </c>
      <c r="Z3317" s="57" t="str">
        <f>CONCATENATE(A3317,Y3317)</f>
        <v>ok</v>
      </c>
      <c r="AA3317" s="58">
        <f>IF(Z3317="xok",1,0)</f>
        <v>0</v>
      </c>
      <c r="AB3317" s="58">
        <f>IF(Z3317="x",1,0)</f>
        <v>0</v>
      </c>
      <c r="AE3317" s="38">
        <v>0</v>
      </c>
      <c r="AH3317" s="38">
        <v>0</v>
      </c>
      <c r="AK3317" s="38">
        <v>0</v>
      </c>
      <c r="AN3317" s="38">
        <v>0</v>
      </c>
      <c r="AQ3317" s="38">
        <v>0</v>
      </c>
      <c r="AT3317" s="38">
        <v>0</v>
      </c>
      <c r="AV3317" s="38"/>
    </row>
    <row r="3318" spans="1:49" ht="21.75" thickBot="1" x14ac:dyDescent="0.35">
      <c r="A3318" s="27"/>
      <c r="B3318" s="75" t="s">
        <v>4552</v>
      </c>
      <c r="Y3318" s="57"/>
      <c r="Z3318" s="57" t="str">
        <f>CONCATENATE(A3318,Y3318)</f>
        <v/>
      </c>
      <c r="AA3318" s="58">
        <f>IF(Z3318="xok",1,0)</f>
        <v>0</v>
      </c>
      <c r="AB3318" s="58">
        <f>IF(Z3318="x",1,0)</f>
        <v>0</v>
      </c>
      <c r="AE3318" s="38">
        <v>0</v>
      </c>
      <c r="AH3318" s="38">
        <v>0</v>
      </c>
      <c r="AK3318" s="38">
        <v>0</v>
      </c>
      <c r="AN3318" s="38">
        <v>0</v>
      </c>
      <c r="AQ3318" s="38">
        <v>0</v>
      </c>
      <c r="AT3318" s="38">
        <v>0</v>
      </c>
      <c r="AV3318" s="38"/>
    </row>
    <row r="3319" spans="1:49" ht="21.75" thickBot="1" x14ac:dyDescent="0.35">
      <c r="AV3319" s="38"/>
    </row>
    <row r="3320" spans="1:49" x14ac:dyDescent="0.3">
      <c r="A3320" s="54">
        <v>664</v>
      </c>
      <c r="B3320" s="55" t="s">
        <v>4046</v>
      </c>
      <c r="S3320" s="38" t="s">
        <v>487</v>
      </c>
      <c r="T3320" s="38">
        <v>4</v>
      </c>
      <c r="V3320" s="38" t="s">
        <v>3504</v>
      </c>
      <c r="X3320" s="39">
        <f>A3320</f>
        <v>664</v>
      </c>
      <c r="Y3320" s="39" t="s">
        <v>3505</v>
      </c>
      <c r="Z3320" s="39" t="s">
        <v>3506</v>
      </c>
      <c r="AA3320" s="39" t="s">
        <v>2987</v>
      </c>
      <c r="AB3320" s="39" t="s">
        <v>2988</v>
      </c>
      <c r="AE3320" s="38" t="s">
        <v>2988</v>
      </c>
      <c r="AH3320" s="38" t="s">
        <v>2988</v>
      </c>
      <c r="AK3320" s="38" t="s">
        <v>2988</v>
      </c>
      <c r="AN3320" s="38" t="s">
        <v>2988</v>
      </c>
      <c r="AQ3320" s="38" t="s">
        <v>2988</v>
      </c>
      <c r="AT3320" s="38" t="s">
        <v>2988</v>
      </c>
      <c r="AV3320" s="38"/>
      <c r="AW3320" s="39"/>
    </row>
    <row r="3321" spans="1:49" x14ac:dyDescent="0.3">
      <c r="A3321" s="26"/>
      <c r="B3321" s="56" t="s">
        <v>4047</v>
      </c>
      <c r="Y3321" s="57"/>
      <c r="Z3321" s="57" t="str">
        <f>CONCATENATE(A3321,Y3321)</f>
        <v/>
      </c>
      <c r="AA3321" s="58">
        <f>IF(Z3321="xok",1,0)</f>
        <v>0</v>
      </c>
      <c r="AB3321" s="58">
        <f>IF(Z3321="x",1,0)</f>
        <v>0</v>
      </c>
      <c r="AE3321" s="38">
        <v>0</v>
      </c>
      <c r="AH3321" s="38">
        <v>0</v>
      </c>
      <c r="AK3321" s="38">
        <v>0</v>
      </c>
      <c r="AN3321" s="38">
        <v>0</v>
      </c>
      <c r="AQ3321" s="38">
        <v>0</v>
      </c>
      <c r="AT3321" s="38">
        <v>0</v>
      </c>
      <c r="AV3321" s="38"/>
    </row>
    <row r="3322" spans="1:49" x14ac:dyDescent="0.3">
      <c r="A3322" s="26"/>
      <c r="B3322" s="56" t="s">
        <v>4048</v>
      </c>
      <c r="Y3322" s="57"/>
      <c r="Z3322" s="57" t="str">
        <f>CONCATENATE(A3322,Y3322)</f>
        <v/>
      </c>
      <c r="AA3322" s="58">
        <f>IF(Z3322="xok",1,0)</f>
        <v>0</v>
      </c>
      <c r="AB3322" s="58">
        <f>IF(Z3322="x",1,0)</f>
        <v>0</v>
      </c>
      <c r="AE3322" s="38">
        <v>0</v>
      </c>
      <c r="AH3322" s="38">
        <v>0</v>
      </c>
      <c r="AK3322" s="38">
        <v>0</v>
      </c>
      <c r="AN3322" s="38">
        <v>0</v>
      </c>
      <c r="AQ3322" s="38">
        <v>0</v>
      </c>
      <c r="AT3322" s="38">
        <v>0</v>
      </c>
      <c r="AV3322" s="38"/>
    </row>
    <row r="3323" spans="1:49" ht="21.75" thickBot="1" x14ac:dyDescent="0.35">
      <c r="A3323" s="27"/>
      <c r="B3323" s="59" t="s">
        <v>4049</v>
      </c>
      <c r="Y3323" s="57" t="s">
        <v>3571</v>
      </c>
      <c r="Z3323" s="57" t="str">
        <f>CONCATENATE(A3323,Y3323)</f>
        <v>ok</v>
      </c>
      <c r="AA3323" s="58">
        <f>IF(Z3323="xok",1,0)</f>
        <v>0</v>
      </c>
      <c r="AB3323" s="58">
        <f>IF(Z3323="x",1,0)</f>
        <v>0</v>
      </c>
      <c r="AE3323" s="38">
        <v>0</v>
      </c>
      <c r="AH3323" s="38">
        <v>0</v>
      </c>
      <c r="AK3323" s="38">
        <v>0</v>
      </c>
      <c r="AN3323" s="38">
        <v>0</v>
      </c>
      <c r="AQ3323" s="38">
        <v>0</v>
      </c>
      <c r="AT3323" s="38">
        <v>0</v>
      </c>
      <c r="AV3323" s="38"/>
    </row>
    <row r="3324" spans="1:49" ht="21.75" thickBot="1" x14ac:dyDescent="0.35">
      <c r="AV3324" s="38"/>
    </row>
    <row r="3325" spans="1:49" x14ac:dyDescent="0.3">
      <c r="A3325" s="54">
        <v>665</v>
      </c>
      <c r="B3325" s="55" t="s">
        <v>4050</v>
      </c>
      <c r="S3325" s="38" t="s">
        <v>479</v>
      </c>
      <c r="T3325" s="38">
        <v>6</v>
      </c>
      <c r="V3325" s="38" t="s">
        <v>3504</v>
      </c>
      <c r="X3325" s="39">
        <f>A3325</f>
        <v>665</v>
      </c>
      <c r="Y3325" s="39" t="s">
        <v>3505</v>
      </c>
      <c r="Z3325" s="39" t="s">
        <v>3506</v>
      </c>
      <c r="AA3325" s="39" t="s">
        <v>2987</v>
      </c>
      <c r="AB3325" s="39" t="s">
        <v>2988</v>
      </c>
      <c r="AE3325" s="38" t="s">
        <v>2988</v>
      </c>
      <c r="AH3325" s="38" t="s">
        <v>2988</v>
      </c>
      <c r="AK3325" s="38" t="s">
        <v>2988</v>
      </c>
      <c r="AN3325" s="38" t="s">
        <v>2988</v>
      </c>
      <c r="AQ3325" s="38" t="s">
        <v>2988</v>
      </c>
      <c r="AT3325" s="38" t="s">
        <v>2988</v>
      </c>
      <c r="AV3325" s="38"/>
      <c r="AW3325" s="39"/>
    </row>
    <row r="3326" spans="1:49" x14ac:dyDescent="0.3">
      <c r="A3326" s="26"/>
      <c r="B3326" s="56" t="s">
        <v>4051</v>
      </c>
      <c r="Y3326" s="57"/>
      <c r="Z3326" s="57" t="str">
        <f>CONCATENATE(A3326,Y3326)</f>
        <v/>
      </c>
      <c r="AA3326" s="58">
        <f>IF(Z3326="xok",1,0)</f>
        <v>0</v>
      </c>
      <c r="AB3326" s="58">
        <f>IF(Z3326="x",1,0)</f>
        <v>0</v>
      </c>
      <c r="AE3326" s="60">
        <v>1</v>
      </c>
      <c r="AH3326" s="38">
        <v>0</v>
      </c>
      <c r="AK3326" s="38">
        <v>0</v>
      </c>
      <c r="AN3326" s="38">
        <v>0</v>
      </c>
      <c r="AQ3326" s="38">
        <v>0</v>
      </c>
      <c r="AT3326" s="38">
        <v>0</v>
      </c>
      <c r="AV3326" s="38"/>
    </row>
    <row r="3327" spans="1:49" x14ac:dyDescent="0.3">
      <c r="A3327" s="26"/>
      <c r="B3327" s="56" t="s">
        <v>4052</v>
      </c>
      <c r="Y3327" s="57" t="s">
        <v>3571</v>
      </c>
      <c r="Z3327" s="57" t="str">
        <f>CONCATENATE(A3327,Y3327)</f>
        <v>ok</v>
      </c>
      <c r="AA3327" s="58">
        <f>IF(Z3327="xok",1,0)</f>
        <v>0</v>
      </c>
      <c r="AB3327" s="58">
        <f>IF(Z3327="x",1,0)</f>
        <v>0</v>
      </c>
      <c r="AE3327" s="38">
        <v>0</v>
      </c>
      <c r="AH3327" s="38">
        <v>0</v>
      </c>
      <c r="AK3327" s="38">
        <v>0</v>
      </c>
      <c r="AN3327" s="38">
        <v>0</v>
      </c>
      <c r="AQ3327" s="38">
        <v>0</v>
      </c>
      <c r="AT3327" s="38">
        <v>0</v>
      </c>
      <c r="AV3327" s="38"/>
    </row>
    <row r="3328" spans="1:49" ht="21.75" thickBot="1" x14ac:dyDescent="0.35">
      <c r="A3328" s="27"/>
      <c r="B3328" s="59" t="s">
        <v>4053</v>
      </c>
      <c r="Y3328" s="57"/>
      <c r="Z3328" s="57" t="str">
        <f>CONCATENATE(A3328,Y3328)</f>
        <v/>
      </c>
      <c r="AA3328" s="58">
        <f>IF(Z3328="xok",1,0)</f>
        <v>0</v>
      </c>
      <c r="AB3328" s="58">
        <f>IF(Z3328="x",1,0)</f>
        <v>0</v>
      </c>
      <c r="AE3328" s="38">
        <v>0</v>
      </c>
      <c r="AH3328" s="38">
        <v>0</v>
      </c>
      <c r="AK3328" s="38">
        <v>0</v>
      </c>
      <c r="AN3328" s="38">
        <v>0</v>
      </c>
      <c r="AQ3328" s="38">
        <v>0</v>
      </c>
      <c r="AT3328" s="38">
        <v>0</v>
      </c>
      <c r="AV3328" s="38"/>
    </row>
    <row r="3329" spans="1:49" ht="21.75" thickBot="1" x14ac:dyDescent="0.35">
      <c r="AV3329" s="38"/>
    </row>
    <row r="3330" spans="1:49" x14ac:dyDescent="0.3">
      <c r="A3330" s="54">
        <v>666</v>
      </c>
      <c r="B3330" s="62" t="s">
        <v>4054</v>
      </c>
      <c r="S3330" s="38" t="s">
        <v>487</v>
      </c>
      <c r="T3330" s="38">
        <v>4</v>
      </c>
      <c r="V3330" s="38" t="s">
        <v>3504</v>
      </c>
      <c r="X3330" s="39">
        <f>A3330</f>
        <v>666</v>
      </c>
      <c r="Y3330" s="39" t="s">
        <v>3505</v>
      </c>
      <c r="Z3330" s="39" t="s">
        <v>3506</v>
      </c>
      <c r="AA3330" s="39" t="s">
        <v>2987</v>
      </c>
      <c r="AB3330" s="39" t="s">
        <v>2988</v>
      </c>
      <c r="AE3330" s="38" t="s">
        <v>2988</v>
      </c>
      <c r="AH3330" s="38" t="s">
        <v>2988</v>
      </c>
      <c r="AK3330" s="38" t="s">
        <v>2988</v>
      </c>
      <c r="AN3330" s="38" t="s">
        <v>2988</v>
      </c>
      <c r="AQ3330" s="38" t="s">
        <v>2988</v>
      </c>
      <c r="AT3330" s="38" t="s">
        <v>2988</v>
      </c>
      <c r="AV3330" s="38"/>
      <c r="AW3330" s="39"/>
    </row>
    <row r="3331" spans="1:49" x14ac:dyDescent="0.3">
      <c r="A3331" s="26"/>
      <c r="B3331" s="56" t="s">
        <v>4055</v>
      </c>
      <c r="Y3331" s="57"/>
      <c r="Z3331" s="57" t="str">
        <f>CONCATENATE(A3331,Y3331)</f>
        <v/>
      </c>
      <c r="AA3331" s="58">
        <f>IF(Z3331="xok",1,0)</f>
        <v>0</v>
      </c>
      <c r="AB3331" s="58">
        <f>IF(Z3331="x",1,0)</f>
        <v>0</v>
      </c>
      <c r="AE3331" s="38">
        <v>0</v>
      </c>
      <c r="AH3331" s="38">
        <v>0</v>
      </c>
      <c r="AK3331" s="38">
        <v>0</v>
      </c>
      <c r="AN3331" s="38">
        <v>0</v>
      </c>
      <c r="AQ3331" s="38">
        <v>0</v>
      </c>
      <c r="AT3331" s="38">
        <v>0</v>
      </c>
      <c r="AV3331" s="38"/>
    </row>
    <row r="3332" spans="1:49" x14ac:dyDescent="0.3">
      <c r="A3332" s="26"/>
      <c r="B3332" s="56" t="s">
        <v>4056</v>
      </c>
      <c r="Y3332" s="57" t="s">
        <v>3571</v>
      </c>
      <c r="Z3332" s="57" t="str">
        <f>CONCATENATE(A3332,Y3332)</f>
        <v>ok</v>
      </c>
      <c r="AA3332" s="58">
        <f>IF(Z3332="xok",1,0)</f>
        <v>0</v>
      </c>
      <c r="AB3332" s="58">
        <f>IF(Z3332="x",1,0)</f>
        <v>0</v>
      </c>
      <c r="AE3332" s="38">
        <v>0</v>
      </c>
      <c r="AH3332" s="38">
        <v>0</v>
      </c>
      <c r="AK3332" s="38">
        <v>0</v>
      </c>
      <c r="AN3332" s="38">
        <v>0</v>
      </c>
      <c r="AQ3332" s="38">
        <v>0</v>
      </c>
      <c r="AT3332" s="38">
        <v>0</v>
      </c>
      <c r="AV3332" s="38"/>
    </row>
    <row r="3333" spans="1:49" ht="21.75" thickBot="1" x14ac:dyDescent="0.35">
      <c r="A3333" s="27"/>
      <c r="B3333" s="59" t="s">
        <v>4057</v>
      </c>
      <c r="Y3333" s="57"/>
      <c r="Z3333" s="57" t="str">
        <f>CONCATENATE(A3333,Y3333)</f>
        <v/>
      </c>
      <c r="AA3333" s="58">
        <f>IF(Z3333="xok",1,0)</f>
        <v>0</v>
      </c>
      <c r="AB3333" s="58">
        <f>IF(Z3333="x",1,0)</f>
        <v>0</v>
      </c>
      <c r="AE3333" s="38">
        <v>0</v>
      </c>
      <c r="AH3333" s="38">
        <v>0</v>
      </c>
      <c r="AK3333" s="38">
        <v>0</v>
      </c>
      <c r="AN3333" s="38">
        <v>0</v>
      </c>
      <c r="AQ3333" s="38">
        <v>0</v>
      </c>
      <c r="AT3333" s="38">
        <v>0</v>
      </c>
      <c r="AV3333" s="38"/>
    </row>
    <row r="3334" spans="1:49" ht="21.75" thickBot="1" x14ac:dyDescent="0.35">
      <c r="AV3334" s="38"/>
    </row>
    <row r="3335" spans="1:49" x14ac:dyDescent="0.3">
      <c r="A3335" s="54">
        <v>667</v>
      </c>
      <c r="B3335" s="55" t="s">
        <v>4058</v>
      </c>
      <c r="S3335" s="38" t="s">
        <v>479</v>
      </c>
      <c r="T3335" s="38">
        <v>6</v>
      </c>
      <c r="V3335" s="38" t="s">
        <v>3504</v>
      </c>
      <c r="X3335" s="39">
        <f>A3335</f>
        <v>667</v>
      </c>
      <c r="Y3335" s="39" t="s">
        <v>3505</v>
      </c>
      <c r="Z3335" s="39" t="s">
        <v>3506</v>
      </c>
      <c r="AA3335" s="39" t="s">
        <v>2987</v>
      </c>
      <c r="AB3335" s="39" t="s">
        <v>2988</v>
      </c>
      <c r="AE3335" s="38" t="s">
        <v>2988</v>
      </c>
      <c r="AH3335" s="38" t="s">
        <v>2988</v>
      </c>
      <c r="AK3335" s="38" t="s">
        <v>2988</v>
      </c>
      <c r="AN3335" s="38" t="s">
        <v>2988</v>
      </c>
      <c r="AQ3335" s="38" t="s">
        <v>2988</v>
      </c>
      <c r="AT3335" s="38" t="s">
        <v>2988</v>
      </c>
      <c r="AV3335" s="38"/>
      <c r="AW3335" s="39"/>
    </row>
    <row r="3336" spans="1:49" x14ac:dyDescent="0.3">
      <c r="A3336" s="26"/>
      <c r="B3336" s="56" t="s">
        <v>3965</v>
      </c>
      <c r="Y3336" s="57"/>
      <c r="Z3336" s="57" t="str">
        <f>CONCATENATE(A3336,Y3336)</f>
        <v/>
      </c>
      <c r="AA3336" s="58">
        <f>IF(Z3336="xok",1,0)</f>
        <v>0</v>
      </c>
      <c r="AB3336" s="58">
        <f>IF(Z3336="x",1,0)</f>
        <v>0</v>
      </c>
      <c r="AE3336" s="60">
        <v>1</v>
      </c>
      <c r="AH3336" s="38">
        <v>0</v>
      </c>
      <c r="AK3336" s="38">
        <v>0</v>
      </c>
      <c r="AN3336" s="38">
        <v>0</v>
      </c>
      <c r="AQ3336" s="38">
        <v>0</v>
      </c>
      <c r="AT3336" s="38">
        <v>0</v>
      </c>
      <c r="AV3336" s="38"/>
    </row>
    <row r="3337" spans="1:49" x14ac:dyDescent="0.3">
      <c r="A3337" s="26"/>
      <c r="B3337" s="56" t="s">
        <v>4059</v>
      </c>
      <c r="Y3337" s="57"/>
      <c r="Z3337" s="57" t="str">
        <f>CONCATENATE(A3337,Y3337)</f>
        <v/>
      </c>
      <c r="AA3337" s="58">
        <f>IF(Z3337="xok",1,0)</f>
        <v>0</v>
      </c>
      <c r="AB3337" s="58">
        <f>IF(Z3337="x",1,0)</f>
        <v>0</v>
      </c>
      <c r="AE3337" s="38">
        <v>0</v>
      </c>
      <c r="AH3337" s="38">
        <v>0</v>
      </c>
      <c r="AK3337" s="38">
        <v>0</v>
      </c>
      <c r="AN3337" s="38">
        <v>0</v>
      </c>
      <c r="AQ3337" s="38">
        <v>0</v>
      </c>
      <c r="AT3337" s="38">
        <v>0</v>
      </c>
      <c r="AV3337" s="38"/>
    </row>
    <row r="3338" spans="1:49" ht="21.75" thickBot="1" x14ac:dyDescent="0.35">
      <c r="A3338" s="27"/>
      <c r="B3338" s="59" t="s">
        <v>4060</v>
      </c>
      <c r="Y3338" s="57" t="s">
        <v>3571</v>
      </c>
      <c r="Z3338" s="57" t="str">
        <f>CONCATENATE(A3338,Y3338)</f>
        <v>ok</v>
      </c>
      <c r="AA3338" s="58">
        <f>IF(Z3338="xok",1,0)</f>
        <v>0</v>
      </c>
      <c r="AB3338" s="58">
        <f>IF(Z3338="x",1,0)</f>
        <v>0</v>
      </c>
      <c r="AE3338" s="38">
        <v>0</v>
      </c>
      <c r="AH3338" s="38">
        <v>0</v>
      </c>
      <c r="AK3338" s="38">
        <v>0</v>
      </c>
      <c r="AN3338" s="38">
        <v>0</v>
      </c>
      <c r="AQ3338" s="38">
        <v>0</v>
      </c>
      <c r="AT3338" s="38">
        <v>0</v>
      </c>
      <c r="AV3338" s="38"/>
    </row>
    <row r="3339" spans="1:49" ht="21.75" thickBot="1" x14ac:dyDescent="0.35">
      <c r="AV3339" s="38"/>
    </row>
    <row r="3340" spans="1:49" x14ac:dyDescent="0.3">
      <c r="A3340" s="54">
        <v>668</v>
      </c>
      <c r="B3340" s="55" t="s">
        <v>4061</v>
      </c>
      <c r="S3340" s="38" t="s">
        <v>487</v>
      </c>
      <c r="T3340" s="38">
        <v>4</v>
      </c>
      <c r="V3340" s="38" t="s">
        <v>3504</v>
      </c>
      <c r="X3340" s="39">
        <f>A3340</f>
        <v>668</v>
      </c>
      <c r="Y3340" s="39" t="s">
        <v>3505</v>
      </c>
      <c r="Z3340" s="39" t="s">
        <v>3506</v>
      </c>
      <c r="AA3340" s="39" t="s">
        <v>2987</v>
      </c>
      <c r="AB3340" s="39" t="s">
        <v>2988</v>
      </c>
      <c r="AE3340" s="38" t="s">
        <v>2988</v>
      </c>
      <c r="AH3340" s="38" t="s">
        <v>2988</v>
      </c>
      <c r="AK3340" s="38" t="s">
        <v>2988</v>
      </c>
      <c r="AN3340" s="38" t="s">
        <v>2988</v>
      </c>
      <c r="AQ3340" s="38" t="s">
        <v>2988</v>
      </c>
      <c r="AT3340" s="38" t="s">
        <v>2988</v>
      </c>
      <c r="AV3340" s="38"/>
      <c r="AW3340" s="39"/>
    </row>
    <row r="3341" spans="1:49" x14ac:dyDescent="0.3">
      <c r="A3341" s="26"/>
      <c r="B3341" s="56" t="s">
        <v>4062</v>
      </c>
      <c r="Y3341" s="57" t="s">
        <v>3571</v>
      </c>
      <c r="Z3341" s="57" t="str">
        <f>CONCATENATE(A3341,Y3341)</f>
        <v>ok</v>
      </c>
      <c r="AA3341" s="58">
        <f>IF(Z3341="xok",1,0)</f>
        <v>0</v>
      </c>
      <c r="AB3341" s="58">
        <f>IF(Z3341="x",1,0)</f>
        <v>0</v>
      </c>
      <c r="AE3341" s="38">
        <v>0</v>
      </c>
      <c r="AH3341" s="38">
        <v>0</v>
      </c>
      <c r="AK3341" s="38">
        <v>0</v>
      </c>
      <c r="AN3341" s="38">
        <v>0</v>
      </c>
      <c r="AQ3341" s="38">
        <v>0</v>
      </c>
      <c r="AT3341" s="38">
        <v>0</v>
      </c>
      <c r="AV3341" s="38"/>
    </row>
    <row r="3342" spans="1:49" ht="21" customHeight="1" x14ac:dyDescent="0.3">
      <c r="A3342" s="26"/>
      <c r="B3342" s="76" t="s">
        <v>4063</v>
      </c>
      <c r="Y3342" s="57"/>
      <c r="Z3342" s="57" t="str">
        <f>CONCATENATE(A3342,Y3342)</f>
        <v/>
      </c>
      <c r="AA3342" s="58">
        <f>IF(Z3342="xok",1,0)</f>
        <v>0</v>
      </c>
      <c r="AB3342" s="58">
        <f>IF(Z3342="x",1,0)</f>
        <v>0</v>
      </c>
      <c r="AE3342" s="38">
        <v>0</v>
      </c>
      <c r="AH3342" s="38">
        <v>0</v>
      </c>
      <c r="AK3342" s="38">
        <v>0</v>
      </c>
      <c r="AN3342" s="38">
        <v>0</v>
      </c>
      <c r="AQ3342" s="38">
        <v>0</v>
      </c>
      <c r="AT3342" s="38">
        <v>0</v>
      </c>
      <c r="AV3342" s="38"/>
    </row>
    <row r="3343" spans="1:49" ht="21.75" thickBot="1" x14ac:dyDescent="0.35">
      <c r="A3343" s="27"/>
      <c r="B3343" s="59" t="s">
        <v>4064</v>
      </c>
      <c r="Y3343" s="57"/>
      <c r="Z3343" s="57" t="str">
        <f>CONCATENATE(A3343,Y3343)</f>
        <v/>
      </c>
      <c r="AA3343" s="58">
        <f>IF(Z3343="xok",1,0)</f>
        <v>0</v>
      </c>
      <c r="AB3343" s="58">
        <f>IF(Z3343="x",1,0)</f>
        <v>0</v>
      </c>
      <c r="AE3343" s="38">
        <v>0</v>
      </c>
      <c r="AH3343" s="38">
        <v>0</v>
      </c>
      <c r="AK3343" s="38">
        <v>0</v>
      </c>
      <c r="AN3343" s="38">
        <v>0</v>
      </c>
      <c r="AQ3343" s="38">
        <v>0</v>
      </c>
      <c r="AT3343" s="38">
        <v>0</v>
      </c>
      <c r="AV3343" s="38"/>
    </row>
    <row r="3344" spans="1:49" ht="21.75" thickBot="1" x14ac:dyDescent="0.35">
      <c r="AV3344" s="38"/>
    </row>
    <row r="3345" spans="1:49" x14ac:dyDescent="0.3">
      <c r="A3345" s="54">
        <v>669</v>
      </c>
      <c r="B3345" s="55" t="s">
        <v>4065</v>
      </c>
      <c r="S3345" s="38" t="s">
        <v>479</v>
      </c>
      <c r="T3345" s="38">
        <v>6</v>
      </c>
      <c r="V3345" s="38" t="s">
        <v>3504</v>
      </c>
      <c r="X3345" s="39">
        <f>A3345</f>
        <v>669</v>
      </c>
      <c r="Y3345" s="39" t="s">
        <v>3505</v>
      </c>
      <c r="Z3345" s="39" t="s">
        <v>3506</v>
      </c>
      <c r="AA3345" s="39" t="s">
        <v>2987</v>
      </c>
      <c r="AB3345" s="39" t="s">
        <v>2988</v>
      </c>
      <c r="AE3345" s="38" t="s">
        <v>2988</v>
      </c>
      <c r="AH3345" s="38" t="s">
        <v>2988</v>
      </c>
      <c r="AK3345" s="38" t="s">
        <v>2988</v>
      </c>
      <c r="AN3345" s="38" t="s">
        <v>2988</v>
      </c>
      <c r="AQ3345" s="38" t="s">
        <v>2988</v>
      </c>
      <c r="AT3345" s="38" t="s">
        <v>2988</v>
      </c>
      <c r="AV3345" s="38"/>
      <c r="AW3345" s="39"/>
    </row>
    <row r="3346" spans="1:49" x14ac:dyDescent="0.3">
      <c r="A3346" s="26"/>
      <c r="B3346" s="56" t="s">
        <v>4066</v>
      </c>
      <c r="Y3346" s="57"/>
      <c r="Z3346" s="57" t="str">
        <f>CONCATENATE(A3346,Y3346)</f>
        <v/>
      </c>
      <c r="AA3346" s="58">
        <f>IF(Z3346="xok",1,0)</f>
        <v>0</v>
      </c>
      <c r="AB3346" s="58">
        <f>IF(Z3346="x",1,0)</f>
        <v>0</v>
      </c>
      <c r="AE3346" s="60">
        <v>1</v>
      </c>
      <c r="AH3346" s="38">
        <v>0</v>
      </c>
      <c r="AK3346" s="38">
        <v>0</v>
      </c>
      <c r="AN3346" s="38">
        <v>0</v>
      </c>
      <c r="AQ3346" s="38">
        <v>0</v>
      </c>
      <c r="AT3346" s="38">
        <v>0</v>
      </c>
      <c r="AV3346" s="38"/>
    </row>
    <row r="3347" spans="1:49" x14ac:dyDescent="0.3">
      <c r="A3347" s="26"/>
      <c r="B3347" s="56" t="s">
        <v>4067</v>
      </c>
      <c r="Y3347" s="57" t="s">
        <v>3571</v>
      </c>
      <c r="Z3347" s="57" t="str">
        <f>CONCATENATE(A3347,Y3347)</f>
        <v>ok</v>
      </c>
      <c r="AA3347" s="58">
        <f>IF(Z3347="xok",1,0)</f>
        <v>0</v>
      </c>
      <c r="AB3347" s="58">
        <f>IF(Z3347="x",1,0)</f>
        <v>0</v>
      </c>
      <c r="AE3347" s="38">
        <v>0</v>
      </c>
      <c r="AH3347" s="38">
        <v>0</v>
      </c>
      <c r="AK3347" s="38">
        <v>0</v>
      </c>
      <c r="AN3347" s="38">
        <v>0</v>
      </c>
      <c r="AQ3347" s="38">
        <v>0</v>
      </c>
      <c r="AT3347" s="38">
        <v>0</v>
      </c>
      <c r="AV3347" s="38"/>
    </row>
    <row r="3348" spans="1:49" ht="21.75" thickBot="1" x14ac:dyDescent="0.35">
      <c r="A3348" s="27"/>
      <c r="B3348" s="59" t="s">
        <v>4068</v>
      </c>
      <c r="Y3348" s="57"/>
      <c r="Z3348" s="57" t="str">
        <f>CONCATENATE(A3348,Y3348)</f>
        <v/>
      </c>
      <c r="AA3348" s="58">
        <f>IF(Z3348="xok",1,0)</f>
        <v>0</v>
      </c>
      <c r="AB3348" s="58">
        <f>IF(Z3348="x",1,0)</f>
        <v>0</v>
      </c>
      <c r="AE3348" s="38">
        <v>0</v>
      </c>
      <c r="AH3348" s="38">
        <v>0</v>
      </c>
      <c r="AK3348" s="38">
        <v>0</v>
      </c>
      <c r="AN3348" s="38">
        <v>0</v>
      </c>
      <c r="AQ3348" s="38">
        <v>0</v>
      </c>
      <c r="AT3348" s="38">
        <v>0</v>
      </c>
      <c r="AV3348" s="38"/>
    </row>
    <row r="3349" spans="1:49" ht="21.75" thickBot="1" x14ac:dyDescent="0.35">
      <c r="AV3349" s="38"/>
    </row>
    <row r="3350" spans="1:49" x14ac:dyDescent="0.3">
      <c r="A3350" s="54">
        <v>670</v>
      </c>
      <c r="B3350" s="55" t="s">
        <v>4069</v>
      </c>
      <c r="S3350" s="38" t="s">
        <v>487</v>
      </c>
      <c r="T3350" s="38">
        <v>4</v>
      </c>
      <c r="V3350" s="38" t="s">
        <v>3504</v>
      </c>
      <c r="X3350" s="39">
        <f>A3350</f>
        <v>670</v>
      </c>
      <c r="Y3350" s="39" t="s">
        <v>3505</v>
      </c>
      <c r="Z3350" s="39" t="s">
        <v>3506</v>
      </c>
      <c r="AA3350" s="39" t="s">
        <v>2987</v>
      </c>
      <c r="AB3350" s="39" t="s">
        <v>2988</v>
      </c>
      <c r="AE3350" s="38" t="s">
        <v>2988</v>
      </c>
      <c r="AH3350" s="38" t="s">
        <v>2988</v>
      </c>
      <c r="AK3350" s="38" t="s">
        <v>2988</v>
      </c>
      <c r="AN3350" s="38" t="s">
        <v>2988</v>
      </c>
      <c r="AQ3350" s="38" t="s">
        <v>2988</v>
      </c>
      <c r="AT3350" s="38" t="s">
        <v>2988</v>
      </c>
      <c r="AV3350" s="38"/>
      <c r="AW3350" s="39"/>
    </row>
    <row r="3351" spans="1:49" x14ac:dyDescent="0.3">
      <c r="A3351" s="26"/>
      <c r="B3351" s="56" t="s">
        <v>2740</v>
      </c>
      <c r="Y3351" s="57" t="s">
        <v>3571</v>
      </c>
      <c r="Z3351" s="57" t="str">
        <f>CONCATENATE(A3351,Y3351)</f>
        <v>ok</v>
      </c>
      <c r="AA3351" s="58">
        <f>IF(Z3351="xok",1,0)</f>
        <v>0</v>
      </c>
      <c r="AB3351" s="58">
        <f>IF(Z3351="x",1,0)</f>
        <v>0</v>
      </c>
      <c r="AE3351" s="38">
        <v>0</v>
      </c>
      <c r="AH3351" s="38">
        <v>0</v>
      </c>
      <c r="AK3351" s="38">
        <v>0</v>
      </c>
      <c r="AN3351" s="38">
        <v>0</v>
      </c>
      <c r="AQ3351" s="38">
        <v>0</v>
      </c>
      <c r="AT3351" s="38">
        <v>0</v>
      </c>
      <c r="AV3351" s="38"/>
    </row>
    <row r="3352" spans="1:49" x14ac:dyDescent="0.3">
      <c r="A3352" s="26"/>
      <c r="B3352" s="56" t="s">
        <v>2741</v>
      </c>
      <c r="Y3352" s="57"/>
      <c r="Z3352" s="57" t="str">
        <f>CONCATENATE(A3352,Y3352)</f>
        <v/>
      </c>
      <c r="AA3352" s="58">
        <f>IF(Z3352="xok",1,0)</f>
        <v>0</v>
      </c>
      <c r="AB3352" s="58">
        <f>IF(Z3352="x",1,0)</f>
        <v>0</v>
      </c>
      <c r="AE3352" s="38">
        <v>0</v>
      </c>
      <c r="AH3352" s="38">
        <v>0</v>
      </c>
      <c r="AK3352" s="38">
        <v>0</v>
      </c>
      <c r="AN3352" s="38">
        <v>0</v>
      </c>
      <c r="AQ3352" s="38">
        <v>0</v>
      </c>
      <c r="AT3352" s="38">
        <v>0</v>
      </c>
      <c r="AV3352" s="38"/>
    </row>
    <row r="3353" spans="1:49" ht="21.75" thickBot="1" x14ac:dyDescent="0.35">
      <c r="A3353" s="27"/>
      <c r="B3353" s="59" t="s">
        <v>3466</v>
      </c>
      <c r="Y3353" s="57"/>
      <c r="Z3353" s="57" t="str">
        <f>CONCATENATE(A3353,Y3353)</f>
        <v/>
      </c>
      <c r="AA3353" s="58">
        <f>IF(Z3353="xok",1,0)</f>
        <v>0</v>
      </c>
      <c r="AB3353" s="58">
        <f>IF(Z3353="x",1,0)</f>
        <v>0</v>
      </c>
      <c r="AE3353" s="38">
        <v>0</v>
      </c>
      <c r="AH3353" s="38">
        <v>0</v>
      </c>
      <c r="AK3353" s="38">
        <v>0</v>
      </c>
      <c r="AN3353" s="38">
        <v>0</v>
      </c>
      <c r="AQ3353" s="38">
        <v>0</v>
      </c>
      <c r="AT3353" s="38">
        <v>0</v>
      </c>
      <c r="AV3353" s="38"/>
    </row>
    <row r="3354" spans="1:49" ht="21.75" thickBot="1" x14ac:dyDescent="0.35">
      <c r="AV3354" s="38"/>
    </row>
    <row r="3355" spans="1:49" x14ac:dyDescent="0.3">
      <c r="A3355" s="54">
        <v>671</v>
      </c>
      <c r="B3355" s="55" t="s">
        <v>2742</v>
      </c>
      <c r="S3355" s="38" t="s">
        <v>479</v>
      </c>
      <c r="T3355" s="38">
        <v>6</v>
      </c>
      <c r="V3355" s="38" t="s">
        <v>3504</v>
      </c>
      <c r="X3355" s="39">
        <f>A3355</f>
        <v>671</v>
      </c>
      <c r="Y3355" s="39" t="s">
        <v>3505</v>
      </c>
      <c r="Z3355" s="39" t="s">
        <v>3506</v>
      </c>
      <c r="AA3355" s="39" t="s">
        <v>2987</v>
      </c>
      <c r="AB3355" s="39" t="s">
        <v>2988</v>
      </c>
      <c r="AE3355" s="38" t="s">
        <v>2988</v>
      </c>
      <c r="AH3355" s="38" t="s">
        <v>2988</v>
      </c>
      <c r="AK3355" s="38" t="s">
        <v>2988</v>
      </c>
      <c r="AN3355" s="38" t="s">
        <v>2988</v>
      </c>
      <c r="AQ3355" s="38" t="s">
        <v>2988</v>
      </c>
      <c r="AT3355" s="38" t="s">
        <v>2988</v>
      </c>
      <c r="AV3355" s="38"/>
      <c r="AW3355" s="39"/>
    </row>
    <row r="3356" spans="1:49" x14ac:dyDescent="0.3">
      <c r="A3356" s="26"/>
      <c r="B3356" s="56" t="s">
        <v>4070</v>
      </c>
      <c r="Y3356" s="57"/>
      <c r="Z3356" s="57" t="str">
        <f>CONCATENATE(A3356,Y3356)</f>
        <v/>
      </c>
      <c r="AA3356" s="58">
        <f>IF(Z3356="xok",1,0)</f>
        <v>0</v>
      </c>
      <c r="AB3356" s="58">
        <f>IF(Z3356="x",1,0)</f>
        <v>0</v>
      </c>
      <c r="AE3356" s="60">
        <v>1</v>
      </c>
      <c r="AH3356" s="38">
        <v>0</v>
      </c>
      <c r="AK3356" s="38">
        <v>0</v>
      </c>
      <c r="AN3356" s="38">
        <v>0</v>
      </c>
      <c r="AQ3356" s="38">
        <v>0</v>
      </c>
      <c r="AT3356" s="38">
        <v>0</v>
      </c>
      <c r="AV3356" s="38"/>
    </row>
    <row r="3357" spans="1:49" x14ac:dyDescent="0.3">
      <c r="A3357" s="26"/>
      <c r="B3357" s="56" t="s">
        <v>4071</v>
      </c>
      <c r="Y3357" s="57" t="s">
        <v>3571</v>
      </c>
      <c r="Z3357" s="57" t="str">
        <f>CONCATENATE(A3357,Y3357)</f>
        <v>ok</v>
      </c>
      <c r="AA3357" s="58">
        <f>IF(Z3357="xok",1,0)</f>
        <v>0</v>
      </c>
      <c r="AB3357" s="58">
        <f>IF(Z3357="x",1,0)</f>
        <v>0</v>
      </c>
      <c r="AE3357" s="38">
        <v>0</v>
      </c>
      <c r="AH3357" s="38">
        <v>0</v>
      </c>
      <c r="AK3357" s="38">
        <v>0</v>
      </c>
      <c r="AN3357" s="38">
        <v>0</v>
      </c>
      <c r="AQ3357" s="38">
        <v>0</v>
      </c>
      <c r="AT3357" s="38">
        <v>0</v>
      </c>
      <c r="AV3357" s="38"/>
    </row>
    <row r="3358" spans="1:49" ht="21.75" thickBot="1" x14ac:dyDescent="0.35">
      <c r="A3358" s="27"/>
      <c r="B3358" s="59" t="s">
        <v>4072</v>
      </c>
      <c r="Y3358" s="57"/>
      <c r="Z3358" s="57" t="str">
        <f>CONCATENATE(A3358,Y3358)</f>
        <v/>
      </c>
      <c r="AA3358" s="58">
        <f>IF(Z3358="xok",1,0)</f>
        <v>0</v>
      </c>
      <c r="AB3358" s="58">
        <f>IF(Z3358="x",1,0)</f>
        <v>0</v>
      </c>
      <c r="AE3358" s="38">
        <v>0</v>
      </c>
      <c r="AH3358" s="38">
        <v>0</v>
      </c>
      <c r="AK3358" s="38">
        <v>0</v>
      </c>
      <c r="AN3358" s="38">
        <v>0</v>
      </c>
      <c r="AQ3358" s="38">
        <v>0</v>
      </c>
      <c r="AT3358" s="38">
        <v>0</v>
      </c>
      <c r="AV3358" s="38"/>
    </row>
    <row r="3359" spans="1:49" ht="21.75" thickBot="1" x14ac:dyDescent="0.35">
      <c r="AV3359" s="38"/>
    </row>
    <row r="3360" spans="1:49" x14ac:dyDescent="0.3">
      <c r="A3360" s="54">
        <v>672</v>
      </c>
      <c r="B3360" s="55" t="s">
        <v>4073</v>
      </c>
      <c r="S3360" s="38" t="s">
        <v>487</v>
      </c>
      <c r="T3360" s="38">
        <v>4</v>
      </c>
      <c r="V3360" s="38" t="s">
        <v>3504</v>
      </c>
      <c r="X3360" s="39">
        <f>A3360</f>
        <v>672</v>
      </c>
      <c r="Y3360" s="39" t="s">
        <v>3505</v>
      </c>
      <c r="Z3360" s="39" t="s">
        <v>3506</v>
      </c>
      <c r="AA3360" s="39" t="s">
        <v>2987</v>
      </c>
      <c r="AB3360" s="39" t="s">
        <v>2988</v>
      </c>
      <c r="AE3360" s="38" t="s">
        <v>2988</v>
      </c>
      <c r="AH3360" s="38" t="s">
        <v>2988</v>
      </c>
      <c r="AK3360" s="38" t="s">
        <v>2988</v>
      </c>
      <c r="AN3360" s="38" t="s">
        <v>2988</v>
      </c>
      <c r="AQ3360" s="38" t="s">
        <v>2988</v>
      </c>
      <c r="AT3360" s="38" t="s">
        <v>2988</v>
      </c>
      <c r="AV3360" s="38"/>
      <c r="AW3360" s="39"/>
    </row>
    <row r="3361" spans="1:49" x14ac:dyDescent="0.3">
      <c r="A3361" s="26"/>
      <c r="B3361" s="56" t="s">
        <v>4074</v>
      </c>
      <c r="Y3361" s="57"/>
      <c r="Z3361" s="57" t="str">
        <f>CONCATENATE(A3361,Y3361)</f>
        <v/>
      </c>
      <c r="AA3361" s="58">
        <f>IF(Z3361="xok",1,0)</f>
        <v>0</v>
      </c>
      <c r="AB3361" s="58">
        <f>IF(Z3361="x",1,0)</f>
        <v>0</v>
      </c>
      <c r="AE3361" s="38">
        <v>0</v>
      </c>
      <c r="AH3361" s="38">
        <v>0</v>
      </c>
      <c r="AK3361" s="38">
        <v>0</v>
      </c>
      <c r="AN3361" s="38">
        <v>0</v>
      </c>
      <c r="AQ3361" s="38">
        <v>0</v>
      </c>
      <c r="AT3361" s="38">
        <v>0</v>
      </c>
      <c r="AV3361" s="38"/>
    </row>
    <row r="3362" spans="1:49" x14ac:dyDescent="0.3">
      <c r="A3362" s="26"/>
      <c r="B3362" s="56" t="s">
        <v>4075</v>
      </c>
      <c r="Y3362" s="57"/>
      <c r="Z3362" s="57" t="str">
        <f>CONCATENATE(A3362,Y3362)</f>
        <v/>
      </c>
      <c r="AA3362" s="58">
        <f>IF(Z3362="xok",1,0)</f>
        <v>0</v>
      </c>
      <c r="AB3362" s="58">
        <f>IF(Z3362="x",1,0)</f>
        <v>0</v>
      </c>
      <c r="AE3362" s="38">
        <v>0</v>
      </c>
      <c r="AH3362" s="38">
        <v>0</v>
      </c>
      <c r="AK3362" s="38">
        <v>0</v>
      </c>
      <c r="AN3362" s="38">
        <v>0</v>
      </c>
      <c r="AQ3362" s="38">
        <v>0</v>
      </c>
      <c r="AT3362" s="38">
        <v>0</v>
      </c>
      <c r="AV3362" s="38"/>
    </row>
    <row r="3363" spans="1:49" ht="21.75" thickBot="1" x14ac:dyDescent="0.35">
      <c r="A3363" s="27"/>
      <c r="B3363" s="59" t="s">
        <v>84</v>
      </c>
      <c r="Y3363" s="57" t="s">
        <v>3571</v>
      </c>
      <c r="Z3363" s="57" t="str">
        <f>CONCATENATE(A3363,Y3363)</f>
        <v>ok</v>
      </c>
      <c r="AA3363" s="58">
        <f>IF(Z3363="xok",1,0)</f>
        <v>0</v>
      </c>
      <c r="AB3363" s="58">
        <f>IF(Z3363="x",1,0)</f>
        <v>0</v>
      </c>
      <c r="AE3363" s="38">
        <v>0</v>
      </c>
      <c r="AH3363" s="38">
        <v>0</v>
      </c>
      <c r="AK3363" s="38">
        <v>0</v>
      </c>
      <c r="AN3363" s="38">
        <v>0</v>
      </c>
      <c r="AQ3363" s="38">
        <v>0</v>
      </c>
      <c r="AT3363" s="38">
        <v>0</v>
      </c>
      <c r="AV3363" s="38"/>
    </row>
    <row r="3364" spans="1:49" ht="21.75" thickBot="1" x14ac:dyDescent="0.35">
      <c r="AV3364" s="38"/>
    </row>
    <row r="3365" spans="1:49" x14ac:dyDescent="0.3">
      <c r="A3365" s="54">
        <v>673</v>
      </c>
      <c r="B3365" s="55" t="s">
        <v>4249</v>
      </c>
      <c r="S3365" s="38" t="s">
        <v>479</v>
      </c>
      <c r="T3365" s="38">
        <v>6</v>
      </c>
      <c r="V3365" s="38" t="s">
        <v>3504</v>
      </c>
      <c r="X3365" s="39">
        <f>A3365</f>
        <v>673</v>
      </c>
      <c r="Y3365" s="39" t="s">
        <v>3505</v>
      </c>
      <c r="Z3365" s="39" t="s">
        <v>3506</v>
      </c>
      <c r="AA3365" s="39" t="s">
        <v>2987</v>
      </c>
      <c r="AB3365" s="39" t="s">
        <v>2988</v>
      </c>
      <c r="AE3365" s="38" t="s">
        <v>2988</v>
      </c>
      <c r="AH3365" s="38" t="s">
        <v>2988</v>
      </c>
      <c r="AK3365" s="38" t="s">
        <v>2988</v>
      </c>
      <c r="AN3365" s="38" t="s">
        <v>2988</v>
      </c>
      <c r="AQ3365" s="38" t="s">
        <v>2988</v>
      </c>
      <c r="AT3365" s="38" t="s">
        <v>2988</v>
      </c>
      <c r="AV3365" s="38"/>
      <c r="AW3365" s="39"/>
    </row>
    <row r="3366" spans="1:49" x14ac:dyDescent="0.3">
      <c r="A3366" s="26"/>
      <c r="B3366" s="56" t="s">
        <v>4076</v>
      </c>
      <c r="Y3366" s="57"/>
      <c r="Z3366" s="57" t="str">
        <f>CONCATENATE(A3366,Y3366)</f>
        <v/>
      </c>
      <c r="AA3366" s="58">
        <f>IF(Z3366="xok",1,0)</f>
        <v>0</v>
      </c>
      <c r="AB3366" s="58">
        <f>IF(Z3366="x",1,0)</f>
        <v>0</v>
      </c>
      <c r="AE3366" s="60">
        <v>1</v>
      </c>
      <c r="AH3366" s="38">
        <v>0</v>
      </c>
      <c r="AK3366" s="38">
        <v>0</v>
      </c>
      <c r="AN3366" s="38">
        <v>0</v>
      </c>
      <c r="AQ3366" s="38">
        <v>0</v>
      </c>
      <c r="AT3366" s="38">
        <v>0</v>
      </c>
      <c r="AV3366" s="38"/>
    </row>
    <row r="3367" spans="1:49" x14ac:dyDescent="0.3">
      <c r="A3367" s="26"/>
      <c r="B3367" s="56" t="s">
        <v>4077</v>
      </c>
      <c r="Y3367" s="57" t="s">
        <v>3571</v>
      </c>
      <c r="Z3367" s="57" t="str">
        <f>CONCATENATE(A3367,Y3367)</f>
        <v>ok</v>
      </c>
      <c r="AA3367" s="58">
        <f>IF(Z3367="xok",1,0)</f>
        <v>0</v>
      </c>
      <c r="AB3367" s="58">
        <f>IF(Z3367="x",1,0)</f>
        <v>0</v>
      </c>
      <c r="AE3367" s="38">
        <v>0</v>
      </c>
      <c r="AH3367" s="38">
        <v>0</v>
      </c>
      <c r="AK3367" s="38">
        <v>0</v>
      </c>
      <c r="AN3367" s="38">
        <v>0</v>
      </c>
      <c r="AQ3367" s="38">
        <v>0</v>
      </c>
      <c r="AT3367" s="38">
        <v>0</v>
      </c>
      <c r="AV3367" s="38"/>
    </row>
    <row r="3368" spans="1:49" ht="21.75" thickBot="1" x14ac:dyDescent="0.35">
      <c r="A3368" s="27"/>
      <c r="B3368" s="59" t="s">
        <v>4078</v>
      </c>
      <c r="Y3368" s="57"/>
      <c r="Z3368" s="57" t="str">
        <f>CONCATENATE(A3368,Y3368)</f>
        <v/>
      </c>
      <c r="AA3368" s="58">
        <f>IF(Z3368="xok",1,0)</f>
        <v>0</v>
      </c>
      <c r="AB3368" s="58">
        <f>IF(Z3368="x",1,0)</f>
        <v>0</v>
      </c>
      <c r="AE3368" s="38">
        <v>0</v>
      </c>
      <c r="AH3368" s="38">
        <v>0</v>
      </c>
      <c r="AK3368" s="38">
        <v>0</v>
      </c>
      <c r="AN3368" s="38">
        <v>0</v>
      </c>
      <c r="AQ3368" s="38">
        <v>0</v>
      </c>
      <c r="AT3368" s="38">
        <v>0</v>
      </c>
      <c r="AV3368" s="38"/>
    </row>
    <row r="3369" spans="1:49" ht="21.75" thickBot="1" x14ac:dyDescent="0.35">
      <c r="AV3369" s="38"/>
    </row>
    <row r="3370" spans="1:49" ht="36" x14ac:dyDescent="0.3">
      <c r="A3370" s="54">
        <v>674</v>
      </c>
      <c r="B3370" s="63" t="s">
        <v>4079</v>
      </c>
      <c r="S3370" s="38" t="s">
        <v>487</v>
      </c>
      <c r="T3370" s="38">
        <v>4</v>
      </c>
      <c r="V3370" s="38" t="s">
        <v>3504</v>
      </c>
      <c r="X3370" s="39">
        <f>A3370</f>
        <v>674</v>
      </c>
      <c r="Y3370" s="39" t="s">
        <v>3505</v>
      </c>
      <c r="Z3370" s="39" t="s">
        <v>3506</v>
      </c>
      <c r="AA3370" s="39" t="s">
        <v>2987</v>
      </c>
      <c r="AB3370" s="39" t="s">
        <v>2988</v>
      </c>
      <c r="AE3370" s="38" t="s">
        <v>2988</v>
      </c>
      <c r="AH3370" s="38" t="s">
        <v>2988</v>
      </c>
      <c r="AK3370" s="38" t="s">
        <v>2988</v>
      </c>
      <c r="AN3370" s="38" t="s">
        <v>2988</v>
      </c>
      <c r="AQ3370" s="38" t="s">
        <v>2988</v>
      </c>
      <c r="AT3370" s="38" t="s">
        <v>2988</v>
      </c>
      <c r="AV3370" s="38"/>
      <c r="AW3370" s="39"/>
    </row>
    <row r="3371" spans="1:49" x14ac:dyDescent="0.3">
      <c r="A3371" s="26"/>
      <c r="B3371" s="56" t="s">
        <v>4080</v>
      </c>
      <c r="Y3371" s="57"/>
      <c r="Z3371" s="57" t="str">
        <f>CONCATENATE(A3371,Y3371)</f>
        <v/>
      </c>
      <c r="AA3371" s="58">
        <f>IF(Z3371="xok",1,0)</f>
        <v>0</v>
      </c>
      <c r="AB3371" s="58">
        <f>IF(Z3371="x",1,0)</f>
        <v>0</v>
      </c>
      <c r="AE3371" s="38">
        <v>0</v>
      </c>
      <c r="AH3371" s="38">
        <v>0</v>
      </c>
      <c r="AK3371" s="38">
        <v>0</v>
      </c>
      <c r="AN3371" s="38">
        <v>0</v>
      </c>
      <c r="AQ3371" s="38">
        <v>0</v>
      </c>
      <c r="AT3371" s="38">
        <v>0</v>
      </c>
      <c r="AV3371" s="38"/>
    </row>
    <row r="3372" spans="1:49" x14ac:dyDescent="0.3">
      <c r="A3372" s="26"/>
      <c r="B3372" s="56" t="s">
        <v>3756</v>
      </c>
      <c r="Y3372" s="57" t="s">
        <v>3571</v>
      </c>
      <c r="Z3372" s="57" t="str">
        <f>CONCATENATE(A3372,Y3372)</f>
        <v>ok</v>
      </c>
      <c r="AA3372" s="58">
        <f>IF(Z3372="xok",1,0)</f>
        <v>0</v>
      </c>
      <c r="AB3372" s="58">
        <f>IF(Z3372="x",1,0)</f>
        <v>0</v>
      </c>
      <c r="AE3372" s="38">
        <v>0</v>
      </c>
      <c r="AH3372" s="38">
        <v>0</v>
      </c>
      <c r="AK3372" s="38">
        <v>0</v>
      </c>
      <c r="AN3372" s="38">
        <v>0</v>
      </c>
      <c r="AQ3372" s="38">
        <v>0</v>
      </c>
      <c r="AT3372" s="38">
        <v>0</v>
      </c>
      <c r="AV3372" s="38"/>
    </row>
    <row r="3373" spans="1:49" ht="21.75" thickBot="1" x14ac:dyDescent="0.35">
      <c r="A3373" s="27"/>
      <c r="B3373" s="59" t="s">
        <v>4081</v>
      </c>
      <c r="Y3373" s="57"/>
      <c r="Z3373" s="57" t="str">
        <f>CONCATENATE(A3373,Y3373)</f>
        <v/>
      </c>
      <c r="AA3373" s="58">
        <f>IF(Z3373="xok",1,0)</f>
        <v>0</v>
      </c>
      <c r="AB3373" s="58">
        <f>IF(Z3373="x",1,0)</f>
        <v>0</v>
      </c>
      <c r="AE3373" s="38">
        <v>0</v>
      </c>
      <c r="AH3373" s="38">
        <v>0</v>
      </c>
      <c r="AK3373" s="38">
        <v>0</v>
      </c>
      <c r="AN3373" s="38">
        <v>0</v>
      </c>
      <c r="AQ3373" s="38">
        <v>0</v>
      </c>
      <c r="AT3373" s="38">
        <v>0</v>
      </c>
      <c r="AV3373" s="38"/>
    </row>
    <row r="3374" spans="1:49" ht="21.75" thickBot="1" x14ac:dyDescent="0.35">
      <c r="AV3374" s="38"/>
    </row>
    <row r="3375" spans="1:49" x14ac:dyDescent="0.3">
      <c r="A3375" s="54">
        <v>675</v>
      </c>
      <c r="B3375" s="63" t="s">
        <v>4082</v>
      </c>
      <c r="S3375" s="38" t="s">
        <v>479</v>
      </c>
      <c r="T3375" s="38">
        <v>6</v>
      </c>
      <c r="V3375" s="38" t="s">
        <v>3504</v>
      </c>
      <c r="X3375" s="39">
        <f>A3375</f>
        <v>675</v>
      </c>
      <c r="Y3375" s="39" t="s">
        <v>3505</v>
      </c>
      <c r="Z3375" s="39" t="s">
        <v>3506</v>
      </c>
      <c r="AA3375" s="39" t="s">
        <v>2987</v>
      </c>
      <c r="AB3375" s="39" t="s">
        <v>2988</v>
      </c>
      <c r="AE3375" s="38" t="s">
        <v>2988</v>
      </c>
      <c r="AH3375" s="38" t="s">
        <v>2988</v>
      </c>
      <c r="AK3375" s="38" t="s">
        <v>2988</v>
      </c>
      <c r="AN3375" s="38" t="s">
        <v>2988</v>
      </c>
      <c r="AQ3375" s="38" t="s">
        <v>2988</v>
      </c>
      <c r="AT3375" s="38" t="s">
        <v>2988</v>
      </c>
      <c r="AV3375" s="38"/>
      <c r="AW3375" s="39"/>
    </row>
    <row r="3376" spans="1:49" x14ac:dyDescent="0.3">
      <c r="A3376" s="26"/>
      <c r="B3376" s="56" t="s">
        <v>4083</v>
      </c>
      <c r="Y3376" s="57"/>
      <c r="Z3376" s="57" t="str">
        <f>CONCATENATE(A3376,Y3376)</f>
        <v/>
      </c>
      <c r="AA3376" s="58">
        <f>IF(Z3376="xok",1,0)</f>
        <v>0</v>
      </c>
      <c r="AB3376" s="58">
        <f>IF(Z3376="x",1,0)</f>
        <v>0</v>
      </c>
      <c r="AE3376" s="60">
        <v>1</v>
      </c>
      <c r="AH3376" s="38">
        <v>0</v>
      </c>
      <c r="AK3376" s="38">
        <v>0</v>
      </c>
      <c r="AN3376" s="38">
        <v>0</v>
      </c>
      <c r="AQ3376" s="38">
        <v>0</v>
      </c>
      <c r="AT3376" s="38">
        <v>0</v>
      </c>
      <c r="AV3376" s="38"/>
    </row>
    <row r="3377" spans="1:49" x14ac:dyDescent="0.3">
      <c r="A3377" s="26"/>
      <c r="B3377" s="56" t="s">
        <v>4084</v>
      </c>
      <c r="Y3377" s="57"/>
      <c r="Z3377" s="57" t="str">
        <f>CONCATENATE(A3377,Y3377)</f>
        <v/>
      </c>
      <c r="AA3377" s="58">
        <f>IF(Z3377="xok",1,0)</f>
        <v>0</v>
      </c>
      <c r="AB3377" s="58">
        <f>IF(Z3377="x",1,0)</f>
        <v>0</v>
      </c>
      <c r="AE3377" s="38">
        <v>0</v>
      </c>
      <c r="AH3377" s="38">
        <v>0</v>
      </c>
      <c r="AK3377" s="38">
        <v>0</v>
      </c>
      <c r="AN3377" s="38">
        <v>0</v>
      </c>
      <c r="AQ3377" s="38">
        <v>0</v>
      </c>
      <c r="AT3377" s="38">
        <v>0</v>
      </c>
      <c r="AV3377" s="38"/>
    </row>
    <row r="3378" spans="1:49" ht="21.75" thickBot="1" x14ac:dyDescent="0.35">
      <c r="A3378" s="27"/>
      <c r="B3378" s="59" t="s">
        <v>4085</v>
      </c>
      <c r="Y3378" s="57" t="s">
        <v>3571</v>
      </c>
      <c r="Z3378" s="57" t="str">
        <f>CONCATENATE(A3378,Y3378)</f>
        <v>ok</v>
      </c>
      <c r="AA3378" s="58">
        <f>IF(Z3378="xok",1,0)</f>
        <v>0</v>
      </c>
      <c r="AB3378" s="58">
        <f>IF(Z3378="x",1,0)</f>
        <v>0</v>
      </c>
      <c r="AE3378" s="38">
        <v>0</v>
      </c>
      <c r="AH3378" s="38">
        <v>0</v>
      </c>
      <c r="AK3378" s="38">
        <v>0</v>
      </c>
      <c r="AN3378" s="38">
        <v>0</v>
      </c>
      <c r="AQ3378" s="38">
        <v>0</v>
      </c>
      <c r="AT3378" s="38">
        <v>0</v>
      </c>
      <c r="AV3378" s="38"/>
    </row>
    <row r="3379" spans="1:49" ht="21.75" thickBot="1" x14ac:dyDescent="0.35">
      <c r="AV3379" s="38"/>
    </row>
    <row r="3380" spans="1:49" x14ac:dyDescent="0.3">
      <c r="A3380" s="54">
        <v>676</v>
      </c>
      <c r="B3380" s="55" t="s">
        <v>4086</v>
      </c>
      <c r="S3380" s="38" t="s">
        <v>487</v>
      </c>
      <c r="T3380" s="38">
        <v>4</v>
      </c>
      <c r="V3380" s="38" t="s">
        <v>3504</v>
      </c>
      <c r="X3380" s="39">
        <f>A3380</f>
        <v>676</v>
      </c>
      <c r="Y3380" s="39" t="s">
        <v>3505</v>
      </c>
      <c r="Z3380" s="39" t="s">
        <v>3506</v>
      </c>
      <c r="AA3380" s="39" t="s">
        <v>2987</v>
      </c>
      <c r="AB3380" s="39" t="s">
        <v>2988</v>
      </c>
      <c r="AE3380" s="38" t="s">
        <v>2988</v>
      </c>
      <c r="AH3380" s="38" t="s">
        <v>2988</v>
      </c>
      <c r="AK3380" s="38" t="s">
        <v>2988</v>
      </c>
      <c r="AN3380" s="38" t="s">
        <v>2988</v>
      </c>
      <c r="AQ3380" s="38" t="s">
        <v>2988</v>
      </c>
      <c r="AT3380" s="38" t="s">
        <v>2988</v>
      </c>
      <c r="AV3380" s="38"/>
      <c r="AW3380" s="39"/>
    </row>
    <row r="3381" spans="1:49" x14ac:dyDescent="0.3">
      <c r="A3381" s="26"/>
      <c r="B3381" s="56" t="s">
        <v>3763</v>
      </c>
      <c r="Y3381" s="57" t="s">
        <v>3571</v>
      </c>
      <c r="Z3381" s="57" t="str">
        <f>CONCATENATE(A3381,Y3381)</f>
        <v>ok</v>
      </c>
      <c r="AA3381" s="58">
        <f>IF(Z3381="xok",1,0)</f>
        <v>0</v>
      </c>
      <c r="AB3381" s="58">
        <f>IF(Z3381="x",1,0)</f>
        <v>0</v>
      </c>
      <c r="AE3381" s="38">
        <v>0</v>
      </c>
      <c r="AH3381" s="38">
        <v>0</v>
      </c>
      <c r="AK3381" s="38">
        <v>0</v>
      </c>
      <c r="AN3381" s="38">
        <v>0</v>
      </c>
      <c r="AQ3381" s="38">
        <v>0</v>
      </c>
      <c r="AT3381" s="38">
        <v>0</v>
      </c>
      <c r="AV3381" s="38"/>
    </row>
    <row r="3382" spans="1:49" x14ac:dyDescent="0.3">
      <c r="A3382" s="26"/>
      <c r="B3382" s="56" t="s">
        <v>4087</v>
      </c>
      <c r="Y3382" s="57"/>
      <c r="Z3382" s="57" t="str">
        <f>CONCATENATE(A3382,Y3382)</f>
        <v/>
      </c>
      <c r="AA3382" s="58">
        <f>IF(Z3382="xok",1,0)</f>
        <v>0</v>
      </c>
      <c r="AB3382" s="58">
        <f>IF(Z3382="x",1,0)</f>
        <v>0</v>
      </c>
      <c r="AE3382" s="38">
        <v>0</v>
      </c>
      <c r="AH3382" s="38">
        <v>0</v>
      </c>
      <c r="AK3382" s="38">
        <v>0</v>
      </c>
      <c r="AN3382" s="38">
        <v>0</v>
      </c>
      <c r="AQ3382" s="38">
        <v>0</v>
      </c>
      <c r="AT3382" s="38">
        <v>0</v>
      </c>
      <c r="AV3382" s="38"/>
    </row>
    <row r="3383" spans="1:49" ht="21.75" thickBot="1" x14ac:dyDescent="0.35">
      <c r="A3383" s="27"/>
      <c r="B3383" s="59" t="s">
        <v>3765</v>
      </c>
      <c r="Y3383" s="57"/>
      <c r="Z3383" s="57" t="str">
        <f>CONCATENATE(A3383,Y3383)</f>
        <v/>
      </c>
      <c r="AA3383" s="58">
        <f>IF(Z3383="xok",1,0)</f>
        <v>0</v>
      </c>
      <c r="AB3383" s="58">
        <f>IF(Z3383="x",1,0)</f>
        <v>0</v>
      </c>
      <c r="AE3383" s="38">
        <v>0</v>
      </c>
      <c r="AH3383" s="38">
        <v>0</v>
      </c>
      <c r="AK3383" s="38">
        <v>0</v>
      </c>
      <c r="AN3383" s="38">
        <v>0</v>
      </c>
      <c r="AQ3383" s="38">
        <v>0</v>
      </c>
      <c r="AT3383" s="38">
        <v>0</v>
      </c>
      <c r="AV3383" s="38"/>
    </row>
    <row r="3384" spans="1:49" ht="21.75" thickBot="1" x14ac:dyDescent="0.35">
      <c r="AV3384" s="38"/>
    </row>
    <row r="3385" spans="1:49" ht="48" customHeight="1" x14ac:dyDescent="0.3">
      <c r="A3385" s="54">
        <v>677</v>
      </c>
      <c r="B3385" s="63" t="s">
        <v>4088</v>
      </c>
      <c r="S3385" s="38" t="s">
        <v>479</v>
      </c>
      <c r="T3385" s="38">
        <v>6</v>
      </c>
      <c r="V3385" s="38" t="s">
        <v>3504</v>
      </c>
      <c r="X3385" s="39">
        <f>A3385</f>
        <v>677</v>
      </c>
      <c r="Y3385" s="39" t="s">
        <v>3505</v>
      </c>
      <c r="Z3385" s="39" t="s">
        <v>3506</v>
      </c>
      <c r="AA3385" s="39" t="s">
        <v>2987</v>
      </c>
      <c r="AB3385" s="39" t="s">
        <v>2988</v>
      </c>
      <c r="AE3385" s="38" t="s">
        <v>2988</v>
      </c>
      <c r="AH3385" s="38" t="s">
        <v>2988</v>
      </c>
      <c r="AK3385" s="38" t="s">
        <v>2988</v>
      </c>
      <c r="AN3385" s="38" t="s">
        <v>2988</v>
      </c>
      <c r="AQ3385" s="38" t="s">
        <v>2988</v>
      </c>
      <c r="AT3385" s="38" t="s">
        <v>2988</v>
      </c>
      <c r="AV3385" s="38"/>
      <c r="AW3385" s="39"/>
    </row>
    <row r="3386" spans="1:49" x14ac:dyDescent="0.3">
      <c r="A3386" s="26"/>
      <c r="B3386" s="56" t="s">
        <v>4089</v>
      </c>
      <c r="Y3386" s="57" t="s">
        <v>3571</v>
      </c>
      <c r="Z3386" s="57" t="str">
        <f>CONCATENATE(A3386,Y3386)</f>
        <v>ok</v>
      </c>
      <c r="AA3386" s="58">
        <f>IF(Z3386="xok",1,0)</f>
        <v>0</v>
      </c>
      <c r="AB3386" s="58">
        <f>IF(Z3386="x",1,0)</f>
        <v>0</v>
      </c>
      <c r="AE3386" s="60">
        <v>1</v>
      </c>
      <c r="AH3386" s="38">
        <v>0</v>
      </c>
      <c r="AK3386" s="38">
        <v>0</v>
      </c>
      <c r="AN3386" s="38">
        <v>0</v>
      </c>
      <c r="AQ3386" s="38">
        <v>0</v>
      </c>
      <c r="AT3386" s="38">
        <v>0</v>
      </c>
      <c r="AV3386" s="38"/>
    </row>
    <row r="3387" spans="1:49" x14ac:dyDescent="0.3">
      <c r="A3387" s="26"/>
      <c r="B3387" s="56" t="s">
        <v>4090</v>
      </c>
      <c r="Y3387" s="57"/>
      <c r="Z3387" s="57" t="str">
        <f>CONCATENATE(A3387,Y3387)</f>
        <v/>
      </c>
      <c r="AA3387" s="58">
        <f>IF(Z3387="xok",1,0)</f>
        <v>0</v>
      </c>
      <c r="AB3387" s="58">
        <f>IF(Z3387="x",1,0)</f>
        <v>0</v>
      </c>
      <c r="AE3387" s="38">
        <v>0</v>
      </c>
      <c r="AH3387" s="38">
        <v>0</v>
      </c>
      <c r="AK3387" s="38">
        <v>0</v>
      </c>
      <c r="AN3387" s="38">
        <v>0</v>
      </c>
      <c r="AQ3387" s="38">
        <v>0</v>
      </c>
      <c r="AT3387" s="38">
        <v>0</v>
      </c>
      <c r="AV3387" s="38"/>
    </row>
    <row r="3388" spans="1:49" ht="21.75" thickBot="1" x14ac:dyDescent="0.35">
      <c r="A3388" s="27"/>
      <c r="B3388" s="59" t="s">
        <v>4550</v>
      </c>
      <c r="Y3388" s="57"/>
      <c r="Z3388" s="57" t="str">
        <f>CONCATENATE(A3388,Y3388)</f>
        <v/>
      </c>
      <c r="AA3388" s="58">
        <f>IF(Z3388="xok",1,0)</f>
        <v>0</v>
      </c>
      <c r="AB3388" s="58">
        <f>IF(Z3388="x",1,0)</f>
        <v>0</v>
      </c>
      <c r="AE3388" s="38">
        <v>0</v>
      </c>
      <c r="AH3388" s="38">
        <v>0</v>
      </c>
      <c r="AK3388" s="38">
        <v>0</v>
      </c>
      <c r="AN3388" s="38">
        <v>0</v>
      </c>
      <c r="AQ3388" s="38">
        <v>0</v>
      </c>
      <c r="AT3388" s="38">
        <v>0</v>
      </c>
      <c r="AV3388" s="38"/>
    </row>
    <row r="3389" spans="1:49" ht="21.75" thickBot="1" x14ac:dyDescent="0.35">
      <c r="A3389" s="26"/>
      <c r="B3389" s="56"/>
      <c r="Y3389" s="39"/>
      <c r="Z3389" s="39"/>
      <c r="AV3389" s="38"/>
    </row>
    <row r="3390" spans="1:49" x14ac:dyDescent="0.3">
      <c r="A3390" s="54">
        <v>678</v>
      </c>
      <c r="B3390" s="55" t="s">
        <v>4091</v>
      </c>
      <c r="S3390" s="38" t="s">
        <v>479</v>
      </c>
      <c r="T3390" s="38">
        <v>6</v>
      </c>
      <c r="V3390" s="38" t="s">
        <v>3504</v>
      </c>
      <c r="X3390" s="39">
        <f>A3390</f>
        <v>678</v>
      </c>
      <c r="Y3390" s="39" t="s">
        <v>3505</v>
      </c>
      <c r="Z3390" s="39" t="s">
        <v>3506</v>
      </c>
      <c r="AA3390" s="39" t="s">
        <v>2987</v>
      </c>
      <c r="AB3390" s="39" t="s">
        <v>2988</v>
      </c>
      <c r="AE3390" s="38" t="s">
        <v>2988</v>
      </c>
      <c r="AH3390" s="38" t="s">
        <v>2988</v>
      </c>
      <c r="AK3390" s="38" t="s">
        <v>2988</v>
      </c>
      <c r="AN3390" s="38" t="s">
        <v>2988</v>
      </c>
      <c r="AQ3390" s="38" t="s">
        <v>2988</v>
      </c>
      <c r="AT3390" s="38" t="s">
        <v>2988</v>
      </c>
      <c r="AV3390" s="38"/>
      <c r="AW3390" s="39"/>
    </row>
    <row r="3391" spans="1:49" x14ac:dyDescent="0.3">
      <c r="A3391" s="26"/>
      <c r="B3391" s="56" t="s">
        <v>4092</v>
      </c>
      <c r="Y3391" s="57" t="s">
        <v>3571</v>
      </c>
      <c r="Z3391" s="57" t="str">
        <f>CONCATENATE(A3391,Y3391)</f>
        <v>ok</v>
      </c>
      <c r="AA3391" s="58">
        <f>IF(Z3391="xok",1,0)</f>
        <v>0</v>
      </c>
      <c r="AB3391" s="58">
        <f>IF(Z3391="x",1,0)</f>
        <v>0</v>
      </c>
      <c r="AE3391" s="60">
        <v>1</v>
      </c>
      <c r="AH3391" s="38">
        <v>0</v>
      </c>
      <c r="AK3391" s="38">
        <v>0</v>
      </c>
      <c r="AN3391" s="38">
        <v>0</v>
      </c>
      <c r="AQ3391" s="38">
        <v>0</v>
      </c>
      <c r="AT3391" s="38">
        <v>0</v>
      </c>
      <c r="AV3391" s="38"/>
    </row>
    <row r="3392" spans="1:49" x14ac:dyDescent="0.3">
      <c r="A3392" s="26"/>
      <c r="B3392" s="56" t="s">
        <v>4093</v>
      </c>
      <c r="Y3392" s="57"/>
      <c r="Z3392" s="57" t="str">
        <f>CONCATENATE(A3392,Y3392)</f>
        <v/>
      </c>
      <c r="AA3392" s="58">
        <f>IF(Z3392="xok",1,0)</f>
        <v>0</v>
      </c>
      <c r="AB3392" s="58">
        <f>IF(Z3392="x",1,0)</f>
        <v>0</v>
      </c>
      <c r="AE3392" s="38">
        <v>0</v>
      </c>
      <c r="AH3392" s="38">
        <v>0</v>
      </c>
      <c r="AK3392" s="38">
        <v>0</v>
      </c>
      <c r="AN3392" s="38">
        <v>0</v>
      </c>
      <c r="AQ3392" s="38">
        <v>0</v>
      </c>
      <c r="AT3392" s="38">
        <v>0</v>
      </c>
      <c r="AV3392" s="38"/>
    </row>
    <row r="3393" spans="1:49" ht="21.75" thickBot="1" x14ac:dyDescent="0.35">
      <c r="A3393" s="27"/>
      <c r="B3393" s="59" t="s">
        <v>4094</v>
      </c>
      <c r="Y3393" s="57"/>
      <c r="Z3393" s="57" t="str">
        <f>CONCATENATE(A3393,Y3393)</f>
        <v/>
      </c>
      <c r="AA3393" s="58">
        <f>IF(Z3393="xok",1,0)</f>
        <v>0</v>
      </c>
      <c r="AB3393" s="58">
        <f>IF(Z3393="x",1,0)</f>
        <v>0</v>
      </c>
      <c r="AE3393" s="38">
        <v>0</v>
      </c>
      <c r="AH3393" s="38">
        <v>0</v>
      </c>
      <c r="AK3393" s="38">
        <v>0</v>
      </c>
      <c r="AN3393" s="38">
        <v>0</v>
      </c>
      <c r="AQ3393" s="38">
        <v>0</v>
      </c>
      <c r="AT3393" s="38">
        <v>0</v>
      </c>
      <c r="AV3393" s="38"/>
    </row>
    <row r="3394" spans="1:49" ht="21.75" thickBot="1" x14ac:dyDescent="0.35">
      <c r="AV3394" s="38"/>
    </row>
    <row r="3395" spans="1:49" x14ac:dyDescent="0.3">
      <c r="A3395" s="54">
        <v>679</v>
      </c>
      <c r="B3395" s="62" t="s">
        <v>4095</v>
      </c>
      <c r="S3395" s="38" t="s">
        <v>487</v>
      </c>
      <c r="T3395" s="38">
        <v>4</v>
      </c>
      <c r="V3395" s="38" t="s">
        <v>3504</v>
      </c>
      <c r="X3395" s="39">
        <f>A3395</f>
        <v>679</v>
      </c>
      <c r="Y3395" s="39" t="s">
        <v>3505</v>
      </c>
      <c r="Z3395" s="39" t="s">
        <v>3506</v>
      </c>
      <c r="AA3395" s="39" t="s">
        <v>2987</v>
      </c>
      <c r="AB3395" s="39" t="s">
        <v>2988</v>
      </c>
      <c r="AE3395" s="38" t="s">
        <v>2988</v>
      </c>
      <c r="AH3395" s="38" t="s">
        <v>2988</v>
      </c>
      <c r="AK3395" s="38" t="s">
        <v>2988</v>
      </c>
      <c r="AN3395" s="38" t="s">
        <v>2988</v>
      </c>
      <c r="AQ3395" s="38" t="s">
        <v>2988</v>
      </c>
      <c r="AT3395" s="38" t="s">
        <v>2988</v>
      </c>
      <c r="AV3395" s="38"/>
      <c r="AW3395" s="39"/>
    </row>
    <row r="3396" spans="1:49" x14ac:dyDescent="0.3">
      <c r="A3396" s="26"/>
      <c r="B3396" s="56" t="s">
        <v>4096</v>
      </c>
      <c r="Y3396" s="57"/>
      <c r="Z3396" s="57" t="str">
        <f>CONCATENATE(A3396,Y3396)</f>
        <v/>
      </c>
      <c r="AA3396" s="58">
        <f>IF(Z3396="xok",1,0)</f>
        <v>0</v>
      </c>
      <c r="AB3396" s="58">
        <f>IF(Z3396="x",1,0)</f>
        <v>0</v>
      </c>
      <c r="AE3396" s="38">
        <v>0</v>
      </c>
      <c r="AH3396" s="38">
        <v>0</v>
      </c>
      <c r="AK3396" s="38">
        <v>0</v>
      </c>
      <c r="AN3396" s="38">
        <v>0</v>
      </c>
      <c r="AQ3396" s="38">
        <v>0</v>
      </c>
      <c r="AT3396" s="38">
        <v>0</v>
      </c>
      <c r="AV3396" s="38"/>
    </row>
    <row r="3397" spans="1:49" x14ac:dyDescent="0.3">
      <c r="A3397" s="26"/>
      <c r="B3397" s="56" t="s">
        <v>4097</v>
      </c>
      <c r="Y3397" s="57" t="s">
        <v>3571</v>
      </c>
      <c r="Z3397" s="57" t="str">
        <f>CONCATENATE(A3397,Y3397)</f>
        <v>ok</v>
      </c>
      <c r="AA3397" s="58">
        <f>IF(Z3397="xok",1,0)</f>
        <v>0</v>
      </c>
      <c r="AB3397" s="58">
        <f>IF(Z3397="x",1,0)</f>
        <v>0</v>
      </c>
      <c r="AE3397" s="38">
        <v>0</v>
      </c>
      <c r="AH3397" s="38">
        <v>0</v>
      </c>
      <c r="AK3397" s="38">
        <v>0</v>
      </c>
      <c r="AN3397" s="38">
        <v>0</v>
      </c>
      <c r="AQ3397" s="38">
        <v>0</v>
      </c>
      <c r="AT3397" s="38">
        <v>0</v>
      </c>
      <c r="AV3397" s="38"/>
    </row>
    <row r="3398" spans="1:49" ht="21.75" thickBot="1" x14ac:dyDescent="0.35">
      <c r="A3398" s="27"/>
      <c r="B3398" s="59" t="s">
        <v>4098</v>
      </c>
      <c r="Y3398" s="57"/>
      <c r="Z3398" s="57" t="str">
        <f>CONCATENATE(A3398,Y3398)</f>
        <v/>
      </c>
      <c r="AA3398" s="58">
        <f>IF(Z3398="xok",1,0)</f>
        <v>0</v>
      </c>
      <c r="AB3398" s="58">
        <f>IF(Z3398="x",1,0)</f>
        <v>0</v>
      </c>
      <c r="AE3398" s="38">
        <v>0</v>
      </c>
      <c r="AH3398" s="38">
        <v>0</v>
      </c>
      <c r="AK3398" s="38">
        <v>0</v>
      </c>
      <c r="AN3398" s="38">
        <v>0</v>
      </c>
      <c r="AQ3398" s="38">
        <v>0</v>
      </c>
      <c r="AT3398" s="38">
        <v>0</v>
      </c>
      <c r="AV3398" s="38"/>
    </row>
    <row r="3399" spans="1:49" ht="21.75" thickBot="1" x14ac:dyDescent="0.35">
      <c r="AV3399" s="38"/>
    </row>
    <row r="3400" spans="1:49" x14ac:dyDescent="0.3">
      <c r="A3400" s="54">
        <v>680</v>
      </c>
      <c r="B3400" s="55" t="s">
        <v>4099</v>
      </c>
      <c r="S3400" s="38" t="s">
        <v>479</v>
      </c>
      <c r="T3400" s="38">
        <v>6</v>
      </c>
      <c r="V3400" s="38" t="s">
        <v>3504</v>
      </c>
      <c r="X3400" s="39">
        <f>A3400</f>
        <v>680</v>
      </c>
      <c r="Y3400" s="39" t="s">
        <v>3505</v>
      </c>
      <c r="Z3400" s="39" t="s">
        <v>3506</v>
      </c>
      <c r="AA3400" s="39" t="s">
        <v>2987</v>
      </c>
      <c r="AB3400" s="39" t="s">
        <v>2988</v>
      </c>
      <c r="AE3400" s="38" t="s">
        <v>2988</v>
      </c>
      <c r="AH3400" s="38" t="s">
        <v>2988</v>
      </c>
      <c r="AK3400" s="38" t="s">
        <v>2988</v>
      </c>
      <c r="AN3400" s="38" t="s">
        <v>2988</v>
      </c>
      <c r="AQ3400" s="38" t="s">
        <v>2988</v>
      </c>
      <c r="AT3400" s="38" t="s">
        <v>2988</v>
      </c>
      <c r="AV3400" s="38"/>
      <c r="AW3400" s="39"/>
    </row>
    <row r="3401" spans="1:49" x14ac:dyDescent="0.3">
      <c r="A3401" s="26"/>
      <c r="B3401" s="56" t="s">
        <v>3145</v>
      </c>
      <c r="Y3401" s="57"/>
      <c r="Z3401" s="57" t="str">
        <f>CONCATENATE(A3401,Y3401)</f>
        <v/>
      </c>
      <c r="AA3401" s="58">
        <f>IF(Z3401="xok",1,0)</f>
        <v>0</v>
      </c>
      <c r="AB3401" s="58">
        <f>IF(Z3401="x",1,0)</f>
        <v>0</v>
      </c>
      <c r="AE3401" s="60">
        <v>1</v>
      </c>
      <c r="AH3401" s="38">
        <v>0</v>
      </c>
      <c r="AK3401" s="38">
        <v>0</v>
      </c>
      <c r="AN3401" s="38">
        <v>0</v>
      </c>
      <c r="AQ3401" s="38">
        <v>0</v>
      </c>
      <c r="AT3401" s="38">
        <v>0</v>
      </c>
      <c r="AV3401" s="38"/>
    </row>
    <row r="3402" spans="1:49" x14ac:dyDescent="0.3">
      <c r="A3402" s="26"/>
      <c r="B3402" s="56" t="s">
        <v>3111</v>
      </c>
      <c r="Y3402" s="57"/>
      <c r="Z3402" s="57" t="str">
        <f>CONCATENATE(A3402,Y3402)</f>
        <v/>
      </c>
      <c r="AA3402" s="58">
        <f>IF(Z3402="xok",1,0)</f>
        <v>0</v>
      </c>
      <c r="AB3402" s="58">
        <f>IF(Z3402="x",1,0)</f>
        <v>0</v>
      </c>
      <c r="AE3402" s="38">
        <v>0</v>
      </c>
      <c r="AH3402" s="38">
        <v>0</v>
      </c>
      <c r="AK3402" s="38">
        <v>0</v>
      </c>
      <c r="AN3402" s="38">
        <v>0</v>
      </c>
      <c r="AQ3402" s="38">
        <v>0</v>
      </c>
      <c r="AT3402" s="38">
        <v>0</v>
      </c>
      <c r="AV3402" s="38"/>
    </row>
    <row r="3403" spans="1:49" ht="21.75" thickBot="1" x14ac:dyDescent="0.35">
      <c r="A3403" s="27"/>
      <c r="B3403" s="59" t="s">
        <v>3468</v>
      </c>
      <c r="Y3403" s="57" t="s">
        <v>3571</v>
      </c>
      <c r="Z3403" s="57" t="str">
        <f>CONCATENATE(A3403,Y3403)</f>
        <v>ok</v>
      </c>
      <c r="AA3403" s="58">
        <f>IF(Z3403="xok",1,0)</f>
        <v>0</v>
      </c>
      <c r="AB3403" s="58">
        <f>IF(Z3403="x",1,0)</f>
        <v>0</v>
      </c>
      <c r="AE3403" s="38">
        <v>0</v>
      </c>
      <c r="AH3403" s="38">
        <v>0</v>
      </c>
      <c r="AK3403" s="38">
        <v>0</v>
      </c>
      <c r="AN3403" s="38">
        <v>0</v>
      </c>
      <c r="AQ3403" s="38">
        <v>0</v>
      </c>
      <c r="AT3403" s="38">
        <v>0</v>
      </c>
      <c r="AV3403" s="38"/>
    </row>
    <row r="3404" spans="1:49" ht="21.75" thickBot="1" x14ac:dyDescent="0.35">
      <c r="AV3404" s="38"/>
    </row>
    <row r="3405" spans="1:49" x14ac:dyDescent="0.3">
      <c r="A3405" s="54">
        <v>681</v>
      </c>
      <c r="B3405" s="55" t="s">
        <v>4100</v>
      </c>
      <c r="S3405" s="38" t="s">
        <v>487</v>
      </c>
      <c r="T3405" s="38">
        <v>4</v>
      </c>
      <c r="V3405" s="38" t="s">
        <v>3504</v>
      </c>
      <c r="X3405" s="39">
        <f>A3405</f>
        <v>681</v>
      </c>
      <c r="Y3405" s="39" t="s">
        <v>3505</v>
      </c>
      <c r="Z3405" s="39" t="s">
        <v>3506</v>
      </c>
      <c r="AA3405" s="39" t="s">
        <v>2987</v>
      </c>
      <c r="AB3405" s="39" t="s">
        <v>2988</v>
      </c>
      <c r="AE3405" s="38" t="s">
        <v>2988</v>
      </c>
      <c r="AH3405" s="38" t="s">
        <v>2988</v>
      </c>
      <c r="AK3405" s="38" t="s">
        <v>2988</v>
      </c>
      <c r="AN3405" s="38" t="s">
        <v>2988</v>
      </c>
      <c r="AQ3405" s="38" t="s">
        <v>2988</v>
      </c>
      <c r="AT3405" s="38" t="s">
        <v>2988</v>
      </c>
      <c r="AV3405" s="38"/>
      <c r="AW3405" s="39"/>
    </row>
    <row r="3406" spans="1:49" x14ac:dyDescent="0.3">
      <c r="A3406" s="26"/>
      <c r="B3406" s="56" t="s">
        <v>2759</v>
      </c>
      <c r="Y3406" s="57"/>
      <c r="Z3406" s="57" t="str">
        <f>CONCATENATE(A3406,Y3406)</f>
        <v/>
      </c>
      <c r="AA3406" s="58">
        <f>IF(Z3406="xok",1,0)</f>
        <v>0</v>
      </c>
      <c r="AB3406" s="58">
        <f>IF(Z3406="x",1,0)</f>
        <v>0</v>
      </c>
      <c r="AE3406" s="38">
        <v>0</v>
      </c>
      <c r="AH3406" s="38">
        <v>0</v>
      </c>
      <c r="AK3406" s="38">
        <v>0</v>
      </c>
      <c r="AN3406" s="38">
        <v>0</v>
      </c>
      <c r="AQ3406" s="38">
        <v>0</v>
      </c>
      <c r="AT3406" s="38">
        <v>0</v>
      </c>
      <c r="AV3406" s="38"/>
    </row>
    <row r="3407" spans="1:49" x14ac:dyDescent="0.3">
      <c r="A3407" s="26"/>
      <c r="B3407" s="56" t="s">
        <v>2760</v>
      </c>
      <c r="Y3407" s="57"/>
      <c r="Z3407" s="57" t="str">
        <f>CONCATENATE(A3407,Y3407)</f>
        <v/>
      </c>
      <c r="AA3407" s="58">
        <f>IF(Z3407="xok",1,0)</f>
        <v>0</v>
      </c>
      <c r="AB3407" s="58">
        <f>IF(Z3407="x",1,0)</f>
        <v>0</v>
      </c>
      <c r="AE3407" s="38">
        <v>0</v>
      </c>
      <c r="AH3407" s="38">
        <v>0</v>
      </c>
      <c r="AK3407" s="38">
        <v>0</v>
      </c>
      <c r="AN3407" s="38">
        <v>0</v>
      </c>
      <c r="AQ3407" s="38">
        <v>0</v>
      </c>
      <c r="AT3407" s="38">
        <v>0</v>
      </c>
      <c r="AV3407" s="38"/>
    </row>
    <row r="3408" spans="1:49" ht="21.75" thickBot="1" x14ac:dyDescent="0.35">
      <c r="A3408" s="27"/>
      <c r="B3408" s="59" t="s">
        <v>2761</v>
      </c>
      <c r="Y3408" s="57" t="s">
        <v>3571</v>
      </c>
      <c r="Z3408" s="57" t="str">
        <f>CONCATENATE(A3408,Y3408)</f>
        <v>ok</v>
      </c>
      <c r="AA3408" s="58">
        <f>IF(Z3408="xok",1,0)</f>
        <v>0</v>
      </c>
      <c r="AB3408" s="58">
        <f>IF(Z3408="x",1,0)</f>
        <v>0</v>
      </c>
      <c r="AE3408" s="38">
        <v>0</v>
      </c>
      <c r="AH3408" s="38">
        <v>0</v>
      </c>
      <c r="AK3408" s="38">
        <v>0</v>
      </c>
      <c r="AN3408" s="38">
        <v>0</v>
      </c>
      <c r="AQ3408" s="38">
        <v>0</v>
      </c>
      <c r="AT3408" s="38">
        <v>0</v>
      </c>
      <c r="AV3408" s="38"/>
    </row>
    <row r="3409" spans="1:49" ht="21.75" thickBot="1" x14ac:dyDescent="0.35">
      <c r="AV3409" s="38"/>
    </row>
    <row r="3410" spans="1:49" x14ac:dyDescent="0.3">
      <c r="A3410" s="54">
        <v>682</v>
      </c>
      <c r="B3410" s="55" t="s">
        <v>4101</v>
      </c>
      <c r="S3410" s="38" t="s">
        <v>479</v>
      </c>
      <c r="T3410" s="38">
        <v>6</v>
      </c>
      <c r="V3410" s="38" t="s">
        <v>3504</v>
      </c>
      <c r="X3410" s="39">
        <f>A3410</f>
        <v>682</v>
      </c>
      <c r="Y3410" s="39" t="s">
        <v>3505</v>
      </c>
      <c r="Z3410" s="39" t="s">
        <v>3506</v>
      </c>
      <c r="AA3410" s="39" t="s">
        <v>2987</v>
      </c>
      <c r="AB3410" s="39" t="s">
        <v>2988</v>
      </c>
      <c r="AE3410" s="38" t="s">
        <v>2988</v>
      </c>
      <c r="AH3410" s="38" t="s">
        <v>2988</v>
      </c>
      <c r="AK3410" s="38" t="s">
        <v>2988</v>
      </c>
      <c r="AN3410" s="38" t="s">
        <v>2988</v>
      </c>
      <c r="AQ3410" s="38" t="s">
        <v>2988</v>
      </c>
      <c r="AT3410" s="38" t="s">
        <v>2988</v>
      </c>
      <c r="AV3410" s="38"/>
      <c r="AW3410" s="39"/>
    </row>
    <row r="3411" spans="1:49" x14ac:dyDescent="0.3">
      <c r="A3411" s="26"/>
      <c r="B3411" s="56" t="s">
        <v>4102</v>
      </c>
      <c r="Y3411" s="57" t="s">
        <v>3571</v>
      </c>
      <c r="Z3411" s="57" t="str">
        <f>CONCATENATE(A3411,Y3411)</f>
        <v>ok</v>
      </c>
      <c r="AA3411" s="58">
        <f>IF(Z3411="xok",1,0)</f>
        <v>0</v>
      </c>
      <c r="AB3411" s="58">
        <f>IF(Z3411="x",1,0)</f>
        <v>0</v>
      </c>
      <c r="AE3411" s="60">
        <v>1</v>
      </c>
      <c r="AH3411" s="38">
        <v>0</v>
      </c>
      <c r="AK3411" s="38">
        <v>0</v>
      </c>
      <c r="AN3411" s="38">
        <v>0</v>
      </c>
      <c r="AQ3411" s="38">
        <v>0</v>
      </c>
      <c r="AT3411" s="38">
        <v>0</v>
      </c>
      <c r="AV3411" s="38"/>
    </row>
    <row r="3412" spans="1:49" x14ac:dyDescent="0.3">
      <c r="A3412" s="26"/>
      <c r="B3412" s="56" t="s">
        <v>4103</v>
      </c>
      <c r="Y3412" s="57"/>
      <c r="Z3412" s="57" t="str">
        <f>CONCATENATE(A3412,Y3412)</f>
        <v/>
      </c>
      <c r="AA3412" s="58">
        <f>IF(Z3412="xok",1,0)</f>
        <v>0</v>
      </c>
      <c r="AB3412" s="58">
        <f>IF(Z3412="x",1,0)</f>
        <v>0</v>
      </c>
      <c r="AE3412" s="38">
        <v>0</v>
      </c>
      <c r="AH3412" s="38">
        <v>0</v>
      </c>
      <c r="AK3412" s="38">
        <v>0</v>
      </c>
      <c r="AN3412" s="38">
        <v>0</v>
      </c>
      <c r="AQ3412" s="38">
        <v>0</v>
      </c>
      <c r="AT3412" s="38">
        <v>0</v>
      </c>
      <c r="AV3412" s="38"/>
    </row>
    <row r="3413" spans="1:49" ht="21.75" thickBot="1" x14ac:dyDescent="0.35">
      <c r="A3413" s="27"/>
      <c r="B3413" s="59" t="s">
        <v>4104</v>
      </c>
      <c r="Y3413" s="57"/>
      <c r="Z3413" s="57" t="str">
        <f>CONCATENATE(A3413,Y3413)</f>
        <v/>
      </c>
      <c r="AA3413" s="58">
        <f>IF(Z3413="xok",1,0)</f>
        <v>0</v>
      </c>
      <c r="AB3413" s="58">
        <f>IF(Z3413="x",1,0)</f>
        <v>0</v>
      </c>
      <c r="AE3413" s="38">
        <v>0</v>
      </c>
      <c r="AH3413" s="38">
        <v>0</v>
      </c>
      <c r="AK3413" s="38">
        <v>0</v>
      </c>
      <c r="AN3413" s="38">
        <v>0</v>
      </c>
      <c r="AQ3413" s="38">
        <v>0</v>
      </c>
      <c r="AT3413" s="38">
        <v>0</v>
      </c>
      <c r="AV3413" s="38"/>
    </row>
    <row r="3414" spans="1:49" ht="21.75" thickBot="1" x14ac:dyDescent="0.35">
      <c r="AV3414" s="38"/>
    </row>
    <row r="3415" spans="1:49" x14ac:dyDescent="0.3">
      <c r="A3415" s="54">
        <v>683</v>
      </c>
      <c r="B3415" s="55" t="s">
        <v>4105</v>
      </c>
      <c r="S3415" s="38" t="s">
        <v>487</v>
      </c>
      <c r="T3415" s="38">
        <v>4</v>
      </c>
      <c r="V3415" s="38" t="s">
        <v>3504</v>
      </c>
      <c r="X3415" s="39">
        <f>A3415</f>
        <v>683</v>
      </c>
      <c r="Y3415" s="39" t="s">
        <v>3505</v>
      </c>
      <c r="Z3415" s="39" t="s">
        <v>3506</v>
      </c>
      <c r="AA3415" s="39" t="s">
        <v>2987</v>
      </c>
      <c r="AB3415" s="39" t="s">
        <v>2988</v>
      </c>
      <c r="AE3415" s="38" t="s">
        <v>2988</v>
      </c>
      <c r="AH3415" s="38" t="s">
        <v>2988</v>
      </c>
      <c r="AK3415" s="38" t="s">
        <v>2988</v>
      </c>
      <c r="AN3415" s="38" t="s">
        <v>2988</v>
      </c>
      <c r="AQ3415" s="38" t="s">
        <v>2988</v>
      </c>
      <c r="AT3415" s="38" t="s">
        <v>2988</v>
      </c>
      <c r="AV3415" s="38"/>
      <c r="AW3415" s="39"/>
    </row>
    <row r="3416" spans="1:49" x14ac:dyDescent="0.3">
      <c r="A3416" s="26"/>
      <c r="B3416" s="56" t="s">
        <v>2512</v>
      </c>
      <c r="Y3416" s="57"/>
      <c r="Z3416" s="57" t="str">
        <f>CONCATENATE(A3416,Y3416)</f>
        <v/>
      </c>
      <c r="AA3416" s="58">
        <f>IF(Z3416="xok",1,0)</f>
        <v>0</v>
      </c>
      <c r="AB3416" s="58">
        <f>IF(Z3416="x",1,0)</f>
        <v>0</v>
      </c>
      <c r="AE3416" s="38">
        <v>0</v>
      </c>
      <c r="AH3416" s="38">
        <v>0</v>
      </c>
      <c r="AK3416" s="38">
        <v>0</v>
      </c>
      <c r="AN3416" s="38">
        <v>0</v>
      </c>
      <c r="AQ3416" s="38">
        <v>0</v>
      </c>
      <c r="AT3416" s="38">
        <v>0</v>
      </c>
      <c r="AV3416" s="38"/>
    </row>
    <row r="3417" spans="1:49" x14ac:dyDescent="0.3">
      <c r="A3417" s="26"/>
      <c r="B3417" s="56" t="s">
        <v>3708</v>
      </c>
      <c r="Y3417" s="57" t="s">
        <v>3571</v>
      </c>
      <c r="Z3417" s="57" t="str">
        <f>CONCATENATE(A3417,Y3417)</f>
        <v>ok</v>
      </c>
      <c r="AA3417" s="58">
        <f>IF(Z3417="xok",1,0)</f>
        <v>0</v>
      </c>
      <c r="AB3417" s="58">
        <f>IF(Z3417="x",1,0)</f>
        <v>0</v>
      </c>
      <c r="AE3417" s="38">
        <v>0</v>
      </c>
      <c r="AH3417" s="38">
        <v>0</v>
      </c>
      <c r="AK3417" s="38">
        <v>0</v>
      </c>
      <c r="AN3417" s="38">
        <v>0</v>
      </c>
      <c r="AQ3417" s="38">
        <v>0</v>
      </c>
      <c r="AT3417" s="38">
        <v>0</v>
      </c>
      <c r="AV3417" s="38"/>
    </row>
    <row r="3418" spans="1:49" ht="21.75" thickBot="1" x14ac:dyDescent="0.35">
      <c r="A3418" s="27"/>
      <c r="B3418" s="59" t="s">
        <v>3570</v>
      </c>
      <c r="Y3418" s="57"/>
      <c r="Z3418" s="57" t="str">
        <f>CONCATENATE(A3418,Y3418)</f>
        <v/>
      </c>
      <c r="AA3418" s="58">
        <f>IF(Z3418="xok",1,0)</f>
        <v>0</v>
      </c>
      <c r="AB3418" s="58">
        <f>IF(Z3418="x",1,0)</f>
        <v>0</v>
      </c>
      <c r="AE3418" s="38">
        <v>0</v>
      </c>
      <c r="AH3418" s="38">
        <v>0</v>
      </c>
      <c r="AK3418" s="38">
        <v>0</v>
      </c>
      <c r="AN3418" s="38">
        <v>0</v>
      </c>
      <c r="AQ3418" s="38">
        <v>0</v>
      </c>
      <c r="AT3418" s="38">
        <v>0</v>
      </c>
      <c r="AV3418" s="38"/>
    </row>
    <row r="3419" spans="1:49" ht="21.75" thickBot="1" x14ac:dyDescent="0.35">
      <c r="AV3419" s="38"/>
    </row>
    <row r="3420" spans="1:49" x14ac:dyDescent="0.3">
      <c r="A3420" s="54">
        <v>684</v>
      </c>
      <c r="B3420" s="55" t="s">
        <v>4106</v>
      </c>
      <c r="S3420" s="38" t="s">
        <v>479</v>
      </c>
      <c r="T3420" s="38">
        <v>6</v>
      </c>
      <c r="V3420" s="38" t="s">
        <v>3504</v>
      </c>
      <c r="X3420" s="39">
        <f>A3420</f>
        <v>684</v>
      </c>
      <c r="Y3420" s="39" t="s">
        <v>3505</v>
      </c>
      <c r="Z3420" s="39" t="s">
        <v>3506</v>
      </c>
      <c r="AA3420" s="39" t="s">
        <v>2987</v>
      </c>
      <c r="AB3420" s="39" t="s">
        <v>2988</v>
      </c>
      <c r="AE3420" s="38" t="s">
        <v>2988</v>
      </c>
      <c r="AH3420" s="38" t="s">
        <v>2988</v>
      </c>
      <c r="AK3420" s="38" t="s">
        <v>2988</v>
      </c>
      <c r="AN3420" s="38" t="s">
        <v>2988</v>
      </c>
      <c r="AQ3420" s="38" t="s">
        <v>2988</v>
      </c>
      <c r="AT3420" s="38" t="s">
        <v>2988</v>
      </c>
      <c r="AV3420" s="38"/>
      <c r="AW3420" s="39"/>
    </row>
    <row r="3421" spans="1:49" x14ac:dyDescent="0.3">
      <c r="A3421" s="26"/>
      <c r="B3421" s="56" t="s">
        <v>4107</v>
      </c>
      <c r="Y3421" s="57" t="s">
        <v>3571</v>
      </c>
      <c r="Z3421" s="57" t="str">
        <f>CONCATENATE(A3421,Y3421)</f>
        <v>ok</v>
      </c>
      <c r="AA3421" s="58">
        <f>IF(Z3421="xok",1,0)</f>
        <v>0</v>
      </c>
      <c r="AB3421" s="58">
        <f>IF(Z3421="x",1,0)</f>
        <v>0</v>
      </c>
      <c r="AE3421" s="60">
        <v>1</v>
      </c>
      <c r="AH3421" s="38">
        <v>0</v>
      </c>
      <c r="AK3421" s="38">
        <v>0</v>
      </c>
      <c r="AN3421" s="38">
        <v>0</v>
      </c>
      <c r="AQ3421" s="38">
        <v>0</v>
      </c>
      <c r="AT3421" s="38">
        <v>0</v>
      </c>
      <c r="AV3421" s="38"/>
    </row>
    <row r="3422" spans="1:49" x14ac:dyDescent="0.3">
      <c r="A3422" s="26"/>
      <c r="B3422" s="56" t="s">
        <v>4109</v>
      </c>
      <c r="Y3422" s="57"/>
      <c r="Z3422" s="57" t="str">
        <f>CONCATENATE(A3422,Y3422)</f>
        <v/>
      </c>
      <c r="AA3422" s="58">
        <f>IF(Z3422="xok",1,0)</f>
        <v>0</v>
      </c>
      <c r="AB3422" s="58">
        <f>IF(Z3422="x",1,0)</f>
        <v>0</v>
      </c>
      <c r="AE3422" s="38">
        <v>0</v>
      </c>
      <c r="AH3422" s="38">
        <v>0</v>
      </c>
      <c r="AK3422" s="38">
        <v>0</v>
      </c>
      <c r="AN3422" s="38">
        <v>0</v>
      </c>
      <c r="AQ3422" s="38">
        <v>0</v>
      </c>
      <c r="AT3422" s="38">
        <v>0</v>
      </c>
      <c r="AV3422" s="38"/>
    </row>
    <row r="3423" spans="1:49" ht="21.75" thickBot="1" x14ac:dyDescent="0.35">
      <c r="A3423" s="27"/>
      <c r="B3423" s="59" t="s">
        <v>4108</v>
      </c>
      <c r="Y3423" s="57"/>
      <c r="Z3423" s="57" t="str">
        <f>CONCATENATE(A3423,Y3423)</f>
        <v/>
      </c>
      <c r="AA3423" s="58">
        <f>IF(Z3423="xok",1,0)</f>
        <v>0</v>
      </c>
      <c r="AB3423" s="58">
        <f>IF(Z3423="x",1,0)</f>
        <v>0</v>
      </c>
      <c r="AE3423" s="38">
        <v>0</v>
      </c>
      <c r="AH3423" s="38">
        <v>0</v>
      </c>
      <c r="AK3423" s="38">
        <v>0</v>
      </c>
      <c r="AN3423" s="38">
        <v>0</v>
      </c>
      <c r="AQ3423" s="38">
        <v>0</v>
      </c>
      <c r="AT3423" s="38">
        <v>0</v>
      </c>
      <c r="AV3423" s="38"/>
    </row>
    <row r="3424" spans="1:49" ht="21.75" thickBot="1" x14ac:dyDescent="0.35">
      <c r="AV3424" s="38"/>
    </row>
    <row r="3425" spans="1:49" x14ac:dyDescent="0.3">
      <c r="A3425" s="54">
        <v>685</v>
      </c>
      <c r="B3425" s="63" t="s">
        <v>4110</v>
      </c>
      <c r="S3425" s="38" t="s">
        <v>487</v>
      </c>
      <c r="T3425" s="38">
        <v>4</v>
      </c>
      <c r="V3425" s="38" t="s">
        <v>3504</v>
      </c>
      <c r="X3425" s="39">
        <f>A3425</f>
        <v>685</v>
      </c>
      <c r="Y3425" s="39" t="s">
        <v>3505</v>
      </c>
      <c r="Z3425" s="39" t="s">
        <v>3506</v>
      </c>
      <c r="AA3425" s="39" t="s">
        <v>2987</v>
      </c>
      <c r="AB3425" s="39" t="s">
        <v>2988</v>
      </c>
      <c r="AE3425" s="38" t="s">
        <v>2988</v>
      </c>
      <c r="AH3425" s="38" t="s">
        <v>2988</v>
      </c>
      <c r="AK3425" s="38" t="s">
        <v>2988</v>
      </c>
      <c r="AN3425" s="38" t="s">
        <v>2988</v>
      </c>
      <c r="AQ3425" s="38" t="s">
        <v>2988</v>
      </c>
      <c r="AT3425" s="38" t="s">
        <v>2988</v>
      </c>
      <c r="AV3425" s="38"/>
      <c r="AW3425" s="39"/>
    </row>
    <row r="3426" spans="1:49" x14ac:dyDescent="0.3">
      <c r="A3426" s="26"/>
      <c r="B3426" s="56" t="s">
        <v>4111</v>
      </c>
      <c r="Y3426" s="57"/>
      <c r="Z3426" s="57" t="str">
        <f>CONCATENATE(A3426,Y3426)</f>
        <v/>
      </c>
      <c r="AA3426" s="58">
        <f>IF(Z3426="xok",1,0)</f>
        <v>0</v>
      </c>
      <c r="AB3426" s="58">
        <f>IF(Z3426="x",1,0)</f>
        <v>0</v>
      </c>
      <c r="AE3426" s="38">
        <v>0</v>
      </c>
      <c r="AH3426" s="38">
        <v>0</v>
      </c>
      <c r="AK3426" s="38">
        <v>0</v>
      </c>
      <c r="AN3426" s="38">
        <v>0</v>
      </c>
      <c r="AQ3426" s="38">
        <v>0</v>
      </c>
      <c r="AT3426" s="38">
        <v>0</v>
      </c>
      <c r="AV3426" s="38"/>
    </row>
    <row r="3427" spans="1:49" x14ac:dyDescent="0.3">
      <c r="A3427" s="26"/>
      <c r="B3427" s="56" t="s">
        <v>4112</v>
      </c>
      <c r="Y3427" s="57" t="s">
        <v>3571</v>
      </c>
      <c r="Z3427" s="57" t="str">
        <f>CONCATENATE(A3427,Y3427)</f>
        <v>ok</v>
      </c>
      <c r="AA3427" s="58">
        <f>IF(Z3427="xok",1,0)</f>
        <v>0</v>
      </c>
      <c r="AB3427" s="58">
        <f>IF(Z3427="x",1,0)</f>
        <v>0</v>
      </c>
      <c r="AE3427" s="38">
        <v>0</v>
      </c>
      <c r="AH3427" s="38">
        <v>0</v>
      </c>
      <c r="AK3427" s="38">
        <v>0</v>
      </c>
      <c r="AN3427" s="38">
        <v>0</v>
      </c>
      <c r="AQ3427" s="38">
        <v>0</v>
      </c>
      <c r="AT3427" s="38">
        <v>0</v>
      </c>
      <c r="AV3427" s="38"/>
    </row>
    <row r="3428" spans="1:49" ht="21.75" thickBot="1" x14ac:dyDescent="0.35">
      <c r="A3428" s="27"/>
      <c r="B3428" s="59" t="s">
        <v>4113</v>
      </c>
      <c r="Y3428" s="57"/>
      <c r="Z3428" s="57" t="str">
        <f>CONCATENATE(A3428,Y3428)</f>
        <v/>
      </c>
      <c r="AA3428" s="58">
        <f>IF(Z3428="xok",1,0)</f>
        <v>0</v>
      </c>
      <c r="AB3428" s="58">
        <f>IF(Z3428="x",1,0)</f>
        <v>0</v>
      </c>
      <c r="AE3428" s="38">
        <v>0</v>
      </c>
      <c r="AH3428" s="38">
        <v>0</v>
      </c>
      <c r="AK3428" s="38">
        <v>0</v>
      </c>
      <c r="AN3428" s="38">
        <v>0</v>
      </c>
      <c r="AQ3428" s="38">
        <v>0</v>
      </c>
      <c r="AT3428" s="38">
        <v>0</v>
      </c>
      <c r="AV3428" s="38"/>
    </row>
    <row r="3429" spans="1:49" ht="21.75" thickBot="1" x14ac:dyDescent="0.35">
      <c r="AV3429" s="38"/>
    </row>
    <row r="3430" spans="1:49" ht="42.75" customHeight="1" x14ac:dyDescent="0.3">
      <c r="A3430" s="54">
        <v>686</v>
      </c>
      <c r="B3430" s="62" t="s">
        <v>4248</v>
      </c>
      <c r="S3430" s="38" t="s">
        <v>479</v>
      </c>
      <c r="T3430" s="38">
        <v>6</v>
      </c>
      <c r="V3430" s="38" t="s">
        <v>3504</v>
      </c>
      <c r="X3430" s="39">
        <f>A3430</f>
        <v>686</v>
      </c>
      <c r="Y3430" s="39" t="s">
        <v>3505</v>
      </c>
      <c r="Z3430" s="39" t="s">
        <v>3506</v>
      </c>
      <c r="AA3430" s="39" t="s">
        <v>2987</v>
      </c>
      <c r="AB3430" s="39" t="s">
        <v>2988</v>
      </c>
      <c r="AE3430" s="38" t="s">
        <v>2988</v>
      </c>
      <c r="AH3430" s="38" t="s">
        <v>2988</v>
      </c>
      <c r="AK3430" s="38" t="s">
        <v>2988</v>
      </c>
      <c r="AN3430" s="38" t="s">
        <v>2988</v>
      </c>
      <c r="AQ3430" s="38" t="s">
        <v>2988</v>
      </c>
      <c r="AT3430" s="38" t="s">
        <v>2988</v>
      </c>
      <c r="AV3430" s="38"/>
      <c r="AW3430" s="39"/>
    </row>
    <row r="3431" spans="1:49" x14ac:dyDescent="0.3">
      <c r="A3431" s="26"/>
      <c r="B3431" s="56" t="s">
        <v>4114</v>
      </c>
      <c r="Y3431" s="57"/>
      <c r="Z3431" s="57" t="str">
        <f>CONCATENATE(A3431,Y3431)</f>
        <v/>
      </c>
      <c r="AA3431" s="58">
        <f>IF(Z3431="xok",1,0)</f>
        <v>0</v>
      </c>
      <c r="AB3431" s="58">
        <f>IF(Z3431="x",1,0)</f>
        <v>0</v>
      </c>
      <c r="AE3431" s="60">
        <v>1</v>
      </c>
      <c r="AH3431" s="38">
        <v>0</v>
      </c>
      <c r="AK3431" s="38">
        <v>0</v>
      </c>
      <c r="AN3431" s="38">
        <v>0</v>
      </c>
      <c r="AQ3431" s="38">
        <v>0</v>
      </c>
      <c r="AT3431" s="38">
        <v>0</v>
      </c>
      <c r="AV3431" s="38"/>
    </row>
    <row r="3432" spans="1:49" x14ac:dyDescent="0.3">
      <c r="A3432" s="26"/>
      <c r="B3432" s="56" t="s">
        <v>4115</v>
      </c>
      <c r="Y3432" s="57" t="s">
        <v>3571</v>
      </c>
      <c r="Z3432" s="57" t="str">
        <f>CONCATENATE(A3432,Y3432)</f>
        <v>ok</v>
      </c>
      <c r="AA3432" s="58">
        <f>IF(Z3432="xok",1,0)</f>
        <v>0</v>
      </c>
      <c r="AB3432" s="58">
        <f>IF(Z3432="x",1,0)</f>
        <v>0</v>
      </c>
      <c r="AE3432" s="38">
        <v>0</v>
      </c>
      <c r="AH3432" s="38">
        <v>0</v>
      </c>
      <c r="AK3432" s="38">
        <v>0</v>
      </c>
      <c r="AN3432" s="38">
        <v>0</v>
      </c>
      <c r="AQ3432" s="38">
        <v>0</v>
      </c>
      <c r="AT3432" s="38">
        <v>0</v>
      </c>
      <c r="AV3432" s="38"/>
    </row>
    <row r="3433" spans="1:49" ht="21.75" thickBot="1" x14ac:dyDescent="0.35">
      <c r="A3433" s="27"/>
      <c r="B3433" s="59" t="s">
        <v>4116</v>
      </c>
      <c r="Y3433" s="57"/>
      <c r="Z3433" s="57" t="str">
        <f>CONCATENATE(A3433,Y3433)</f>
        <v/>
      </c>
      <c r="AA3433" s="58">
        <f>IF(Z3433="xok",1,0)</f>
        <v>0</v>
      </c>
      <c r="AB3433" s="58">
        <f>IF(Z3433="x",1,0)</f>
        <v>0</v>
      </c>
      <c r="AE3433" s="38">
        <v>0</v>
      </c>
      <c r="AH3433" s="38">
        <v>0</v>
      </c>
      <c r="AK3433" s="38">
        <v>0</v>
      </c>
      <c r="AN3433" s="38">
        <v>0</v>
      </c>
      <c r="AQ3433" s="38">
        <v>0</v>
      </c>
      <c r="AT3433" s="38">
        <v>0</v>
      </c>
      <c r="AV3433" s="38"/>
    </row>
    <row r="3434" spans="1:49" ht="21.75" thickBot="1" x14ac:dyDescent="0.35">
      <c r="AV3434" s="38"/>
    </row>
    <row r="3435" spans="1:49" ht="41.25" customHeight="1" x14ac:dyDescent="0.3">
      <c r="A3435" s="54">
        <v>687</v>
      </c>
      <c r="B3435" s="63" t="s">
        <v>4117</v>
      </c>
      <c r="S3435" s="38" t="s">
        <v>487</v>
      </c>
      <c r="T3435" s="38">
        <v>4</v>
      </c>
      <c r="V3435" s="38" t="s">
        <v>3504</v>
      </c>
      <c r="X3435" s="39">
        <f>A3435</f>
        <v>687</v>
      </c>
      <c r="Y3435" s="39" t="s">
        <v>3505</v>
      </c>
      <c r="Z3435" s="39" t="s">
        <v>3506</v>
      </c>
      <c r="AA3435" s="39" t="s">
        <v>2987</v>
      </c>
      <c r="AB3435" s="39" t="s">
        <v>2988</v>
      </c>
      <c r="AE3435" s="38" t="s">
        <v>2988</v>
      </c>
      <c r="AH3435" s="38" t="s">
        <v>2988</v>
      </c>
      <c r="AK3435" s="38" t="s">
        <v>2988</v>
      </c>
      <c r="AN3435" s="38" t="s">
        <v>2988</v>
      </c>
      <c r="AQ3435" s="38" t="s">
        <v>2988</v>
      </c>
      <c r="AT3435" s="38" t="s">
        <v>2988</v>
      </c>
      <c r="AV3435" s="38"/>
      <c r="AW3435" s="39"/>
    </row>
    <row r="3436" spans="1:49" x14ac:dyDescent="0.3">
      <c r="A3436" s="26"/>
      <c r="B3436" s="56" t="s">
        <v>4118</v>
      </c>
      <c r="Y3436" s="57"/>
      <c r="Z3436" s="57" t="str">
        <f>CONCATENATE(A3436,Y3436)</f>
        <v/>
      </c>
      <c r="AA3436" s="58">
        <f>IF(Z3436="xok",1,0)</f>
        <v>0</v>
      </c>
      <c r="AB3436" s="58">
        <f>IF(Z3436="x",1,0)</f>
        <v>0</v>
      </c>
      <c r="AE3436" s="38">
        <v>0</v>
      </c>
      <c r="AH3436" s="38">
        <v>0</v>
      </c>
      <c r="AK3436" s="38">
        <v>0</v>
      </c>
      <c r="AN3436" s="38">
        <v>0</v>
      </c>
      <c r="AQ3436" s="38">
        <v>0</v>
      </c>
      <c r="AT3436" s="38">
        <v>0</v>
      </c>
      <c r="AV3436" s="38"/>
    </row>
    <row r="3437" spans="1:49" x14ac:dyDescent="0.3">
      <c r="A3437" s="26"/>
      <c r="B3437" s="56" t="s">
        <v>4119</v>
      </c>
      <c r="Y3437" s="57" t="s">
        <v>3571</v>
      </c>
      <c r="Z3437" s="57" t="str">
        <f>CONCATENATE(A3437,Y3437)</f>
        <v>ok</v>
      </c>
      <c r="AA3437" s="58">
        <f>IF(Z3437="xok",1,0)</f>
        <v>0</v>
      </c>
      <c r="AB3437" s="58">
        <f>IF(Z3437="x",1,0)</f>
        <v>0</v>
      </c>
      <c r="AE3437" s="38">
        <v>0</v>
      </c>
      <c r="AH3437" s="38">
        <v>0</v>
      </c>
      <c r="AK3437" s="38">
        <v>0</v>
      </c>
      <c r="AN3437" s="38">
        <v>0</v>
      </c>
      <c r="AQ3437" s="38">
        <v>0</v>
      </c>
      <c r="AT3437" s="38">
        <v>0</v>
      </c>
      <c r="AV3437" s="38"/>
    </row>
    <row r="3438" spans="1:49" ht="21" customHeight="1" thickBot="1" x14ac:dyDescent="0.35">
      <c r="A3438" s="27"/>
      <c r="B3438" s="77" t="s">
        <v>4120</v>
      </c>
      <c r="Y3438" s="57"/>
      <c r="Z3438" s="57" t="str">
        <f>CONCATENATE(A3438,Y3438)</f>
        <v/>
      </c>
      <c r="AA3438" s="58">
        <f>IF(Z3438="xok",1,0)</f>
        <v>0</v>
      </c>
      <c r="AB3438" s="58">
        <f>IF(Z3438="x",1,0)</f>
        <v>0</v>
      </c>
      <c r="AE3438" s="38">
        <v>0</v>
      </c>
      <c r="AH3438" s="38">
        <v>0</v>
      </c>
      <c r="AK3438" s="38">
        <v>0</v>
      </c>
      <c r="AN3438" s="38">
        <v>0</v>
      </c>
      <c r="AQ3438" s="38">
        <v>0</v>
      </c>
      <c r="AT3438" s="38">
        <v>0</v>
      </c>
      <c r="AV3438" s="38"/>
    </row>
    <row r="3439" spans="1:49" ht="21.75" thickBot="1" x14ac:dyDescent="0.35">
      <c r="AV3439" s="38"/>
    </row>
    <row r="3440" spans="1:49" x14ac:dyDescent="0.3">
      <c r="A3440" s="54">
        <v>688</v>
      </c>
      <c r="B3440" s="55" t="s">
        <v>4121</v>
      </c>
      <c r="S3440" s="38" t="s">
        <v>479</v>
      </c>
      <c r="T3440" s="38">
        <v>6</v>
      </c>
      <c r="V3440" s="38" t="s">
        <v>3504</v>
      </c>
      <c r="X3440" s="39">
        <f>A3440</f>
        <v>688</v>
      </c>
      <c r="Y3440" s="39" t="s">
        <v>3505</v>
      </c>
      <c r="Z3440" s="39" t="s">
        <v>3506</v>
      </c>
      <c r="AA3440" s="39" t="s">
        <v>2987</v>
      </c>
      <c r="AB3440" s="39" t="s">
        <v>2988</v>
      </c>
      <c r="AE3440" s="38" t="s">
        <v>2988</v>
      </c>
      <c r="AH3440" s="38" t="s">
        <v>2988</v>
      </c>
      <c r="AK3440" s="38" t="s">
        <v>2988</v>
      </c>
      <c r="AN3440" s="38" t="s">
        <v>2988</v>
      </c>
      <c r="AQ3440" s="38" t="s">
        <v>2988</v>
      </c>
      <c r="AT3440" s="38" t="s">
        <v>2988</v>
      </c>
      <c r="AV3440" s="38"/>
      <c r="AW3440" s="39"/>
    </row>
    <row r="3441" spans="1:49" x14ac:dyDescent="0.3">
      <c r="A3441" s="26"/>
      <c r="B3441" s="56" t="s">
        <v>4122</v>
      </c>
      <c r="Y3441" s="57" t="s">
        <v>3571</v>
      </c>
      <c r="Z3441" s="57" t="str">
        <f>CONCATENATE(A3441,Y3441)</f>
        <v>ok</v>
      </c>
      <c r="AA3441" s="58">
        <f>IF(Z3441="xok",1,0)</f>
        <v>0</v>
      </c>
      <c r="AB3441" s="58">
        <f>IF(Z3441="x",1,0)</f>
        <v>0</v>
      </c>
      <c r="AE3441" s="60">
        <v>1</v>
      </c>
      <c r="AH3441" s="38">
        <v>0</v>
      </c>
      <c r="AK3441" s="38">
        <v>0</v>
      </c>
      <c r="AN3441" s="38">
        <v>0</v>
      </c>
      <c r="AQ3441" s="38">
        <v>0</v>
      </c>
      <c r="AT3441" s="38">
        <v>0</v>
      </c>
      <c r="AV3441" s="38"/>
    </row>
    <row r="3442" spans="1:49" x14ac:dyDescent="0.3">
      <c r="A3442" s="26"/>
      <c r="B3442" s="56" t="s">
        <v>4123</v>
      </c>
      <c r="Y3442" s="57"/>
      <c r="Z3442" s="57" t="str">
        <f>CONCATENATE(A3442,Y3442)</f>
        <v/>
      </c>
      <c r="AA3442" s="58">
        <f>IF(Z3442="xok",1,0)</f>
        <v>0</v>
      </c>
      <c r="AB3442" s="58">
        <f>IF(Z3442="x",1,0)</f>
        <v>0</v>
      </c>
      <c r="AE3442" s="38">
        <v>0</v>
      </c>
      <c r="AH3442" s="38">
        <v>0</v>
      </c>
      <c r="AK3442" s="38">
        <v>0</v>
      </c>
      <c r="AN3442" s="38">
        <v>0</v>
      </c>
      <c r="AQ3442" s="38">
        <v>0</v>
      </c>
      <c r="AT3442" s="38">
        <v>0</v>
      </c>
      <c r="AV3442" s="38"/>
    </row>
    <row r="3443" spans="1:49" ht="21.75" thickBot="1" x14ac:dyDescent="0.35">
      <c r="A3443" s="27"/>
      <c r="B3443" s="59" t="s">
        <v>4124</v>
      </c>
      <c r="Y3443" s="57"/>
      <c r="Z3443" s="57" t="str">
        <f>CONCATENATE(A3443,Y3443)</f>
        <v/>
      </c>
      <c r="AA3443" s="58">
        <f>IF(Z3443="xok",1,0)</f>
        <v>0</v>
      </c>
      <c r="AB3443" s="58">
        <f>IF(Z3443="x",1,0)</f>
        <v>0</v>
      </c>
      <c r="AE3443" s="38">
        <v>0</v>
      </c>
      <c r="AH3443" s="38">
        <v>0</v>
      </c>
      <c r="AK3443" s="38">
        <v>0</v>
      </c>
      <c r="AN3443" s="38">
        <v>0</v>
      </c>
      <c r="AQ3443" s="38">
        <v>0</v>
      </c>
      <c r="AT3443" s="38">
        <v>0</v>
      </c>
      <c r="AV3443" s="38"/>
    </row>
    <row r="3444" spans="1:49" ht="21.75" thickBot="1" x14ac:dyDescent="0.35">
      <c r="AV3444" s="38"/>
    </row>
    <row r="3445" spans="1:49" x14ac:dyDescent="0.3">
      <c r="A3445" s="54">
        <v>689</v>
      </c>
      <c r="B3445" s="55" t="s">
        <v>4125</v>
      </c>
      <c r="S3445" s="38" t="s">
        <v>487</v>
      </c>
      <c r="T3445" s="38">
        <v>4</v>
      </c>
      <c r="V3445" s="38" t="s">
        <v>3504</v>
      </c>
      <c r="X3445" s="39">
        <f>A3445</f>
        <v>689</v>
      </c>
      <c r="Y3445" s="39" t="s">
        <v>3505</v>
      </c>
      <c r="Z3445" s="39" t="s">
        <v>3506</v>
      </c>
      <c r="AA3445" s="39" t="s">
        <v>2987</v>
      </c>
      <c r="AB3445" s="39" t="s">
        <v>2988</v>
      </c>
      <c r="AE3445" s="38" t="s">
        <v>2988</v>
      </c>
      <c r="AH3445" s="38" t="s">
        <v>2988</v>
      </c>
      <c r="AK3445" s="38" t="s">
        <v>2988</v>
      </c>
      <c r="AN3445" s="38" t="s">
        <v>2988</v>
      </c>
      <c r="AQ3445" s="38" t="s">
        <v>2988</v>
      </c>
      <c r="AT3445" s="38" t="s">
        <v>2988</v>
      </c>
      <c r="AV3445" s="38"/>
      <c r="AW3445" s="39"/>
    </row>
    <row r="3446" spans="1:49" x14ac:dyDescent="0.3">
      <c r="A3446" s="26"/>
      <c r="B3446" s="56" t="s">
        <v>3468</v>
      </c>
      <c r="Y3446" s="57"/>
      <c r="Z3446" s="57" t="str">
        <f>CONCATENATE(A3446,Y3446)</f>
        <v/>
      </c>
      <c r="AA3446" s="58">
        <f>IF(Z3446="xok",1,0)</f>
        <v>0</v>
      </c>
      <c r="AB3446" s="58">
        <f>IF(Z3446="x",1,0)</f>
        <v>0</v>
      </c>
      <c r="AE3446" s="38">
        <v>0</v>
      </c>
      <c r="AH3446" s="38">
        <v>0</v>
      </c>
      <c r="AK3446" s="38">
        <v>0</v>
      </c>
      <c r="AN3446" s="38">
        <v>0</v>
      </c>
      <c r="AQ3446" s="38">
        <v>0</v>
      </c>
      <c r="AT3446" s="38">
        <v>0</v>
      </c>
      <c r="AV3446" s="38"/>
    </row>
    <row r="3447" spans="1:49" x14ac:dyDescent="0.3">
      <c r="A3447" s="26"/>
      <c r="B3447" s="56" t="s">
        <v>3184</v>
      </c>
      <c r="Y3447" s="57"/>
      <c r="Z3447" s="57" t="str">
        <f>CONCATENATE(A3447,Y3447)</f>
        <v/>
      </c>
      <c r="AA3447" s="58">
        <f>IF(Z3447="xok",1,0)</f>
        <v>0</v>
      </c>
      <c r="AB3447" s="58">
        <f>IF(Z3447="x",1,0)</f>
        <v>0</v>
      </c>
      <c r="AE3447" s="38">
        <v>0</v>
      </c>
      <c r="AH3447" s="38">
        <v>0</v>
      </c>
      <c r="AK3447" s="38">
        <v>0</v>
      </c>
      <c r="AN3447" s="38">
        <v>0</v>
      </c>
      <c r="AQ3447" s="38">
        <v>0</v>
      </c>
      <c r="AT3447" s="38">
        <v>0</v>
      </c>
      <c r="AV3447" s="38"/>
    </row>
    <row r="3448" spans="1:49" ht="21.75" thickBot="1" x14ac:dyDescent="0.35">
      <c r="A3448" s="27"/>
      <c r="B3448" s="59" t="s">
        <v>3112</v>
      </c>
      <c r="Y3448" s="57" t="s">
        <v>3571</v>
      </c>
      <c r="Z3448" s="57" t="str">
        <f>CONCATENATE(A3448,Y3448)</f>
        <v>ok</v>
      </c>
      <c r="AA3448" s="58">
        <f>IF(Z3448="xok",1,0)</f>
        <v>0</v>
      </c>
      <c r="AB3448" s="58">
        <f>IF(Z3448="x",1,0)</f>
        <v>0</v>
      </c>
      <c r="AE3448" s="38">
        <v>0</v>
      </c>
      <c r="AH3448" s="38">
        <v>0</v>
      </c>
      <c r="AK3448" s="38">
        <v>0</v>
      </c>
      <c r="AN3448" s="38">
        <v>0</v>
      </c>
      <c r="AQ3448" s="38">
        <v>0</v>
      </c>
      <c r="AT3448" s="38">
        <v>0</v>
      </c>
      <c r="AV3448" s="38"/>
    </row>
    <row r="3449" spans="1:49" ht="21.75" thickBot="1" x14ac:dyDescent="0.35">
      <c r="AV3449" s="38"/>
    </row>
    <row r="3450" spans="1:49" x14ac:dyDescent="0.3">
      <c r="A3450" s="54">
        <v>690</v>
      </c>
      <c r="B3450" s="62" t="s">
        <v>3388</v>
      </c>
      <c r="S3450" s="38" t="s">
        <v>479</v>
      </c>
      <c r="T3450" s="38">
        <v>6</v>
      </c>
      <c r="V3450" s="38" t="s">
        <v>3504</v>
      </c>
      <c r="X3450" s="39">
        <f>A3450</f>
        <v>690</v>
      </c>
      <c r="Y3450" s="39" t="s">
        <v>3505</v>
      </c>
      <c r="Z3450" s="39" t="s">
        <v>3506</v>
      </c>
      <c r="AA3450" s="39" t="s">
        <v>2987</v>
      </c>
      <c r="AB3450" s="39" t="s">
        <v>2988</v>
      </c>
      <c r="AE3450" s="38" t="s">
        <v>2988</v>
      </c>
      <c r="AH3450" s="38" t="s">
        <v>2988</v>
      </c>
      <c r="AK3450" s="38" t="s">
        <v>2988</v>
      </c>
      <c r="AN3450" s="38" t="s">
        <v>2988</v>
      </c>
      <c r="AQ3450" s="38" t="s">
        <v>2988</v>
      </c>
      <c r="AT3450" s="38" t="s">
        <v>2988</v>
      </c>
      <c r="AV3450" s="38"/>
      <c r="AW3450" s="39"/>
    </row>
    <row r="3451" spans="1:49" x14ac:dyDescent="0.3">
      <c r="A3451" s="26"/>
      <c r="B3451" s="56" t="s">
        <v>3389</v>
      </c>
      <c r="Y3451" s="57" t="s">
        <v>3571</v>
      </c>
      <c r="Z3451" s="57" t="str">
        <f>CONCATENATE(A3451,Y3451)</f>
        <v>ok</v>
      </c>
      <c r="AA3451" s="58">
        <f>IF(Z3451="xok",1,0)</f>
        <v>0</v>
      </c>
      <c r="AB3451" s="58">
        <f>IF(Z3451="x",1,0)</f>
        <v>0</v>
      </c>
      <c r="AE3451" s="60">
        <v>1</v>
      </c>
      <c r="AH3451" s="38">
        <v>0</v>
      </c>
      <c r="AK3451" s="38">
        <v>0</v>
      </c>
      <c r="AN3451" s="38">
        <v>0</v>
      </c>
      <c r="AQ3451" s="38">
        <v>0</v>
      </c>
      <c r="AT3451" s="38">
        <v>0</v>
      </c>
      <c r="AV3451" s="38"/>
    </row>
    <row r="3452" spans="1:49" x14ac:dyDescent="0.3">
      <c r="A3452" s="26"/>
      <c r="B3452" s="56" t="s">
        <v>3390</v>
      </c>
      <c r="Y3452" s="57"/>
      <c r="Z3452" s="57" t="str">
        <f>CONCATENATE(A3452,Y3452)</f>
        <v/>
      </c>
      <c r="AA3452" s="58">
        <f>IF(Z3452="xok",1,0)</f>
        <v>0</v>
      </c>
      <c r="AB3452" s="58">
        <f>IF(Z3452="x",1,0)</f>
        <v>0</v>
      </c>
      <c r="AE3452" s="38">
        <v>0</v>
      </c>
      <c r="AH3452" s="38">
        <v>0</v>
      </c>
      <c r="AK3452" s="38">
        <v>0</v>
      </c>
      <c r="AN3452" s="38">
        <v>0</v>
      </c>
      <c r="AQ3452" s="38">
        <v>0</v>
      </c>
      <c r="AT3452" s="38">
        <v>0</v>
      </c>
      <c r="AV3452" s="38"/>
    </row>
    <row r="3453" spans="1:49" ht="21.75" thickBot="1" x14ac:dyDescent="0.35">
      <c r="A3453" s="27"/>
      <c r="B3453" s="59" t="s">
        <v>3391</v>
      </c>
      <c r="Y3453" s="57"/>
      <c r="Z3453" s="57" t="str">
        <f>CONCATENATE(A3453,Y3453)</f>
        <v/>
      </c>
      <c r="AA3453" s="58">
        <f>IF(Z3453="xok",1,0)</f>
        <v>0</v>
      </c>
      <c r="AB3453" s="58">
        <f>IF(Z3453="x",1,0)</f>
        <v>0</v>
      </c>
      <c r="AE3453" s="38">
        <v>0</v>
      </c>
      <c r="AH3453" s="38">
        <v>0</v>
      </c>
      <c r="AK3453" s="38">
        <v>0</v>
      </c>
      <c r="AN3453" s="38">
        <v>0</v>
      </c>
      <c r="AQ3453" s="38">
        <v>0</v>
      </c>
      <c r="AT3453" s="38">
        <v>0</v>
      </c>
      <c r="AV3453" s="38"/>
    </row>
    <row r="3454" spans="1:49" ht="21.75" thickBot="1" x14ac:dyDescent="0.35">
      <c r="AV3454" s="38"/>
    </row>
    <row r="3455" spans="1:49" x14ac:dyDescent="0.3">
      <c r="A3455" s="54">
        <v>691</v>
      </c>
      <c r="B3455" s="55" t="s">
        <v>4126</v>
      </c>
      <c r="S3455" s="38" t="s">
        <v>487</v>
      </c>
      <c r="T3455" s="38">
        <v>4</v>
      </c>
      <c r="V3455" s="38" t="s">
        <v>3504</v>
      </c>
      <c r="X3455" s="39">
        <f>A3455</f>
        <v>691</v>
      </c>
      <c r="Y3455" s="39" t="s">
        <v>3505</v>
      </c>
      <c r="Z3455" s="39" t="s">
        <v>3506</v>
      </c>
      <c r="AA3455" s="39" t="s">
        <v>2987</v>
      </c>
      <c r="AB3455" s="39" t="s">
        <v>2988</v>
      </c>
      <c r="AE3455" s="38" t="s">
        <v>2988</v>
      </c>
      <c r="AH3455" s="38" t="s">
        <v>2988</v>
      </c>
      <c r="AK3455" s="38" t="s">
        <v>2988</v>
      </c>
      <c r="AN3455" s="38" t="s">
        <v>2988</v>
      </c>
      <c r="AQ3455" s="38" t="s">
        <v>2988</v>
      </c>
      <c r="AT3455" s="38" t="s">
        <v>2988</v>
      </c>
      <c r="AV3455" s="38"/>
      <c r="AW3455" s="39"/>
    </row>
    <row r="3456" spans="1:49" x14ac:dyDescent="0.3">
      <c r="A3456" s="26"/>
      <c r="B3456" s="56" t="s">
        <v>3358</v>
      </c>
      <c r="Y3456" s="57" t="s">
        <v>3571</v>
      </c>
      <c r="Z3456" s="57" t="str">
        <f>CONCATENATE(A3456,Y3456)</f>
        <v>ok</v>
      </c>
      <c r="AA3456" s="58">
        <f>IF(Z3456="xok",1,0)</f>
        <v>0</v>
      </c>
      <c r="AB3456" s="58">
        <f>IF(Z3456="x",1,0)</f>
        <v>0</v>
      </c>
      <c r="AE3456" s="38">
        <v>0</v>
      </c>
      <c r="AH3456" s="38">
        <v>0</v>
      </c>
      <c r="AK3456" s="38">
        <v>0</v>
      </c>
      <c r="AN3456" s="38">
        <v>0</v>
      </c>
      <c r="AQ3456" s="38">
        <v>0</v>
      </c>
      <c r="AT3456" s="38">
        <v>0</v>
      </c>
      <c r="AV3456" s="38"/>
    </row>
    <row r="3457" spans="1:49" x14ac:dyDescent="0.3">
      <c r="A3457" s="26"/>
      <c r="B3457" s="56" t="s">
        <v>3708</v>
      </c>
      <c r="Y3457" s="57"/>
      <c r="Z3457" s="57" t="str">
        <f>CONCATENATE(A3457,Y3457)</f>
        <v/>
      </c>
      <c r="AA3457" s="58">
        <f>IF(Z3457="xok",1,0)</f>
        <v>0</v>
      </c>
      <c r="AB3457" s="58">
        <f>IF(Z3457="x",1,0)</f>
        <v>0</v>
      </c>
      <c r="AE3457" s="38">
        <v>0</v>
      </c>
      <c r="AH3457" s="38">
        <v>0</v>
      </c>
      <c r="AK3457" s="38">
        <v>0</v>
      </c>
      <c r="AN3457" s="38">
        <v>0</v>
      </c>
      <c r="AQ3457" s="38">
        <v>0</v>
      </c>
      <c r="AT3457" s="38">
        <v>0</v>
      </c>
      <c r="AV3457" s="38"/>
    </row>
    <row r="3458" spans="1:49" ht="21.75" thickBot="1" x14ac:dyDescent="0.35">
      <c r="A3458" s="27"/>
      <c r="B3458" s="59" t="s">
        <v>3570</v>
      </c>
      <c r="Y3458" s="57"/>
      <c r="Z3458" s="57" t="str">
        <f>CONCATENATE(A3458,Y3458)</f>
        <v/>
      </c>
      <c r="AA3458" s="58">
        <f>IF(Z3458="xok",1,0)</f>
        <v>0</v>
      </c>
      <c r="AB3458" s="58">
        <f>IF(Z3458="x",1,0)</f>
        <v>0</v>
      </c>
      <c r="AE3458" s="38">
        <v>0</v>
      </c>
      <c r="AH3458" s="38">
        <v>0</v>
      </c>
      <c r="AK3458" s="38">
        <v>0</v>
      </c>
      <c r="AN3458" s="38">
        <v>0</v>
      </c>
      <c r="AQ3458" s="38">
        <v>0</v>
      </c>
      <c r="AT3458" s="38">
        <v>0</v>
      </c>
      <c r="AV3458" s="38"/>
    </row>
    <row r="3459" spans="1:49" ht="21.75" thickBot="1" x14ac:dyDescent="0.35">
      <c r="AV3459" s="38"/>
    </row>
    <row r="3460" spans="1:49" x14ac:dyDescent="0.3">
      <c r="A3460" s="54">
        <v>692</v>
      </c>
      <c r="B3460" s="55" t="s">
        <v>4127</v>
      </c>
      <c r="S3460" s="38" t="s">
        <v>479</v>
      </c>
      <c r="T3460" s="38">
        <v>6</v>
      </c>
      <c r="V3460" s="38" t="s">
        <v>3504</v>
      </c>
      <c r="X3460" s="39">
        <f>A3460</f>
        <v>692</v>
      </c>
      <c r="Y3460" s="39" t="s">
        <v>3505</v>
      </c>
      <c r="Z3460" s="39" t="s">
        <v>3506</v>
      </c>
      <c r="AA3460" s="39" t="s">
        <v>2987</v>
      </c>
      <c r="AB3460" s="39" t="s">
        <v>2988</v>
      </c>
      <c r="AE3460" s="38" t="s">
        <v>2988</v>
      </c>
      <c r="AH3460" s="38" t="s">
        <v>2988</v>
      </c>
      <c r="AK3460" s="38" t="s">
        <v>2988</v>
      </c>
      <c r="AN3460" s="38" t="s">
        <v>2988</v>
      </c>
      <c r="AQ3460" s="38" t="s">
        <v>2988</v>
      </c>
      <c r="AT3460" s="38" t="s">
        <v>2988</v>
      </c>
      <c r="AV3460" s="38"/>
      <c r="AW3460" s="39"/>
    </row>
    <row r="3461" spans="1:49" x14ac:dyDescent="0.3">
      <c r="A3461" s="26"/>
      <c r="B3461" s="56" t="s">
        <v>3198</v>
      </c>
      <c r="Y3461" s="57" t="s">
        <v>3571</v>
      </c>
      <c r="Z3461" s="57" t="str">
        <f>CONCATENATE(A3461,Y3461)</f>
        <v>ok</v>
      </c>
      <c r="AA3461" s="58">
        <f>IF(Z3461="xok",1,0)</f>
        <v>0</v>
      </c>
      <c r="AB3461" s="58">
        <f>IF(Z3461="x",1,0)</f>
        <v>0</v>
      </c>
      <c r="AE3461" s="60">
        <v>1</v>
      </c>
      <c r="AH3461" s="38">
        <v>0</v>
      </c>
      <c r="AK3461" s="38">
        <v>0</v>
      </c>
      <c r="AN3461" s="38">
        <v>0</v>
      </c>
      <c r="AQ3461" s="38">
        <v>0</v>
      </c>
      <c r="AT3461" s="38">
        <v>0</v>
      </c>
      <c r="AV3461" s="38"/>
    </row>
    <row r="3462" spans="1:49" x14ac:dyDescent="0.3">
      <c r="A3462" s="26"/>
      <c r="B3462" s="56" t="s">
        <v>3111</v>
      </c>
      <c r="Y3462" s="57"/>
      <c r="Z3462" s="57" t="str">
        <f>CONCATENATE(A3462,Y3462)</f>
        <v/>
      </c>
      <c r="AA3462" s="58">
        <f>IF(Z3462="xok",1,0)</f>
        <v>0</v>
      </c>
      <c r="AB3462" s="58">
        <f>IF(Z3462="x",1,0)</f>
        <v>0</v>
      </c>
      <c r="AE3462" s="38">
        <v>0</v>
      </c>
      <c r="AH3462" s="38">
        <v>0</v>
      </c>
      <c r="AK3462" s="38">
        <v>0</v>
      </c>
      <c r="AN3462" s="38">
        <v>0</v>
      </c>
      <c r="AQ3462" s="38">
        <v>0</v>
      </c>
      <c r="AT3462" s="38">
        <v>0</v>
      </c>
      <c r="AV3462" s="38"/>
    </row>
    <row r="3463" spans="1:49" ht="21.75" thickBot="1" x14ac:dyDescent="0.35">
      <c r="A3463" s="27"/>
      <c r="B3463" s="59" t="s">
        <v>3144</v>
      </c>
      <c r="Y3463" s="57"/>
      <c r="Z3463" s="57" t="str">
        <f>CONCATENATE(A3463,Y3463)</f>
        <v/>
      </c>
      <c r="AA3463" s="58">
        <f>IF(Z3463="xok",1,0)</f>
        <v>0</v>
      </c>
      <c r="AB3463" s="58">
        <f>IF(Z3463="x",1,0)</f>
        <v>0</v>
      </c>
      <c r="AE3463" s="38">
        <v>0</v>
      </c>
      <c r="AH3463" s="38">
        <v>0</v>
      </c>
      <c r="AK3463" s="38">
        <v>0</v>
      </c>
      <c r="AN3463" s="38">
        <v>0</v>
      </c>
      <c r="AQ3463" s="38">
        <v>0</v>
      </c>
      <c r="AT3463" s="38">
        <v>0</v>
      </c>
      <c r="AV3463" s="38"/>
    </row>
    <row r="3464" spans="1:49" ht="21.75" thickBot="1" x14ac:dyDescent="0.35"/>
    <row r="3465" spans="1:49" x14ac:dyDescent="0.3">
      <c r="A3465" s="54">
        <v>693</v>
      </c>
      <c r="B3465" s="55" t="s">
        <v>4128</v>
      </c>
      <c r="S3465" s="38" t="s">
        <v>479</v>
      </c>
      <c r="T3465" s="38">
        <v>6</v>
      </c>
      <c r="V3465" s="38" t="s">
        <v>3504</v>
      </c>
      <c r="X3465" s="39">
        <f>A3465</f>
        <v>693</v>
      </c>
      <c r="Y3465" s="39" t="s">
        <v>3505</v>
      </c>
      <c r="Z3465" s="39" t="s">
        <v>3506</v>
      </c>
      <c r="AA3465" s="39" t="s">
        <v>2987</v>
      </c>
      <c r="AB3465" s="39" t="s">
        <v>2988</v>
      </c>
      <c r="AE3465" s="38" t="s">
        <v>2988</v>
      </c>
      <c r="AH3465" s="38" t="s">
        <v>2988</v>
      </c>
      <c r="AK3465" s="38" t="s">
        <v>2988</v>
      </c>
      <c r="AN3465" s="38" t="s">
        <v>2988</v>
      </c>
      <c r="AQ3465" s="38" t="s">
        <v>2988</v>
      </c>
      <c r="AT3465" s="38" t="s">
        <v>2988</v>
      </c>
      <c r="AV3465" s="38"/>
      <c r="AW3465" s="39"/>
    </row>
    <row r="3466" spans="1:49" x14ac:dyDescent="0.3">
      <c r="A3466" s="26"/>
      <c r="B3466" s="56" t="s">
        <v>3172</v>
      </c>
      <c r="Y3466" s="57"/>
      <c r="Z3466" s="57" t="str">
        <f>CONCATENATE(A3466,Y3466)</f>
        <v/>
      </c>
      <c r="AA3466" s="58">
        <f>IF(Z3466="xok",1,0)</f>
        <v>0</v>
      </c>
      <c r="AB3466" s="58">
        <f>IF(Z3466="x",1,0)</f>
        <v>0</v>
      </c>
      <c r="AE3466" s="60">
        <v>1</v>
      </c>
      <c r="AH3466" s="38">
        <v>0</v>
      </c>
      <c r="AK3466" s="38">
        <v>0</v>
      </c>
      <c r="AN3466" s="38">
        <v>0</v>
      </c>
      <c r="AQ3466" s="38">
        <v>0</v>
      </c>
      <c r="AT3466" s="38">
        <v>0</v>
      </c>
      <c r="AV3466" s="38"/>
    </row>
    <row r="3467" spans="1:49" x14ac:dyDescent="0.3">
      <c r="A3467" s="26"/>
      <c r="B3467" s="56" t="s">
        <v>3416</v>
      </c>
      <c r="Y3467" s="57"/>
      <c r="Z3467" s="57" t="str">
        <f>CONCATENATE(A3467,Y3467)</f>
        <v/>
      </c>
      <c r="AA3467" s="58">
        <f>IF(Z3467="xok",1,0)</f>
        <v>0</v>
      </c>
      <c r="AB3467" s="58">
        <f>IF(Z3467="x",1,0)</f>
        <v>0</v>
      </c>
      <c r="AE3467" s="38">
        <v>0</v>
      </c>
      <c r="AH3467" s="38">
        <v>0</v>
      </c>
      <c r="AK3467" s="38">
        <v>0</v>
      </c>
      <c r="AN3467" s="38">
        <v>0</v>
      </c>
      <c r="AQ3467" s="38">
        <v>0</v>
      </c>
      <c r="AT3467" s="38">
        <v>0</v>
      </c>
      <c r="AV3467" s="38"/>
    </row>
    <row r="3468" spans="1:49" ht="21.75" thickBot="1" x14ac:dyDescent="0.35">
      <c r="A3468" s="27"/>
      <c r="B3468" s="59" t="s">
        <v>3184</v>
      </c>
      <c r="Y3468" s="57" t="s">
        <v>3571</v>
      </c>
      <c r="Z3468" s="57" t="str">
        <f>CONCATENATE(A3468,Y3468)</f>
        <v>ok</v>
      </c>
      <c r="AA3468" s="58">
        <f>IF(Z3468="xok",1,0)</f>
        <v>0</v>
      </c>
      <c r="AB3468" s="58">
        <f>IF(Z3468="x",1,0)</f>
        <v>0</v>
      </c>
      <c r="AE3468" s="38">
        <v>0</v>
      </c>
      <c r="AH3468" s="38">
        <v>0</v>
      </c>
      <c r="AK3468" s="38">
        <v>0</v>
      </c>
      <c r="AN3468" s="38">
        <v>0</v>
      </c>
      <c r="AQ3468" s="38">
        <v>0</v>
      </c>
      <c r="AT3468" s="38">
        <v>0</v>
      </c>
      <c r="AV3468" s="38"/>
    </row>
    <row r="3469" spans="1:49" ht="21.75" thickBot="1" x14ac:dyDescent="0.35">
      <c r="AV3469" s="38"/>
    </row>
    <row r="3470" spans="1:49" x14ac:dyDescent="0.3">
      <c r="A3470" s="54">
        <v>694</v>
      </c>
      <c r="B3470" s="55" t="s">
        <v>4129</v>
      </c>
      <c r="S3470" s="38" t="s">
        <v>487</v>
      </c>
      <c r="T3470" s="38">
        <v>4</v>
      </c>
      <c r="V3470" s="38" t="s">
        <v>3504</v>
      </c>
      <c r="X3470" s="39">
        <f>A3470</f>
        <v>694</v>
      </c>
      <c r="Y3470" s="39" t="s">
        <v>3505</v>
      </c>
      <c r="Z3470" s="39" t="s">
        <v>3506</v>
      </c>
      <c r="AA3470" s="39" t="s">
        <v>2987</v>
      </c>
      <c r="AB3470" s="39" t="s">
        <v>2988</v>
      </c>
      <c r="AE3470" s="38" t="s">
        <v>2988</v>
      </c>
      <c r="AH3470" s="38" t="s">
        <v>2988</v>
      </c>
      <c r="AK3470" s="38" t="s">
        <v>2988</v>
      </c>
      <c r="AN3470" s="38" t="s">
        <v>2988</v>
      </c>
      <c r="AQ3470" s="38" t="s">
        <v>2988</v>
      </c>
      <c r="AT3470" s="38" t="s">
        <v>2988</v>
      </c>
      <c r="AV3470" s="38"/>
      <c r="AW3470" s="39"/>
    </row>
    <row r="3471" spans="1:49" x14ac:dyDescent="0.3">
      <c r="A3471" s="26"/>
      <c r="B3471" s="56" t="s">
        <v>3113</v>
      </c>
      <c r="Y3471" s="57"/>
      <c r="Z3471" s="57" t="str">
        <f>CONCATENATE(A3471,Y3471)</f>
        <v/>
      </c>
      <c r="AA3471" s="58">
        <f>IF(Z3471="xok",1,0)</f>
        <v>0</v>
      </c>
      <c r="AB3471" s="58">
        <f>IF(Z3471="x",1,0)</f>
        <v>0</v>
      </c>
      <c r="AE3471" s="38">
        <v>0</v>
      </c>
      <c r="AH3471" s="38">
        <v>0</v>
      </c>
      <c r="AK3471" s="38">
        <v>0</v>
      </c>
      <c r="AN3471" s="38">
        <v>0</v>
      </c>
      <c r="AQ3471" s="38">
        <v>0</v>
      </c>
      <c r="AT3471" s="38">
        <v>0</v>
      </c>
      <c r="AV3471" s="38"/>
    </row>
    <row r="3472" spans="1:49" x14ac:dyDescent="0.3">
      <c r="A3472" s="26"/>
      <c r="B3472" s="56" t="s">
        <v>3112</v>
      </c>
      <c r="Y3472" s="57" t="s">
        <v>3571</v>
      </c>
      <c r="Z3472" s="57" t="str">
        <f>CONCATENATE(A3472,Y3472)</f>
        <v>ok</v>
      </c>
      <c r="AA3472" s="58">
        <f>IF(Z3472="xok",1,0)</f>
        <v>0</v>
      </c>
      <c r="AB3472" s="58">
        <f>IF(Z3472="x",1,0)</f>
        <v>0</v>
      </c>
      <c r="AE3472" s="38">
        <v>0</v>
      </c>
      <c r="AH3472" s="38">
        <v>0</v>
      </c>
      <c r="AK3472" s="38">
        <v>0</v>
      </c>
      <c r="AN3472" s="38">
        <v>0</v>
      </c>
      <c r="AQ3472" s="38">
        <v>0</v>
      </c>
      <c r="AT3472" s="38">
        <v>0</v>
      </c>
      <c r="AV3472" s="38"/>
    </row>
    <row r="3473" spans="1:49" ht="21.75" thickBot="1" x14ac:dyDescent="0.35">
      <c r="A3473" s="27"/>
      <c r="B3473" s="59" t="s">
        <v>3144</v>
      </c>
      <c r="Y3473" s="57"/>
      <c r="Z3473" s="57" t="str">
        <f>CONCATENATE(A3473,Y3473)</f>
        <v/>
      </c>
      <c r="AA3473" s="58">
        <f>IF(Z3473="xok",1,0)</f>
        <v>0</v>
      </c>
      <c r="AB3473" s="58">
        <f>IF(Z3473="x",1,0)</f>
        <v>0</v>
      </c>
      <c r="AE3473" s="38">
        <v>0</v>
      </c>
      <c r="AH3473" s="38">
        <v>0</v>
      </c>
      <c r="AK3473" s="38">
        <v>0</v>
      </c>
      <c r="AN3473" s="38">
        <v>0</v>
      </c>
      <c r="AQ3473" s="38">
        <v>0</v>
      </c>
      <c r="AT3473" s="38">
        <v>0</v>
      </c>
      <c r="AV3473" s="38"/>
    </row>
    <row r="3474" spans="1:49" ht="21.75" thickBot="1" x14ac:dyDescent="0.35">
      <c r="AV3474" s="38"/>
    </row>
    <row r="3475" spans="1:49" x14ac:dyDescent="0.3">
      <c r="A3475" s="54">
        <v>695</v>
      </c>
      <c r="B3475" s="55" t="s">
        <v>3233</v>
      </c>
      <c r="S3475" s="38" t="s">
        <v>479</v>
      </c>
      <c r="T3475" s="38">
        <v>6</v>
      </c>
      <c r="V3475" s="38" t="s">
        <v>3504</v>
      </c>
      <c r="X3475" s="39">
        <f>A3475</f>
        <v>695</v>
      </c>
      <c r="Y3475" s="39" t="s">
        <v>3505</v>
      </c>
      <c r="Z3475" s="39" t="s">
        <v>3506</v>
      </c>
      <c r="AA3475" s="39" t="s">
        <v>2987</v>
      </c>
      <c r="AB3475" s="39" t="s">
        <v>2988</v>
      </c>
      <c r="AE3475" s="38" t="s">
        <v>2988</v>
      </c>
      <c r="AH3475" s="38" t="s">
        <v>2988</v>
      </c>
      <c r="AK3475" s="38" t="s">
        <v>2988</v>
      </c>
      <c r="AN3475" s="38" t="s">
        <v>2988</v>
      </c>
      <c r="AQ3475" s="38" t="s">
        <v>2988</v>
      </c>
      <c r="AT3475" s="38" t="s">
        <v>2988</v>
      </c>
      <c r="AV3475" s="38"/>
      <c r="AW3475" s="39"/>
    </row>
    <row r="3476" spans="1:49" x14ac:dyDescent="0.3">
      <c r="A3476" s="26"/>
      <c r="B3476" s="56" t="s">
        <v>4130</v>
      </c>
      <c r="Y3476" s="57"/>
      <c r="Z3476" s="57" t="str">
        <f>CONCATENATE(A3476,Y3476)</f>
        <v/>
      </c>
      <c r="AA3476" s="58">
        <f>IF(Z3476="xok",1,0)</f>
        <v>0</v>
      </c>
      <c r="AB3476" s="58">
        <f>IF(Z3476="x",1,0)</f>
        <v>0</v>
      </c>
      <c r="AE3476" s="60">
        <v>1</v>
      </c>
      <c r="AH3476" s="38">
        <v>0</v>
      </c>
      <c r="AK3476" s="38">
        <v>0</v>
      </c>
      <c r="AN3476" s="38">
        <v>0</v>
      </c>
      <c r="AQ3476" s="38">
        <v>0</v>
      </c>
      <c r="AT3476" s="38">
        <v>0</v>
      </c>
      <c r="AV3476" s="38"/>
    </row>
    <row r="3477" spans="1:49" x14ac:dyDescent="0.3">
      <c r="A3477" s="26"/>
      <c r="B3477" s="56" t="s">
        <v>4131</v>
      </c>
      <c r="Y3477" s="57" t="s">
        <v>3571</v>
      </c>
      <c r="Z3477" s="57" t="str">
        <f>CONCATENATE(A3477,Y3477)</f>
        <v>ok</v>
      </c>
      <c r="AA3477" s="58">
        <f>IF(Z3477="xok",1,0)</f>
        <v>0</v>
      </c>
      <c r="AB3477" s="58">
        <f>IF(Z3477="x",1,0)</f>
        <v>0</v>
      </c>
      <c r="AE3477" s="38">
        <v>0</v>
      </c>
      <c r="AH3477" s="38">
        <v>0</v>
      </c>
      <c r="AK3477" s="38">
        <v>0</v>
      </c>
      <c r="AN3477" s="38">
        <v>0</v>
      </c>
      <c r="AQ3477" s="38">
        <v>0</v>
      </c>
      <c r="AT3477" s="38">
        <v>0</v>
      </c>
      <c r="AV3477" s="38"/>
    </row>
    <row r="3478" spans="1:49" ht="21.75" thickBot="1" x14ac:dyDescent="0.35">
      <c r="A3478" s="27"/>
      <c r="B3478" s="59" t="s">
        <v>4132</v>
      </c>
      <c r="Y3478" s="57"/>
      <c r="Z3478" s="57" t="str">
        <f>CONCATENATE(A3478,Y3478)</f>
        <v/>
      </c>
      <c r="AA3478" s="58">
        <f>IF(Z3478="xok",1,0)</f>
        <v>0</v>
      </c>
      <c r="AB3478" s="58">
        <f>IF(Z3478="x",1,0)</f>
        <v>0</v>
      </c>
      <c r="AE3478" s="38">
        <v>0</v>
      </c>
      <c r="AH3478" s="38">
        <v>0</v>
      </c>
      <c r="AK3478" s="38">
        <v>0</v>
      </c>
      <c r="AN3478" s="38">
        <v>0</v>
      </c>
      <c r="AQ3478" s="38">
        <v>0</v>
      </c>
      <c r="AT3478" s="38">
        <v>0</v>
      </c>
      <c r="AV3478" s="38"/>
    </row>
    <row r="3479" spans="1:49" ht="21.75" thickBot="1" x14ac:dyDescent="0.35">
      <c r="AV3479" s="38"/>
    </row>
    <row r="3480" spans="1:49" x14ac:dyDescent="0.3">
      <c r="A3480" s="54">
        <v>696</v>
      </c>
      <c r="B3480" s="55" t="s">
        <v>4133</v>
      </c>
      <c r="S3480" s="38" t="s">
        <v>487</v>
      </c>
      <c r="T3480" s="38">
        <v>4</v>
      </c>
      <c r="V3480" s="38" t="s">
        <v>3504</v>
      </c>
      <c r="X3480" s="39">
        <f>A3480</f>
        <v>696</v>
      </c>
      <c r="Y3480" s="39" t="s">
        <v>3505</v>
      </c>
      <c r="Z3480" s="39" t="s">
        <v>3506</v>
      </c>
      <c r="AA3480" s="39" t="s">
        <v>2987</v>
      </c>
      <c r="AB3480" s="39" t="s">
        <v>2988</v>
      </c>
      <c r="AE3480" s="38" t="s">
        <v>2988</v>
      </c>
      <c r="AH3480" s="38" t="s">
        <v>2988</v>
      </c>
      <c r="AK3480" s="38" t="s">
        <v>2988</v>
      </c>
      <c r="AN3480" s="38" t="s">
        <v>2988</v>
      </c>
      <c r="AQ3480" s="38" t="s">
        <v>2988</v>
      </c>
      <c r="AT3480" s="38" t="s">
        <v>2988</v>
      </c>
      <c r="AV3480" s="38"/>
      <c r="AW3480" s="39"/>
    </row>
    <row r="3481" spans="1:49" x14ac:dyDescent="0.3">
      <c r="A3481" s="26"/>
      <c r="B3481" s="56" t="s">
        <v>3378</v>
      </c>
      <c r="Y3481" s="57" t="s">
        <v>3571</v>
      </c>
      <c r="Z3481" s="57" t="str">
        <f>CONCATENATE(A3481,Y3481)</f>
        <v>ok</v>
      </c>
      <c r="AA3481" s="58">
        <f>IF(Z3481="xok",1,0)</f>
        <v>0</v>
      </c>
      <c r="AB3481" s="58">
        <f>IF(Z3481="x",1,0)</f>
        <v>0</v>
      </c>
      <c r="AE3481" s="38">
        <v>0</v>
      </c>
      <c r="AH3481" s="38">
        <v>0</v>
      </c>
      <c r="AK3481" s="38">
        <v>0</v>
      </c>
      <c r="AN3481" s="38">
        <v>0</v>
      </c>
      <c r="AQ3481" s="38">
        <v>0</v>
      </c>
      <c r="AT3481" s="38">
        <v>0</v>
      </c>
      <c r="AV3481" s="38"/>
    </row>
    <row r="3482" spans="1:49" x14ac:dyDescent="0.3">
      <c r="A3482" s="26"/>
      <c r="B3482" s="56" t="s">
        <v>4134</v>
      </c>
      <c r="Y3482" s="57"/>
      <c r="Z3482" s="57" t="str">
        <f>CONCATENATE(A3482,Y3482)</f>
        <v/>
      </c>
      <c r="AA3482" s="58">
        <f>IF(Z3482="xok",1,0)</f>
        <v>0</v>
      </c>
      <c r="AB3482" s="58">
        <f>IF(Z3482="x",1,0)</f>
        <v>0</v>
      </c>
      <c r="AE3482" s="38">
        <v>0</v>
      </c>
      <c r="AH3482" s="38">
        <v>0</v>
      </c>
      <c r="AK3482" s="38">
        <v>0</v>
      </c>
      <c r="AN3482" s="38">
        <v>0</v>
      </c>
      <c r="AQ3482" s="38">
        <v>0</v>
      </c>
      <c r="AT3482" s="38">
        <v>0</v>
      </c>
      <c r="AV3482" s="38"/>
    </row>
    <row r="3483" spans="1:49" ht="21.75" thickBot="1" x14ac:dyDescent="0.35">
      <c r="A3483" s="27"/>
      <c r="B3483" s="59" t="s">
        <v>3380</v>
      </c>
      <c r="Y3483" s="57"/>
      <c r="Z3483" s="57" t="str">
        <f>CONCATENATE(A3483,Y3483)</f>
        <v/>
      </c>
      <c r="AA3483" s="58">
        <f>IF(Z3483="xok",1,0)</f>
        <v>0</v>
      </c>
      <c r="AB3483" s="58">
        <f>IF(Z3483="x",1,0)</f>
        <v>0</v>
      </c>
      <c r="AE3483" s="38">
        <v>0</v>
      </c>
      <c r="AH3483" s="38">
        <v>0</v>
      </c>
      <c r="AK3483" s="38">
        <v>0</v>
      </c>
      <c r="AN3483" s="38">
        <v>0</v>
      </c>
      <c r="AQ3483" s="38">
        <v>0</v>
      </c>
      <c r="AT3483" s="38">
        <v>0</v>
      </c>
      <c r="AV3483" s="38"/>
    </row>
    <row r="3484" spans="1:49" ht="21.75" thickBot="1" x14ac:dyDescent="0.35">
      <c r="AV3484" s="38"/>
    </row>
    <row r="3485" spans="1:49" x14ac:dyDescent="0.3">
      <c r="A3485" s="54">
        <v>697</v>
      </c>
      <c r="B3485" s="55" t="s">
        <v>4135</v>
      </c>
      <c r="S3485" s="38" t="s">
        <v>479</v>
      </c>
      <c r="T3485" s="38">
        <v>6</v>
      </c>
      <c r="V3485" s="38" t="s">
        <v>3504</v>
      </c>
      <c r="X3485" s="39">
        <f>A3485</f>
        <v>697</v>
      </c>
      <c r="Y3485" s="39" t="s">
        <v>3505</v>
      </c>
      <c r="Z3485" s="39" t="s">
        <v>3506</v>
      </c>
      <c r="AA3485" s="39" t="s">
        <v>2987</v>
      </c>
      <c r="AB3485" s="39" t="s">
        <v>2988</v>
      </c>
      <c r="AE3485" s="38" t="s">
        <v>2988</v>
      </c>
      <c r="AH3485" s="38" t="s">
        <v>2988</v>
      </c>
      <c r="AK3485" s="38" t="s">
        <v>2988</v>
      </c>
      <c r="AN3485" s="38" t="s">
        <v>2988</v>
      </c>
      <c r="AQ3485" s="38" t="s">
        <v>2988</v>
      </c>
      <c r="AT3485" s="38" t="s">
        <v>2988</v>
      </c>
      <c r="AV3485" s="38"/>
      <c r="AW3485" s="39"/>
    </row>
    <row r="3486" spans="1:49" x14ac:dyDescent="0.3">
      <c r="A3486" s="26"/>
      <c r="B3486" s="56" t="s">
        <v>4136</v>
      </c>
      <c r="Y3486" s="57" t="s">
        <v>3571</v>
      </c>
      <c r="Z3486" s="57" t="str">
        <f>CONCATENATE(A3486,Y3486)</f>
        <v>ok</v>
      </c>
      <c r="AA3486" s="58">
        <f>IF(Z3486="xok",1,0)</f>
        <v>0</v>
      </c>
      <c r="AB3486" s="58">
        <f>IF(Z3486="x",1,0)</f>
        <v>0</v>
      </c>
      <c r="AE3486" s="60">
        <v>1</v>
      </c>
      <c r="AH3486" s="38">
        <v>0</v>
      </c>
      <c r="AK3486" s="38">
        <v>0</v>
      </c>
      <c r="AN3486" s="38">
        <v>0</v>
      </c>
      <c r="AQ3486" s="38">
        <v>0</v>
      </c>
      <c r="AT3486" s="38">
        <v>0</v>
      </c>
      <c r="AV3486" s="38"/>
    </row>
    <row r="3487" spans="1:49" x14ac:dyDescent="0.3">
      <c r="A3487" s="26"/>
      <c r="B3487" s="56" t="s">
        <v>4137</v>
      </c>
      <c r="Y3487" s="57"/>
      <c r="Z3487" s="57" t="str">
        <f>CONCATENATE(A3487,Y3487)</f>
        <v/>
      </c>
      <c r="AA3487" s="58">
        <f>IF(Z3487="xok",1,0)</f>
        <v>0</v>
      </c>
      <c r="AB3487" s="58">
        <f>IF(Z3487="x",1,0)</f>
        <v>0</v>
      </c>
      <c r="AE3487" s="38">
        <v>0</v>
      </c>
      <c r="AH3487" s="38">
        <v>0</v>
      </c>
      <c r="AK3487" s="38">
        <v>0</v>
      </c>
      <c r="AN3487" s="38">
        <v>0</v>
      </c>
      <c r="AQ3487" s="38">
        <v>0</v>
      </c>
      <c r="AT3487" s="38">
        <v>0</v>
      </c>
      <c r="AV3487" s="38"/>
    </row>
    <row r="3488" spans="1:49" ht="21.75" thickBot="1" x14ac:dyDescent="0.35">
      <c r="A3488" s="27"/>
      <c r="B3488" s="59" t="s">
        <v>4138</v>
      </c>
      <c r="Y3488" s="57"/>
      <c r="Z3488" s="57" t="str">
        <f>CONCATENATE(A3488,Y3488)</f>
        <v/>
      </c>
      <c r="AA3488" s="58">
        <f>IF(Z3488="xok",1,0)</f>
        <v>0</v>
      </c>
      <c r="AB3488" s="58">
        <f>IF(Z3488="x",1,0)</f>
        <v>0</v>
      </c>
      <c r="AE3488" s="38">
        <v>0</v>
      </c>
      <c r="AH3488" s="38">
        <v>0</v>
      </c>
      <c r="AK3488" s="38">
        <v>0</v>
      </c>
      <c r="AN3488" s="38">
        <v>0</v>
      </c>
      <c r="AQ3488" s="38">
        <v>0</v>
      </c>
      <c r="AT3488" s="38">
        <v>0</v>
      </c>
      <c r="AV3488" s="38"/>
    </row>
    <row r="3489" spans="1:49" ht="21.75" thickBot="1" x14ac:dyDescent="0.35">
      <c r="AV3489" s="38"/>
    </row>
    <row r="3490" spans="1:49" x14ac:dyDescent="0.3">
      <c r="A3490" s="54">
        <v>698</v>
      </c>
      <c r="B3490" s="55" t="s">
        <v>4139</v>
      </c>
      <c r="S3490" s="38" t="s">
        <v>487</v>
      </c>
      <c r="T3490" s="38">
        <v>4</v>
      </c>
      <c r="V3490" s="38" t="s">
        <v>3504</v>
      </c>
      <c r="X3490" s="39">
        <f>A3490</f>
        <v>698</v>
      </c>
      <c r="Y3490" s="39" t="s">
        <v>3505</v>
      </c>
      <c r="Z3490" s="39" t="s">
        <v>3506</v>
      </c>
      <c r="AA3490" s="39" t="s">
        <v>2987</v>
      </c>
      <c r="AB3490" s="39" t="s">
        <v>2988</v>
      </c>
      <c r="AE3490" s="38" t="s">
        <v>2988</v>
      </c>
      <c r="AH3490" s="38" t="s">
        <v>2988</v>
      </c>
      <c r="AK3490" s="38" t="s">
        <v>2988</v>
      </c>
      <c r="AN3490" s="38" t="s">
        <v>2988</v>
      </c>
      <c r="AQ3490" s="38" t="s">
        <v>2988</v>
      </c>
      <c r="AT3490" s="38" t="s">
        <v>2988</v>
      </c>
      <c r="AV3490" s="38"/>
      <c r="AW3490" s="39"/>
    </row>
    <row r="3491" spans="1:49" x14ac:dyDescent="0.3">
      <c r="A3491" s="26"/>
      <c r="B3491" s="56" t="s">
        <v>3144</v>
      </c>
      <c r="Y3491" s="57"/>
      <c r="Z3491" s="57" t="str">
        <f>CONCATENATE(A3491,Y3491)</f>
        <v/>
      </c>
      <c r="AA3491" s="58">
        <f>IF(Z3491="xok",1,0)</f>
        <v>0</v>
      </c>
      <c r="AB3491" s="58">
        <f>IF(Z3491="x",1,0)</f>
        <v>0</v>
      </c>
      <c r="AE3491" s="38">
        <v>0</v>
      </c>
      <c r="AH3491" s="38">
        <v>0</v>
      </c>
      <c r="AK3491" s="38">
        <v>0</v>
      </c>
      <c r="AN3491" s="38">
        <v>0</v>
      </c>
      <c r="AQ3491" s="38">
        <v>0</v>
      </c>
      <c r="AT3491" s="38">
        <v>0</v>
      </c>
      <c r="AV3491" s="38"/>
    </row>
    <row r="3492" spans="1:49" x14ac:dyDescent="0.3">
      <c r="A3492" s="26"/>
      <c r="B3492" s="56" t="s">
        <v>3112</v>
      </c>
      <c r="Y3492" s="57" t="s">
        <v>3571</v>
      </c>
      <c r="Z3492" s="57" t="str">
        <f>CONCATENATE(A3492,Y3492)</f>
        <v>ok</v>
      </c>
      <c r="AA3492" s="58">
        <f>IF(Z3492="xok",1,0)</f>
        <v>0</v>
      </c>
      <c r="AB3492" s="58">
        <f>IF(Z3492="x",1,0)</f>
        <v>0</v>
      </c>
      <c r="AE3492" s="38">
        <v>0</v>
      </c>
      <c r="AH3492" s="38">
        <v>0</v>
      </c>
      <c r="AK3492" s="38">
        <v>0</v>
      </c>
      <c r="AN3492" s="38">
        <v>0</v>
      </c>
      <c r="AQ3492" s="38">
        <v>0</v>
      </c>
      <c r="AT3492" s="38">
        <v>0</v>
      </c>
      <c r="AV3492" s="38"/>
    </row>
    <row r="3493" spans="1:49" ht="21.75" thickBot="1" x14ac:dyDescent="0.35">
      <c r="A3493" s="27"/>
      <c r="B3493" s="59" t="s">
        <v>3173</v>
      </c>
      <c r="Y3493" s="57"/>
      <c r="Z3493" s="57" t="str">
        <f>CONCATENATE(A3493,Y3493)</f>
        <v/>
      </c>
      <c r="AA3493" s="58">
        <f>IF(Z3493="xok",1,0)</f>
        <v>0</v>
      </c>
      <c r="AB3493" s="58">
        <f>IF(Z3493="x",1,0)</f>
        <v>0</v>
      </c>
      <c r="AE3493" s="38">
        <v>0</v>
      </c>
      <c r="AH3493" s="38">
        <v>0</v>
      </c>
      <c r="AK3493" s="38">
        <v>0</v>
      </c>
      <c r="AN3493" s="38">
        <v>0</v>
      </c>
      <c r="AQ3493" s="38">
        <v>0</v>
      </c>
      <c r="AT3493" s="38">
        <v>0</v>
      </c>
      <c r="AV3493" s="38"/>
    </row>
    <row r="3494" spans="1:49" ht="21.75" thickBot="1" x14ac:dyDescent="0.35">
      <c r="AV3494" s="38"/>
    </row>
    <row r="3495" spans="1:49" x14ac:dyDescent="0.3">
      <c r="A3495" s="54">
        <v>699</v>
      </c>
      <c r="B3495" s="62" t="s">
        <v>4140</v>
      </c>
      <c r="S3495" s="38" t="s">
        <v>479</v>
      </c>
      <c r="T3495" s="38">
        <v>6</v>
      </c>
      <c r="V3495" s="38" t="s">
        <v>3504</v>
      </c>
      <c r="X3495" s="39">
        <f>A3495</f>
        <v>699</v>
      </c>
      <c r="Y3495" s="39" t="s">
        <v>3505</v>
      </c>
      <c r="Z3495" s="39" t="s">
        <v>3506</v>
      </c>
      <c r="AA3495" s="39" t="s">
        <v>2987</v>
      </c>
      <c r="AB3495" s="39" t="s">
        <v>2988</v>
      </c>
      <c r="AE3495" s="38" t="s">
        <v>2988</v>
      </c>
      <c r="AH3495" s="38" t="s">
        <v>2988</v>
      </c>
      <c r="AK3495" s="38" t="s">
        <v>2988</v>
      </c>
      <c r="AN3495" s="38" t="s">
        <v>2988</v>
      </c>
      <c r="AQ3495" s="38" t="s">
        <v>2988</v>
      </c>
      <c r="AT3495" s="38" t="s">
        <v>2988</v>
      </c>
      <c r="AV3495" s="38"/>
      <c r="AW3495" s="39"/>
    </row>
    <row r="3496" spans="1:49" x14ac:dyDescent="0.3">
      <c r="A3496" s="26"/>
      <c r="B3496" s="56" t="s">
        <v>4142</v>
      </c>
      <c r="Y3496" s="57"/>
      <c r="Z3496" s="57" t="str">
        <f>CONCATENATE(A3496,Y3496)</f>
        <v/>
      </c>
      <c r="AA3496" s="58">
        <f>IF(Z3496="xok",1,0)</f>
        <v>0</v>
      </c>
      <c r="AB3496" s="58">
        <f>IF(Z3496="x",1,0)</f>
        <v>0</v>
      </c>
      <c r="AE3496" s="60">
        <v>1</v>
      </c>
      <c r="AH3496" s="38">
        <v>0</v>
      </c>
      <c r="AK3496" s="38">
        <v>0</v>
      </c>
      <c r="AN3496" s="38">
        <v>0</v>
      </c>
      <c r="AQ3496" s="38">
        <v>0</v>
      </c>
      <c r="AT3496" s="38">
        <v>0</v>
      </c>
      <c r="AV3496" s="38"/>
    </row>
    <row r="3497" spans="1:49" x14ac:dyDescent="0.3">
      <c r="A3497" s="26"/>
      <c r="B3497" s="56" t="s">
        <v>4007</v>
      </c>
      <c r="Y3497" s="57"/>
      <c r="Z3497" s="57" t="str">
        <f>CONCATENATE(A3497,Y3497)</f>
        <v/>
      </c>
      <c r="AA3497" s="58">
        <f>IF(Z3497="xok",1,0)</f>
        <v>0</v>
      </c>
      <c r="AB3497" s="58">
        <f>IF(Z3497="x",1,0)</f>
        <v>0</v>
      </c>
      <c r="AE3497" s="38">
        <v>0</v>
      </c>
      <c r="AH3497" s="38">
        <v>0</v>
      </c>
      <c r="AK3497" s="38">
        <v>0</v>
      </c>
      <c r="AN3497" s="38">
        <v>0</v>
      </c>
      <c r="AQ3497" s="38">
        <v>0</v>
      </c>
      <c r="AT3497" s="38">
        <v>0</v>
      </c>
      <c r="AV3497" s="38"/>
    </row>
    <row r="3498" spans="1:49" ht="21.75" thickBot="1" x14ac:dyDescent="0.35">
      <c r="A3498" s="27"/>
      <c r="B3498" s="59" t="s">
        <v>4141</v>
      </c>
      <c r="Y3498" s="57" t="s">
        <v>3571</v>
      </c>
      <c r="Z3498" s="57" t="str">
        <f>CONCATENATE(A3498,Y3498)</f>
        <v>ok</v>
      </c>
      <c r="AA3498" s="58">
        <f>IF(Z3498="xok",1,0)</f>
        <v>0</v>
      </c>
      <c r="AB3498" s="58">
        <f>IF(Z3498="x",1,0)</f>
        <v>0</v>
      </c>
      <c r="AE3498" s="38">
        <v>0</v>
      </c>
      <c r="AH3498" s="38">
        <v>0</v>
      </c>
      <c r="AK3498" s="38">
        <v>0</v>
      </c>
      <c r="AN3498" s="38">
        <v>0</v>
      </c>
      <c r="AQ3498" s="38">
        <v>0</v>
      </c>
      <c r="AT3498" s="38">
        <v>0</v>
      </c>
      <c r="AV3498" s="38"/>
    </row>
    <row r="3499" spans="1:49" ht="21.75" thickBot="1" x14ac:dyDescent="0.35">
      <c r="AV3499" s="38"/>
    </row>
    <row r="3500" spans="1:49" x14ac:dyDescent="0.3">
      <c r="A3500" s="54">
        <v>700</v>
      </c>
      <c r="B3500" s="55" t="s">
        <v>4143</v>
      </c>
      <c r="S3500" s="38" t="s">
        <v>487</v>
      </c>
      <c r="T3500" s="38">
        <v>4</v>
      </c>
      <c r="V3500" s="38" t="s">
        <v>3504</v>
      </c>
      <c r="X3500" s="39">
        <f>A3500</f>
        <v>700</v>
      </c>
      <c r="Y3500" s="39" t="s">
        <v>3505</v>
      </c>
      <c r="Z3500" s="39" t="s">
        <v>3506</v>
      </c>
      <c r="AA3500" s="39" t="s">
        <v>2987</v>
      </c>
      <c r="AB3500" s="39" t="s">
        <v>2988</v>
      </c>
      <c r="AE3500" s="38" t="s">
        <v>2988</v>
      </c>
      <c r="AH3500" s="38" t="s">
        <v>2988</v>
      </c>
      <c r="AK3500" s="38" t="s">
        <v>2988</v>
      </c>
      <c r="AN3500" s="38" t="s">
        <v>2988</v>
      </c>
      <c r="AQ3500" s="38" t="s">
        <v>2988</v>
      </c>
      <c r="AT3500" s="38" t="s">
        <v>2988</v>
      </c>
      <c r="AV3500" s="38"/>
      <c r="AW3500" s="39"/>
    </row>
    <row r="3501" spans="1:49" x14ac:dyDescent="0.3">
      <c r="A3501" s="26"/>
      <c r="B3501" s="56" t="s">
        <v>3740</v>
      </c>
      <c r="Y3501" s="57"/>
      <c r="Z3501" s="57" t="str">
        <f>CONCATENATE(A3501,Y3501)</f>
        <v/>
      </c>
      <c r="AA3501" s="58">
        <f>IF(Z3501="xok",1,0)</f>
        <v>0</v>
      </c>
      <c r="AB3501" s="58">
        <f>IF(Z3501="x",1,0)</f>
        <v>0</v>
      </c>
      <c r="AE3501" s="38">
        <v>0</v>
      </c>
      <c r="AH3501" s="38">
        <v>0</v>
      </c>
      <c r="AK3501" s="38">
        <v>0</v>
      </c>
      <c r="AN3501" s="38">
        <v>0</v>
      </c>
      <c r="AQ3501" s="38">
        <v>0</v>
      </c>
      <c r="AT3501" s="38">
        <v>0</v>
      </c>
      <c r="AV3501" s="38"/>
    </row>
    <row r="3502" spans="1:49" x14ac:dyDescent="0.3">
      <c r="A3502" s="26"/>
      <c r="B3502" s="56" t="s">
        <v>4045</v>
      </c>
      <c r="Y3502" s="57" t="s">
        <v>3571</v>
      </c>
      <c r="Z3502" s="57" t="str">
        <f>CONCATENATE(A3502,Y3502)</f>
        <v>ok</v>
      </c>
      <c r="AA3502" s="58">
        <f>IF(Z3502="xok",1,0)</f>
        <v>0</v>
      </c>
      <c r="AB3502" s="58">
        <f>IF(Z3502="x",1,0)</f>
        <v>0</v>
      </c>
      <c r="AE3502" s="38">
        <v>0</v>
      </c>
      <c r="AH3502" s="38">
        <v>0</v>
      </c>
      <c r="AK3502" s="38">
        <v>0</v>
      </c>
      <c r="AN3502" s="38">
        <v>0</v>
      </c>
      <c r="AQ3502" s="38">
        <v>0</v>
      </c>
      <c r="AT3502" s="38">
        <v>0</v>
      </c>
      <c r="AV3502" s="38"/>
    </row>
    <row r="3503" spans="1:49" ht="21.75" thickBot="1" x14ac:dyDescent="0.35">
      <c r="A3503" s="27"/>
      <c r="B3503" s="59" t="s">
        <v>3742</v>
      </c>
      <c r="Y3503" s="57"/>
      <c r="Z3503" s="57" t="str">
        <f>CONCATENATE(A3503,Y3503)</f>
        <v/>
      </c>
      <c r="AA3503" s="58">
        <f>IF(Z3503="xok",1,0)</f>
        <v>0</v>
      </c>
      <c r="AB3503" s="58">
        <f>IF(Z3503="x",1,0)</f>
        <v>0</v>
      </c>
      <c r="AE3503" s="38">
        <v>0</v>
      </c>
      <c r="AH3503" s="38">
        <v>0</v>
      </c>
      <c r="AK3503" s="38">
        <v>0</v>
      </c>
      <c r="AN3503" s="38">
        <v>0</v>
      </c>
      <c r="AQ3503" s="38">
        <v>0</v>
      </c>
      <c r="AT3503" s="38">
        <v>0</v>
      </c>
      <c r="AV3503" s="38"/>
    </row>
    <row r="3504" spans="1:49" ht="21.75" thickBot="1" x14ac:dyDescent="0.35">
      <c r="AV3504" s="38"/>
    </row>
    <row r="3505" spans="1:49" x14ac:dyDescent="0.3">
      <c r="A3505" s="54">
        <v>701</v>
      </c>
      <c r="B3505" s="63" t="s">
        <v>4144</v>
      </c>
      <c r="S3505" s="38" t="s">
        <v>479</v>
      </c>
      <c r="T3505" s="38">
        <v>6</v>
      </c>
      <c r="V3505" s="38" t="s">
        <v>3504</v>
      </c>
      <c r="X3505" s="39">
        <f>A3505</f>
        <v>701</v>
      </c>
      <c r="Y3505" s="39" t="s">
        <v>3505</v>
      </c>
      <c r="Z3505" s="39" t="s">
        <v>3506</v>
      </c>
      <c r="AA3505" s="39" t="s">
        <v>2987</v>
      </c>
      <c r="AB3505" s="39" t="s">
        <v>2988</v>
      </c>
      <c r="AE3505" s="38" t="s">
        <v>2988</v>
      </c>
      <c r="AH3505" s="38" t="s">
        <v>2988</v>
      </c>
      <c r="AK3505" s="38" t="s">
        <v>2988</v>
      </c>
      <c r="AN3505" s="38" t="s">
        <v>2988</v>
      </c>
      <c r="AQ3505" s="38" t="s">
        <v>2988</v>
      </c>
      <c r="AT3505" s="38" t="s">
        <v>2988</v>
      </c>
      <c r="AV3505" s="38"/>
      <c r="AW3505" s="39"/>
    </row>
    <row r="3506" spans="1:49" x14ac:dyDescent="0.3">
      <c r="A3506" s="26"/>
      <c r="B3506" s="56" t="s">
        <v>3756</v>
      </c>
      <c r="Y3506" s="57"/>
      <c r="Z3506" s="57" t="str">
        <f>CONCATENATE(A3506,Y3506)</f>
        <v/>
      </c>
      <c r="AA3506" s="58">
        <f>IF(Z3506="xok",1,0)</f>
        <v>0</v>
      </c>
      <c r="AB3506" s="58">
        <f>IF(Z3506="x",1,0)</f>
        <v>0</v>
      </c>
      <c r="AE3506" s="60">
        <v>1</v>
      </c>
      <c r="AH3506" s="38">
        <v>0</v>
      </c>
      <c r="AK3506" s="38">
        <v>0</v>
      </c>
      <c r="AN3506" s="38">
        <v>0</v>
      </c>
      <c r="AQ3506" s="38">
        <v>0</v>
      </c>
      <c r="AT3506" s="38">
        <v>0</v>
      </c>
      <c r="AV3506" s="38"/>
    </row>
    <row r="3507" spans="1:49" x14ac:dyDescent="0.3">
      <c r="A3507" s="26"/>
      <c r="B3507" s="56" t="s">
        <v>4145</v>
      </c>
      <c r="Y3507" s="57" t="s">
        <v>3571</v>
      </c>
      <c r="Z3507" s="57" t="str">
        <f>CONCATENATE(A3507,Y3507)</f>
        <v>ok</v>
      </c>
      <c r="AA3507" s="58">
        <f>IF(Z3507="xok",1,0)</f>
        <v>0</v>
      </c>
      <c r="AB3507" s="58">
        <f>IF(Z3507="x",1,0)</f>
        <v>0</v>
      </c>
      <c r="AE3507" s="38">
        <v>0</v>
      </c>
      <c r="AH3507" s="38">
        <v>0</v>
      </c>
      <c r="AK3507" s="38">
        <v>0</v>
      </c>
      <c r="AN3507" s="38">
        <v>0</v>
      </c>
      <c r="AQ3507" s="38">
        <v>0</v>
      </c>
      <c r="AT3507" s="38">
        <v>0</v>
      </c>
      <c r="AV3507" s="38"/>
    </row>
    <row r="3508" spans="1:49" ht="21.75" thickBot="1" x14ac:dyDescent="0.35">
      <c r="A3508" s="27"/>
      <c r="B3508" s="59" t="s">
        <v>4146</v>
      </c>
      <c r="Y3508" s="57"/>
      <c r="Z3508" s="57" t="str">
        <f>CONCATENATE(A3508,Y3508)</f>
        <v/>
      </c>
      <c r="AA3508" s="58">
        <f>IF(Z3508="xok",1,0)</f>
        <v>0</v>
      </c>
      <c r="AB3508" s="58">
        <f>IF(Z3508="x",1,0)</f>
        <v>0</v>
      </c>
      <c r="AE3508" s="38">
        <v>0</v>
      </c>
      <c r="AH3508" s="38">
        <v>0</v>
      </c>
      <c r="AK3508" s="38">
        <v>0</v>
      </c>
      <c r="AN3508" s="38">
        <v>0</v>
      </c>
      <c r="AQ3508" s="38">
        <v>0</v>
      </c>
      <c r="AT3508" s="38">
        <v>0</v>
      </c>
      <c r="AV3508" s="38"/>
    </row>
    <row r="3509" spans="1:49" ht="21.75" thickBot="1" x14ac:dyDescent="0.35">
      <c r="AV3509" s="38"/>
    </row>
    <row r="3510" spans="1:49" ht="36" x14ac:dyDescent="0.3">
      <c r="A3510" s="54">
        <v>702</v>
      </c>
      <c r="B3510" s="63" t="s">
        <v>4147</v>
      </c>
      <c r="S3510" s="38" t="s">
        <v>487</v>
      </c>
      <c r="T3510" s="38">
        <v>4</v>
      </c>
      <c r="V3510" s="38" t="s">
        <v>3504</v>
      </c>
      <c r="X3510" s="39">
        <f>A3510</f>
        <v>702</v>
      </c>
      <c r="Y3510" s="39" t="s">
        <v>3505</v>
      </c>
      <c r="Z3510" s="39" t="s">
        <v>3506</v>
      </c>
      <c r="AA3510" s="39" t="s">
        <v>2987</v>
      </c>
      <c r="AB3510" s="39" t="s">
        <v>2988</v>
      </c>
      <c r="AE3510" s="38" t="s">
        <v>2988</v>
      </c>
      <c r="AH3510" s="38" t="s">
        <v>2988</v>
      </c>
      <c r="AK3510" s="38" t="s">
        <v>2988</v>
      </c>
      <c r="AN3510" s="38" t="s">
        <v>2988</v>
      </c>
      <c r="AQ3510" s="38" t="s">
        <v>2988</v>
      </c>
      <c r="AT3510" s="38" t="s">
        <v>2988</v>
      </c>
      <c r="AV3510" s="38"/>
      <c r="AW3510" s="39"/>
    </row>
    <row r="3511" spans="1:49" x14ac:dyDescent="0.3">
      <c r="A3511" s="26"/>
      <c r="B3511" s="56" t="s">
        <v>4148</v>
      </c>
      <c r="Y3511" s="57"/>
      <c r="Z3511" s="57" t="str">
        <f>CONCATENATE(A3511,Y3511)</f>
        <v/>
      </c>
      <c r="AA3511" s="58">
        <f>IF(Z3511="xok",1,0)</f>
        <v>0</v>
      </c>
      <c r="AB3511" s="58">
        <f>IF(Z3511="x",1,0)</f>
        <v>0</v>
      </c>
      <c r="AE3511" s="38">
        <v>0</v>
      </c>
      <c r="AH3511" s="38">
        <v>0</v>
      </c>
      <c r="AK3511" s="38">
        <v>0</v>
      </c>
      <c r="AN3511" s="38">
        <v>0</v>
      </c>
      <c r="AQ3511" s="38">
        <v>0</v>
      </c>
      <c r="AT3511" s="38">
        <v>0</v>
      </c>
      <c r="AV3511" s="38"/>
    </row>
    <row r="3512" spans="1:49" x14ac:dyDescent="0.3">
      <c r="A3512" s="26"/>
      <c r="B3512" s="56" t="s">
        <v>3756</v>
      </c>
      <c r="Y3512" s="57" t="s">
        <v>3571</v>
      </c>
      <c r="Z3512" s="57" t="str">
        <f>CONCATENATE(A3512,Y3512)</f>
        <v>ok</v>
      </c>
      <c r="AA3512" s="58">
        <f>IF(Z3512="xok",1,0)</f>
        <v>0</v>
      </c>
      <c r="AB3512" s="58">
        <f>IF(Z3512="x",1,0)</f>
        <v>0</v>
      </c>
      <c r="AE3512" s="38">
        <v>0</v>
      </c>
      <c r="AH3512" s="38">
        <v>0</v>
      </c>
      <c r="AK3512" s="38">
        <v>0</v>
      </c>
      <c r="AN3512" s="38">
        <v>0</v>
      </c>
      <c r="AQ3512" s="38">
        <v>0</v>
      </c>
      <c r="AT3512" s="38">
        <v>0</v>
      </c>
      <c r="AV3512" s="38"/>
    </row>
    <row r="3513" spans="1:49" ht="21.75" thickBot="1" x14ac:dyDescent="0.35">
      <c r="A3513" s="27"/>
      <c r="B3513" s="59" t="s">
        <v>4149</v>
      </c>
      <c r="Y3513" s="57"/>
      <c r="Z3513" s="57" t="str">
        <f>CONCATENATE(A3513,Y3513)</f>
        <v/>
      </c>
      <c r="AA3513" s="58">
        <f>IF(Z3513="xok",1,0)</f>
        <v>0</v>
      </c>
      <c r="AB3513" s="58">
        <f>IF(Z3513="x",1,0)</f>
        <v>0</v>
      </c>
      <c r="AE3513" s="38">
        <v>0</v>
      </c>
      <c r="AH3513" s="38">
        <v>0</v>
      </c>
      <c r="AK3513" s="38">
        <v>0</v>
      </c>
      <c r="AN3513" s="38">
        <v>0</v>
      </c>
      <c r="AQ3513" s="38">
        <v>0</v>
      </c>
      <c r="AT3513" s="38">
        <v>0</v>
      </c>
      <c r="AV3513" s="38"/>
    </row>
    <row r="3514" spans="1:49" ht="21.75" thickBot="1" x14ac:dyDescent="0.35">
      <c r="AV3514" s="38"/>
    </row>
    <row r="3515" spans="1:49" ht="36" x14ac:dyDescent="0.3">
      <c r="A3515" s="54">
        <v>703</v>
      </c>
      <c r="B3515" s="63" t="s">
        <v>4150</v>
      </c>
      <c r="S3515" s="38" t="s">
        <v>479</v>
      </c>
      <c r="T3515" s="38">
        <v>6</v>
      </c>
      <c r="V3515" s="38" t="s">
        <v>3504</v>
      </c>
      <c r="X3515" s="39">
        <f>A3515</f>
        <v>703</v>
      </c>
      <c r="Y3515" s="39" t="s">
        <v>3505</v>
      </c>
      <c r="Z3515" s="39" t="s">
        <v>3506</v>
      </c>
      <c r="AA3515" s="39" t="s">
        <v>2987</v>
      </c>
      <c r="AB3515" s="39" t="s">
        <v>2988</v>
      </c>
      <c r="AE3515" s="38" t="s">
        <v>2988</v>
      </c>
      <c r="AH3515" s="38" t="s">
        <v>2988</v>
      </c>
      <c r="AK3515" s="38" t="s">
        <v>2988</v>
      </c>
      <c r="AN3515" s="38" t="s">
        <v>2988</v>
      </c>
      <c r="AQ3515" s="38" t="s">
        <v>2988</v>
      </c>
      <c r="AT3515" s="38" t="s">
        <v>2988</v>
      </c>
      <c r="AV3515" s="38"/>
      <c r="AW3515" s="39"/>
    </row>
    <row r="3516" spans="1:49" x14ac:dyDescent="0.3">
      <c r="A3516" s="26"/>
      <c r="B3516" s="56" t="s">
        <v>4151</v>
      </c>
      <c r="Y3516" s="57"/>
      <c r="Z3516" s="57" t="str">
        <f>CONCATENATE(A3516,Y3516)</f>
        <v/>
      </c>
      <c r="AA3516" s="58">
        <f>IF(Z3516="xok",1,0)</f>
        <v>0</v>
      </c>
      <c r="AB3516" s="58">
        <f>IF(Z3516="x",1,0)</f>
        <v>0</v>
      </c>
      <c r="AE3516" s="60">
        <v>1</v>
      </c>
      <c r="AH3516" s="38">
        <v>0</v>
      </c>
      <c r="AK3516" s="38">
        <v>0</v>
      </c>
      <c r="AN3516" s="38">
        <v>0</v>
      </c>
      <c r="AQ3516" s="38">
        <v>0</v>
      </c>
      <c r="AT3516" s="38">
        <v>0</v>
      </c>
      <c r="AV3516" s="38"/>
    </row>
    <row r="3517" spans="1:49" x14ac:dyDescent="0.3">
      <c r="A3517" s="26"/>
      <c r="B3517" s="56" t="s">
        <v>4152</v>
      </c>
      <c r="Y3517" s="57" t="s">
        <v>3571</v>
      </c>
      <c r="Z3517" s="57" t="str">
        <f>CONCATENATE(A3517,Y3517)</f>
        <v>ok</v>
      </c>
      <c r="AA3517" s="58">
        <f>IF(Z3517="xok",1,0)</f>
        <v>0</v>
      </c>
      <c r="AB3517" s="58">
        <f>IF(Z3517="x",1,0)</f>
        <v>0</v>
      </c>
      <c r="AE3517" s="38">
        <v>0</v>
      </c>
      <c r="AH3517" s="38">
        <v>0</v>
      </c>
      <c r="AK3517" s="38">
        <v>0</v>
      </c>
      <c r="AN3517" s="38">
        <v>0</v>
      </c>
      <c r="AQ3517" s="38">
        <v>0</v>
      </c>
      <c r="AT3517" s="38">
        <v>0</v>
      </c>
      <c r="AV3517" s="38"/>
    </row>
    <row r="3518" spans="1:49" ht="21.75" thickBot="1" x14ac:dyDescent="0.35">
      <c r="A3518" s="27"/>
      <c r="B3518" s="59" t="s">
        <v>4153</v>
      </c>
      <c r="Y3518" s="57"/>
      <c r="Z3518" s="57" t="str">
        <f>CONCATENATE(A3518,Y3518)</f>
        <v/>
      </c>
      <c r="AA3518" s="58">
        <f>IF(Z3518="xok",1,0)</f>
        <v>0</v>
      </c>
      <c r="AB3518" s="58">
        <f>IF(Z3518="x",1,0)</f>
        <v>0</v>
      </c>
      <c r="AE3518" s="38">
        <v>0</v>
      </c>
      <c r="AH3518" s="38">
        <v>0</v>
      </c>
      <c r="AK3518" s="38">
        <v>0</v>
      </c>
      <c r="AN3518" s="38">
        <v>0</v>
      </c>
      <c r="AQ3518" s="38">
        <v>0</v>
      </c>
      <c r="AT3518" s="38">
        <v>0</v>
      </c>
      <c r="AV3518" s="38"/>
    </row>
    <row r="3519" spans="1:49" ht="21.75" thickBot="1" x14ac:dyDescent="0.35">
      <c r="AV3519" s="38"/>
    </row>
    <row r="3520" spans="1:49" ht="36" x14ac:dyDescent="0.3">
      <c r="A3520" s="54">
        <v>704</v>
      </c>
      <c r="B3520" s="63" t="s">
        <v>4154</v>
      </c>
      <c r="S3520" s="38" t="s">
        <v>487</v>
      </c>
      <c r="T3520" s="38">
        <v>4</v>
      </c>
      <c r="V3520" s="38" t="s">
        <v>3504</v>
      </c>
      <c r="X3520" s="39">
        <f>A3520</f>
        <v>704</v>
      </c>
      <c r="Y3520" s="39" t="s">
        <v>3505</v>
      </c>
      <c r="Z3520" s="39" t="s">
        <v>3506</v>
      </c>
      <c r="AA3520" s="39" t="s">
        <v>2987</v>
      </c>
      <c r="AB3520" s="39" t="s">
        <v>2988</v>
      </c>
      <c r="AE3520" s="38" t="s">
        <v>2988</v>
      </c>
      <c r="AH3520" s="38" t="s">
        <v>2988</v>
      </c>
      <c r="AK3520" s="38" t="s">
        <v>2988</v>
      </c>
      <c r="AN3520" s="38" t="s">
        <v>2988</v>
      </c>
      <c r="AQ3520" s="38" t="s">
        <v>2988</v>
      </c>
      <c r="AT3520" s="38" t="s">
        <v>2988</v>
      </c>
      <c r="AV3520" s="38"/>
      <c r="AW3520" s="39"/>
    </row>
    <row r="3521" spans="1:49" x14ac:dyDescent="0.3">
      <c r="A3521" s="26"/>
      <c r="B3521" s="56" t="s">
        <v>3920</v>
      </c>
      <c r="Y3521" s="57"/>
      <c r="Z3521" s="57" t="str">
        <f>CONCATENATE(A3521,Y3521)</f>
        <v/>
      </c>
      <c r="AA3521" s="58">
        <f>IF(Z3521="xok",1,0)</f>
        <v>0</v>
      </c>
      <c r="AB3521" s="58">
        <f>IF(Z3521="x",1,0)</f>
        <v>0</v>
      </c>
      <c r="AE3521" s="38">
        <v>0</v>
      </c>
      <c r="AH3521" s="38">
        <v>0</v>
      </c>
      <c r="AK3521" s="38">
        <v>0</v>
      </c>
      <c r="AN3521" s="38">
        <v>0</v>
      </c>
      <c r="AQ3521" s="38">
        <v>0</v>
      </c>
      <c r="AT3521" s="38">
        <v>0</v>
      </c>
      <c r="AV3521" s="38"/>
    </row>
    <row r="3522" spans="1:49" x14ac:dyDescent="0.3">
      <c r="A3522" s="26"/>
      <c r="B3522" s="56" t="s">
        <v>4549</v>
      </c>
      <c r="Y3522" s="57" t="s">
        <v>3571</v>
      </c>
      <c r="Z3522" s="57" t="str">
        <f>CONCATENATE(A3522,Y3522)</f>
        <v>ok</v>
      </c>
      <c r="AA3522" s="58">
        <f>IF(Z3522="xok",1,0)</f>
        <v>0</v>
      </c>
      <c r="AB3522" s="58">
        <f>IF(Z3522="x",1,0)</f>
        <v>0</v>
      </c>
      <c r="AE3522" s="38">
        <v>0</v>
      </c>
      <c r="AH3522" s="38">
        <v>0</v>
      </c>
      <c r="AK3522" s="38">
        <v>0</v>
      </c>
      <c r="AN3522" s="38">
        <v>0</v>
      </c>
      <c r="AQ3522" s="38">
        <v>0</v>
      </c>
      <c r="AT3522" s="38">
        <v>0</v>
      </c>
      <c r="AV3522" s="38"/>
    </row>
    <row r="3523" spans="1:49" ht="21.75" thickBot="1" x14ac:dyDescent="0.35">
      <c r="A3523" s="27"/>
      <c r="B3523" s="59" t="s">
        <v>4155</v>
      </c>
      <c r="Y3523" s="57"/>
      <c r="Z3523" s="57" t="str">
        <f>CONCATENATE(A3523,Y3523)</f>
        <v/>
      </c>
      <c r="AA3523" s="58">
        <f>IF(Z3523="xok",1,0)</f>
        <v>0</v>
      </c>
      <c r="AB3523" s="58">
        <f>IF(Z3523="x",1,0)</f>
        <v>0</v>
      </c>
      <c r="AE3523" s="38">
        <v>0</v>
      </c>
      <c r="AH3523" s="38">
        <v>0</v>
      </c>
      <c r="AK3523" s="38">
        <v>0</v>
      </c>
      <c r="AN3523" s="38">
        <v>0</v>
      </c>
      <c r="AQ3523" s="38">
        <v>0</v>
      </c>
      <c r="AT3523" s="38">
        <v>0</v>
      </c>
      <c r="AV3523" s="38"/>
    </row>
    <row r="3524" spans="1:49" ht="21.75" thickBot="1" x14ac:dyDescent="0.35">
      <c r="AV3524" s="38"/>
    </row>
    <row r="3525" spans="1:49" x14ac:dyDescent="0.3">
      <c r="A3525" s="54">
        <v>705</v>
      </c>
      <c r="B3525" s="63" t="s">
        <v>4156</v>
      </c>
      <c r="S3525" s="38" t="s">
        <v>479</v>
      </c>
      <c r="T3525" s="38">
        <v>6</v>
      </c>
      <c r="V3525" s="38" t="s">
        <v>3504</v>
      </c>
      <c r="X3525" s="39">
        <f>A3525</f>
        <v>705</v>
      </c>
      <c r="Y3525" s="39" t="s">
        <v>3505</v>
      </c>
      <c r="Z3525" s="39" t="s">
        <v>3506</v>
      </c>
      <c r="AA3525" s="39" t="s">
        <v>2987</v>
      </c>
      <c r="AB3525" s="39" t="s">
        <v>2988</v>
      </c>
      <c r="AE3525" s="38" t="s">
        <v>2988</v>
      </c>
      <c r="AH3525" s="38" t="s">
        <v>2988</v>
      </c>
      <c r="AK3525" s="38" t="s">
        <v>2988</v>
      </c>
      <c r="AN3525" s="38" t="s">
        <v>2988</v>
      </c>
      <c r="AQ3525" s="38" t="s">
        <v>2988</v>
      </c>
      <c r="AT3525" s="38" t="s">
        <v>2988</v>
      </c>
      <c r="AV3525" s="38"/>
      <c r="AW3525" s="39"/>
    </row>
    <row r="3526" spans="1:49" x14ac:dyDescent="0.3">
      <c r="A3526" s="26"/>
      <c r="B3526" s="56" t="s">
        <v>4157</v>
      </c>
      <c r="Y3526" s="57"/>
      <c r="Z3526" s="57" t="str">
        <f>CONCATENATE(A3526,Y3526)</f>
        <v/>
      </c>
      <c r="AA3526" s="58">
        <f>IF(Z3526="xok",1,0)</f>
        <v>0</v>
      </c>
      <c r="AB3526" s="58">
        <f>IF(Z3526="x",1,0)</f>
        <v>0</v>
      </c>
      <c r="AE3526" s="60">
        <v>1</v>
      </c>
      <c r="AH3526" s="38">
        <v>0</v>
      </c>
      <c r="AK3526" s="38">
        <v>0</v>
      </c>
      <c r="AN3526" s="38">
        <v>0</v>
      </c>
      <c r="AQ3526" s="38">
        <v>0</v>
      </c>
      <c r="AT3526" s="38">
        <v>0</v>
      </c>
      <c r="AV3526" s="38"/>
    </row>
    <row r="3527" spans="1:49" x14ac:dyDescent="0.3">
      <c r="A3527" s="26"/>
      <c r="B3527" s="56" t="s">
        <v>4158</v>
      </c>
      <c r="Y3527" s="57"/>
      <c r="Z3527" s="57" t="str">
        <f>CONCATENATE(A3527,Y3527)</f>
        <v/>
      </c>
      <c r="AA3527" s="58">
        <f>IF(Z3527="xok",1,0)</f>
        <v>0</v>
      </c>
      <c r="AB3527" s="58">
        <f>IF(Z3527="x",1,0)</f>
        <v>0</v>
      </c>
      <c r="AE3527" s="38">
        <v>0</v>
      </c>
      <c r="AH3527" s="38">
        <v>0</v>
      </c>
      <c r="AK3527" s="38">
        <v>0</v>
      </c>
      <c r="AN3527" s="38">
        <v>0</v>
      </c>
      <c r="AQ3527" s="38">
        <v>0</v>
      </c>
      <c r="AT3527" s="38">
        <v>0</v>
      </c>
      <c r="AV3527" s="38"/>
    </row>
    <row r="3528" spans="1:49" ht="21.75" thickBot="1" x14ac:dyDescent="0.35">
      <c r="A3528" s="27"/>
      <c r="B3528" s="59" t="s">
        <v>4159</v>
      </c>
      <c r="Y3528" s="57" t="s">
        <v>3571</v>
      </c>
      <c r="Z3528" s="57" t="str">
        <f>CONCATENATE(A3528,Y3528)</f>
        <v>ok</v>
      </c>
      <c r="AA3528" s="58">
        <f>IF(Z3528="xok",1,0)</f>
        <v>0</v>
      </c>
      <c r="AB3528" s="58">
        <f>IF(Z3528="x",1,0)</f>
        <v>0</v>
      </c>
      <c r="AE3528" s="38">
        <v>0</v>
      </c>
      <c r="AH3528" s="38">
        <v>0</v>
      </c>
      <c r="AK3528" s="38">
        <v>0</v>
      </c>
      <c r="AN3528" s="38">
        <v>0</v>
      </c>
      <c r="AQ3528" s="38">
        <v>0</v>
      </c>
      <c r="AT3528" s="38">
        <v>0</v>
      </c>
      <c r="AV3528" s="38"/>
    </row>
    <row r="3529" spans="1:49" ht="21.75" thickBot="1" x14ac:dyDescent="0.35"/>
    <row r="3530" spans="1:49" x14ac:dyDescent="0.3">
      <c r="A3530" s="54">
        <v>706</v>
      </c>
      <c r="B3530" s="55" t="s">
        <v>3153</v>
      </c>
      <c r="S3530" s="38" t="s">
        <v>479</v>
      </c>
      <c r="T3530" s="38">
        <v>6</v>
      </c>
      <c r="V3530" s="38" t="s">
        <v>3504</v>
      </c>
      <c r="X3530" s="39">
        <f>A3530</f>
        <v>706</v>
      </c>
      <c r="Y3530" s="39" t="s">
        <v>3505</v>
      </c>
      <c r="Z3530" s="39" t="s">
        <v>3506</v>
      </c>
      <c r="AA3530" s="39" t="s">
        <v>2987</v>
      </c>
      <c r="AB3530" s="39" t="s">
        <v>2988</v>
      </c>
      <c r="AE3530" s="38" t="s">
        <v>2988</v>
      </c>
      <c r="AH3530" s="38" t="s">
        <v>2988</v>
      </c>
      <c r="AK3530" s="38" t="s">
        <v>2988</v>
      </c>
      <c r="AN3530" s="38" t="s">
        <v>2988</v>
      </c>
      <c r="AQ3530" s="38" t="s">
        <v>2988</v>
      </c>
      <c r="AT3530" s="38" t="s">
        <v>2988</v>
      </c>
      <c r="AV3530" s="38"/>
      <c r="AW3530" s="39"/>
    </row>
    <row r="3531" spans="1:49" x14ac:dyDescent="0.3">
      <c r="A3531" s="26"/>
      <c r="B3531" s="56" t="s">
        <v>3154</v>
      </c>
      <c r="Y3531" s="57"/>
      <c r="Z3531" s="57" t="str">
        <f>CONCATENATE(A3531,Y3531)</f>
        <v/>
      </c>
      <c r="AA3531" s="58">
        <f>IF(Z3531="xok",1,0)</f>
        <v>0</v>
      </c>
      <c r="AB3531" s="58">
        <f>IF(Z3531="x",1,0)</f>
        <v>0</v>
      </c>
      <c r="AE3531" s="60">
        <v>1</v>
      </c>
      <c r="AH3531" s="38">
        <v>0</v>
      </c>
      <c r="AK3531" s="38">
        <v>0</v>
      </c>
      <c r="AN3531" s="38">
        <v>0</v>
      </c>
      <c r="AQ3531" s="38">
        <v>0</v>
      </c>
      <c r="AT3531" s="38">
        <v>0</v>
      </c>
      <c r="AV3531" s="38"/>
    </row>
    <row r="3532" spans="1:49" x14ac:dyDescent="0.3">
      <c r="A3532" s="26"/>
      <c r="B3532" s="56" t="s">
        <v>4160</v>
      </c>
      <c r="Y3532" s="57" t="s">
        <v>3571</v>
      </c>
      <c r="Z3532" s="57" t="str">
        <f>CONCATENATE(A3532,Y3532)</f>
        <v>ok</v>
      </c>
      <c r="AA3532" s="58">
        <f>IF(Z3532="xok",1,0)</f>
        <v>0</v>
      </c>
      <c r="AB3532" s="58">
        <f>IF(Z3532="x",1,0)</f>
        <v>0</v>
      </c>
      <c r="AE3532" s="38">
        <v>0</v>
      </c>
      <c r="AH3532" s="38">
        <v>0</v>
      </c>
      <c r="AK3532" s="38">
        <v>0</v>
      </c>
      <c r="AN3532" s="38">
        <v>0</v>
      </c>
      <c r="AQ3532" s="38">
        <v>0</v>
      </c>
      <c r="AT3532" s="38">
        <v>0</v>
      </c>
      <c r="AV3532" s="38"/>
    </row>
    <row r="3533" spans="1:49" ht="21.75" thickBot="1" x14ac:dyDescent="0.35">
      <c r="A3533" s="27"/>
      <c r="B3533" s="59" t="s">
        <v>4161</v>
      </c>
      <c r="Y3533" s="57"/>
      <c r="Z3533" s="57" t="str">
        <f>CONCATENATE(A3533,Y3533)</f>
        <v/>
      </c>
      <c r="AA3533" s="58">
        <f>IF(Z3533="xok",1,0)</f>
        <v>0</v>
      </c>
      <c r="AB3533" s="58">
        <f>IF(Z3533="x",1,0)</f>
        <v>0</v>
      </c>
      <c r="AE3533" s="38">
        <v>0</v>
      </c>
      <c r="AH3533" s="38">
        <v>0</v>
      </c>
      <c r="AK3533" s="38">
        <v>0</v>
      </c>
      <c r="AN3533" s="38">
        <v>0</v>
      </c>
      <c r="AQ3533" s="38">
        <v>0</v>
      </c>
      <c r="AT3533" s="38">
        <v>0</v>
      </c>
      <c r="AV3533" s="38"/>
    </row>
    <row r="3534" spans="1:49" ht="21.75" thickBot="1" x14ac:dyDescent="0.35"/>
    <row r="3535" spans="1:49" x14ac:dyDescent="0.3">
      <c r="A3535" s="54">
        <v>707</v>
      </c>
      <c r="B3535" s="55" t="s">
        <v>3533</v>
      </c>
      <c r="S3535" s="38" t="s">
        <v>479</v>
      </c>
      <c r="T3535" s="38">
        <v>6</v>
      </c>
      <c r="V3535" s="38" t="s">
        <v>3504</v>
      </c>
      <c r="X3535" s="39">
        <f>A3535</f>
        <v>707</v>
      </c>
      <c r="Y3535" s="39" t="s">
        <v>3505</v>
      </c>
      <c r="Z3535" s="39" t="s">
        <v>3506</v>
      </c>
      <c r="AA3535" s="39" t="s">
        <v>2987</v>
      </c>
      <c r="AB3535" s="39" t="s">
        <v>2988</v>
      </c>
      <c r="AE3535" s="38" t="s">
        <v>2988</v>
      </c>
      <c r="AH3535" s="38" t="s">
        <v>2988</v>
      </c>
      <c r="AK3535" s="38" t="s">
        <v>2988</v>
      </c>
      <c r="AN3535" s="38" t="s">
        <v>2988</v>
      </c>
      <c r="AQ3535" s="38" t="s">
        <v>2988</v>
      </c>
      <c r="AT3535" s="38" t="s">
        <v>2988</v>
      </c>
      <c r="AV3535" s="38"/>
      <c r="AW3535" s="39"/>
    </row>
    <row r="3536" spans="1:49" x14ac:dyDescent="0.3">
      <c r="A3536" s="26"/>
      <c r="B3536" s="56" t="s">
        <v>4162</v>
      </c>
      <c r="Y3536" s="57"/>
      <c r="Z3536" s="57" t="str">
        <f>CONCATENATE(A3536,Y3536)</f>
        <v/>
      </c>
      <c r="AA3536" s="58">
        <f>IF(Z3536="xok",1,0)</f>
        <v>0</v>
      </c>
      <c r="AB3536" s="58">
        <f>IF(Z3536="x",1,0)</f>
        <v>0</v>
      </c>
      <c r="AE3536" s="60">
        <v>1</v>
      </c>
      <c r="AH3536" s="38">
        <v>0</v>
      </c>
      <c r="AK3536" s="38">
        <v>0</v>
      </c>
      <c r="AN3536" s="38">
        <v>0</v>
      </c>
      <c r="AQ3536" s="38">
        <v>0</v>
      </c>
      <c r="AT3536" s="38">
        <v>0</v>
      </c>
      <c r="AV3536" s="38"/>
    </row>
    <row r="3537" spans="1:49" x14ac:dyDescent="0.3">
      <c r="A3537" s="26"/>
      <c r="B3537" s="56" t="s">
        <v>3159</v>
      </c>
      <c r="Y3537" s="57"/>
      <c r="Z3537" s="57" t="str">
        <f>CONCATENATE(A3537,Y3537)</f>
        <v/>
      </c>
      <c r="AA3537" s="58">
        <f>IF(Z3537="xok",1,0)</f>
        <v>0</v>
      </c>
      <c r="AB3537" s="58">
        <f>IF(Z3537="x",1,0)</f>
        <v>0</v>
      </c>
      <c r="AE3537" s="38">
        <v>0</v>
      </c>
      <c r="AH3537" s="38">
        <v>0</v>
      </c>
      <c r="AK3537" s="38">
        <v>0</v>
      </c>
      <c r="AN3537" s="38">
        <v>0</v>
      </c>
      <c r="AQ3537" s="38">
        <v>0</v>
      </c>
      <c r="AT3537" s="38">
        <v>0</v>
      </c>
      <c r="AV3537" s="38"/>
    </row>
    <row r="3538" spans="1:49" ht="21.75" thickBot="1" x14ac:dyDescent="0.35">
      <c r="A3538" s="27"/>
      <c r="B3538" s="59" t="s">
        <v>3160</v>
      </c>
      <c r="Y3538" s="57" t="s">
        <v>3571</v>
      </c>
      <c r="Z3538" s="57" t="str">
        <f>CONCATENATE(A3538,Y3538)</f>
        <v>ok</v>
      </c>
      <c r="AA3538" s="58">
        <f>IF(Z3538="xok",1,0)</f>
        <v>0</v>
      </c>
      <c r="AB3538" s="58">
        <f>IF(Z3538="x",1,0)</f>
        <v>0</v>
      </c>
      <c r="AE3538" s="38">
        <v>0</v>
      </c>
      <c r="AH3538" s="38">
        <v>0</v>
      </c>
      <c r="AK3538" s="38">
        <v>0</v>
      </c>
      <c r="AN3538" s="38">
        <v>0</v>
      </c>
      <c r="AQ3538" s="38">
        <v>0</v>
      </c>
      <c r="AT3538" s="38">
        <v>0</v>
      </c>
      <c r="AV3538" s="38"/>
    </row>
    <row r="3539" spans="1:49" ht="21.75" thickBot="1" x14ac:dyDescent="0.35"/>
    <row r="3540" spans="1:49" x14ac:dyDescent="0.3">
      <c r="A3540" s="54">
        <v>708</v>
      </c>
      <c r="B3540" s="55" t="s">
        <v>2787</v>
      </c>
      <c r="S3540" s="38" t="s">
        <v>479</v>
      </c>
      <c r="T3540" s="38">
        <v>6</v>
      </c>
      <c r="V3540" s="38" t="s">
        <v>3504</v>
      </c>
      <c r="X3540" s="39">
        <f>A3540</f>
        <v>708</v>
      </c>
      <c r="Y3540" s="39" t="s">
        <v>3505</v>
      </c>
      <c r="Z3540" s="39" t="s">
        <v>3506</v>
      </c>
      <c r="AA3540" s="39" t="s">
        <v>2987</v>
      </c>
      <c r="AB3540" s="39" t="s">
        <v>2988</v>
      </c>
      <c r="AE3540" s="38" t="s">
        <v>2988</v>
      </c>
      <c r="AH3540" s="38" t="s">
        <v>2988</v>
      </c>
      <c r="AK3540" s="38" t="s">
        <v>2988</v>
      </c>
      <c r="AN3540" s="38" t="s">
        <v>2988</v>
      </c>
      <c r="AQ3540" s="38" t="s">
        <v>2988</v>
      </c>
      <c r="AT3540" s="38" t="s">
        <v>2988</v>
      </c>
      <c r="AV3540" s="38"/>
      <c r="AW3540" s="39"/>
    </row>
    <row r="3541" spans="1:49" x14ac:dyDescent="0.3">
      <c r="A3541" s="26"/>
      <c r="B3541" s="78" t="s">
        <v>4163</v>
      </c>
      <c r="Y3541" s="57"/>
      <c r="Z3541" s="57" t="str">
        <f>CONCATENATE(A3541,Y3541)</f>
        <v/>
      </c>
      <c r="AA3541" s="58">
        <f>IF(Z3541="xok",1,0)</f>
        <v>0</v>
      </c>
      <c r="AB3541" s="58">
        <f>IF(Z3541="x",1,0)</f>
        <v>0</v>
      </c>
      <c r="AE3541" s="60">
        <v>1</v>
      </c>
      <c r="AH3541" s="38">
        <v>0</v>
      </c>
      <c r="AK3541" s="38">
        <v>0</v>
      </c>
      <c r="AN3541" s="38">
        <v>0</v>
      </c>
      <c r="AQ3541" s="38">
        <v>0</v>
      </c>
      <c r="AT3541" s="38">
        <v>0</v>
      </c>
      <c r="AV3541" s="38"/>
    </row>
    <row r="3542" spans="1:49" x14ac:dyDescent="0.3">
      <c r="A3542" s="26"/>
      <c r="B3542" s="56" t="s">
        <v>4548</v>
      </c>
      <c r="Y3542" s="57" t="s">
        <v>3571</v>
      </c>
      <c r="Z3542" s="57" t="str">
        <f>CONCATENATE(A3542,Y3542)</f>
        <v>ok</v>
      </c>
      <c r="AA3542" s="58">
        <f>IF(Z3542="xok",1,0)</f>
        <v>0</v>
      </c>
      <c r="AB3542" s="58">
        <f>IF(Z3542="x",1,0)</f>
        <v>0</v>
      </c>
      <c r="AE3542" s="38">
        <v>0</v>
      </c>
      <c r="AH3542" s="38">
        <v>0</v>
      </c>
      <c r="AK3542" s="38">
        <v>0</v>
      </c>
      <c r="AN3542" s="38">
        <v>0</v>
      </c>
      <c r="AQ3542" s="38">
        <v>0</v>
      </c>
      <c r="AT3542" s="38">
        <v>0</v>
      </c>
      <c r="AV3542" s="38"/>
    </row>
    <row r="3543" spans="1:49" ht="21.75" thickBot="1" x14ac:dyDescent="0.35">
      <c r="A3543" s="27"/>
      <c r="B3543" s="59" t="s">
        <v>4076</v>
      </c>
      <c r="Y3543" s="57"/>
      <c r="Z3543" s="57" t="str">
        <f>CONCATENATE(A3543,Y3543)</f>
        <v/>
      </c>
      <c r="AA3543" s="58">
        <f>IF(Z3543="xok",1,0)</f>
        <v>0</v>
      </c>
      <c r="AB3543" s="58">
        <f>IF(Z3543="x",1,0)</f>
        <v>0</v>
      </c>
      <c r="AE3543" s="38">
        <v>0</v>
      </c>
      <c r="AH3543" s="38">
        <v>0</v>
      </c>
      <c r="AK3543" s="38">
        <v>0</v>
      </c>
      <c r="AN3543" s="38">
        <v>0</v>
      </c>
      <c r="AQ3543" s="38">
        <v>0</v>
      </c>
      <c r="AT3543" s="38">
        <v>0</v>
      </c>
      <c r="AV3543" s="38"/>
    </row>
    <row r="3544" spans="1:49" ht="21.75" thickBot="1" x14ac:dyDescent="0.35"/>
    <row r="3545" spans="1:49" x14ac:dyDescent="0.3">
      <c r="A3545" s="54">
        <v>709</v>
      </c>
      <c r="B3545" s="55" t="s">
        <v>4164</v>
      </c>
      <c r="S3545" s="38" t="s">
        <v>479</v>
      </c>
      <c r="T3545" s="38">
        <v>6</v>
      </c>
      <c r="V3545" s="38" t="s">
        <v>3504</v>
      </c>
      <c r="X3545" s="39">
        <f>A3545</f>
        <v>709</v>
      </c>
      <c r="Y3545" s="39" t="s">
        <v>3505</v>
      </c>
      <c r="Z3545" s="39" t="s">
        <v>3506</v>
      </c>
      <c r="AA3545" s="39" t="s">
        <v>2987</v>
      </c>
      <c r="AB3545" s="39" t="s">
        <v>2988</v>
      </c>
      <c r="AE3545" s="38" t="s">
        <v>2988</v>
      </c>
      <c r="AH3545" s="38" t="s">
        <v>2988</v>
      </c>
      <c r="AK3545" s="38" t="s">
        <v>2988</v>
      </c>
      <c r="AN3545" s="38" t="s">
        <v>2988</v>
      </c>
      <c r="AQ3545" s="38" t="s">
        <v>2988</v>
      </c>
      <c r="AT3545" s="38" t="s">
        <v>2988</v>
      </c>
      <c r="AV3545" s="38"/>
      <c r="AW3545" s="39"/>
    </row>
    <row r="3546" spans="1:49" x14ac:dyDescent="0.3">
      <c r="A3546" s="26"/>
      <c r="B3546" s="56" t="s">
        <v>3172</v>
      </c>
      <c r="Y3546" s="57"/>
      <c r="Z3546" s="57" t="str">
        <f>CONCATENATE(A3546,Y3546)</f>
        <v/>
      </c>
      <c r="AA3546" s="58">
        <f>IF(Z3546="xok",1,0)</f>
        <v>0</v>
      </c>
      <c r="AB3546" s="58">
        <f>IF(Z3546="x",1,0)</f>
        <v>0</v>
      </c>
      <c r="AE3546" s="60">
        <v>1</v>
      </c>
      <c r="AH3546" s="38">
        <v>0</v>
      </c>
      <c r="AK3546" s="38">
        <v>0</v>
      </c>
      <c r="AN3546" s="38">
        <v>0</v>
      </c>
      <c r="AQ3546" s="38">
        <v>0</v>
      </c>
      <c r="AT3546" s="38">
        <v>0</v>
      </c>
      <c r="AV3546" s="38"/>
    </row>
    <row r="3547" spans="1:49" x14ac:dyDescent="0.3">
      <c r="A3547" s="26"/>
      <c r="B3547" s="56" t="s">
        <v>3184</v>
      </c>
      <c r="Y3547" s="57"/>
      <c r="Z3547" s="57" t="str">
        <f>CONCATENATE(A3547,Y3547)</f>
        <v/>
      </c>
      <c r="AA3547" s="58">
        <f>IF(Z3547="xok",1,0)</f>
        <v>0</v>
      </c>
      <c r="AB3547" s="58">
        <f>IF(Z3547="x",1,0)</f>
        <v>0</v>
      </c>
      <c r="AE3547" s="38">
        <v>0</v>
      </c>
      <c r="AH3547" s="38">
        <v>0</v>
      </c>
      <c r="AK3547" s="38">
        <v>0</v>
      </c>
      <c r="AN3547" s="38">
        <v>0</v>
      </c>
      <c r="AQ3547" s="38">
        <v>0</v>
      </c>
      <c r="AT3547" s="38">
        <v>0</v>
      </c>
      <c r="AV3547" s="38"/>
    </row>
    <row r="3548" spans="1:49" ht="21.75" thickBot="1" x14ac:dyDescent="0.35">
      <c r="A3548" s="27"/>
      <c r="B3548" s="59" t="s">
        <v>3173</v>
      </c>
      <c r="Y3548" s="57" t="s">
        <v>3571</v>
      </c>
      <c r="Z3548" s="57" t="str">
        <f>CONCATENATE(A3548,Y3548)</f>
        <v>ok</v>
      </c>
      <c r="AA3548" s="58">
        <f>IF(Z3548="xok",1,0)</f>
        <v>0</v>
      </c>
      <c r="AB3548" s="58">
        <f>IF(Z3548="x",1,0)</f>
        <v>0</v>
      </c>
      <c r="AE3548" s="38">
        <v>0</v>
      </c>
      <c r="AH3548" s="38">
        <v>0</v>
      </c>
      <c r="AK3548" s="38">
        <v>0</v>
      </c>
      <c r="AN3548" s="38">
        <v>0</v>
      </c>
      <c r="AQ3548" s="38">
        <v>0</v>
      </c>
      <c r="AT3548" s="38">
        <v>0</v>
      </c>
      <c r="AV3548" s="38"/>
    </row>
    <row r="3549" spans="1:49" ht="21.75" thickBot="1" x14ac:dyDescent="0.35"/>
    <row r="3550" spans="1:49" x14ac:dyDescent="0.3">
      <c r="A3550" s="54">
        <v>710</v>
      </c>
      <c r="B3550" s="55" t="s">
        <v>4165</v>
      </c>
      <c r="S3550" s="38" t="s">
        <v>479</v>
      </c>
      <c r="T3550" s="38">
        <v>6</v>
      </c>
      <c r="V3550" s="38" t="s">
        <v>3504</v>
      </c>
      <c r="X3550" s="39">
        <f>A3550</f>
        <v>710</v>
      </c>
      <c r="Y3550" s="39" t="s">
        <v>3505</v>
      </c>
      <c r="Z3550" s="39" t="s">
        <v>3506</v>
      </c>
      <c r="AA3550" s="39" t="s">
        <v>2987</v>
      </c>
      <c r="AB3550" s="39" t="s">
        <v>2988</v>
      </c>
      <c r="AE3550" s="38" t="s">
        <v>2988</v>
      </c>
      <c r="AH3550" s="38" t="s">
        <v>2988</v>
      </c>
      <c r="AK3550" s="38" t="s">
        <v>2988</v>
      </c>
      <c r="AN3550" s="38" t="s">
        <v>2988</v>
      </c>
      <c r="AQ3550" s="38" t="s">
        <v>2988</v>
      </c>
      <c r="AT3550" s="38" t="s">
        <v>2988</v>
      </c>
      <c r="AV3550" s="38"/>
      <c r="AW3550" s="39"/>
    </row>
    <row r="3551" spans="1:49" x14ac:dyDescent="0.3">
      <c r="A3551" s="26"/>
      <c r="B3551" s="56" t="s">
        <v>4166</v>
      </c>
      <c r="Y3551" s="57" t="s">
        <v>3571</v>
      </c>
      <c r="Z3551" s="57" t="str">
        <f>CONCATENATE(A3551,Y3551)</f>
        <v>ok</v>
      </c>
      <c r="AA3551" s="58">
        <f>IF(Z3551="xok",1,0)</f>
        <v>0</v>
      </c>
      <c r="AB3551" s="58">
        <f>IF(Z3551="x",1,0)</f>
        <v>0</v>
      </c>
      <c r="AE3551" s="60">
        <v>1</v>
      </c>
      <c r="AH3551" s="38">
        <v>0</v>
      </c>
      <c r="AK3551" s="38">
        <v>0</v>
      </c>
      <c r="AN3551" s="38">
        <v>0</v>
      </c>
      <c r="AQ3551" s="38">
        <v>0</v>
      </c>
      <c r="AT3551" s="38">
        <v>0</v>
      </c>
      <c r="AV3551" s="38"/>
    </row>
    <row r="3552" spans="1:49" x14ac:dyDescent="0.3">
      <c r="A3552" s="26"/>
      <c r="B3552" s="56" t="s">
        <v>4167</v>
      </c>
      <c r="Y3552" s="57"/>
      <c r="Z3552" s="57" t="str">
        <f>CONCATENATE(A3552,Y3552)</f>
        <v/>
      </c>
      <c r="AA3552" s="58">
        <f>IF(Z3552="xok",1,0)</f>
        <v>0</v>
      </c>
      <c r="AB3552" s="58">
        <f>IF(Z3552="x",1,0)</f>
        <v>0</v>
      </c>
      <c r="AE3552" s="38">
        <v>0</v>
      </c>
      <c r="AH3552" s="38">
        <v>0</v>
      </c>
      <c r="AK3552" s="38">
        <v>0</v>
      </c>
      <c r="AN3552" s="38">
        <v>0</v>
      </c>
      <c r="AQ3552" s="38">
        <v>0</v>
      </c>
      <c r="AT3552" s="38">
        <v>0</v>
      </c>
      <c r="AV3552" s="38"/>
    </row>
    <row r="3553" spans="1:49" ht="21.75" thickBot="1" x14ac:dyDescent="0.35">
      <c r="A3553" s="27"/>
      <c r="B3553" s="59" t="s">
        <v>4168</v>
      </c>
      <c r="Y3553" s="57"/>
      <c r="Z3553" s="57" t="str">
        <f>CONCATENATE(A3553,Y3553)</f>
        <v/>
      </c>
      <c r="AA3553" s="58">
        <f>IF(Z3553="xok",1,0)</f>
        <v>0</v>
      </c>
      <c r="AB3553" s="58">
        <f>IF(Z3553="x",1,0)</f>
        <v>0</v>
      </c>
      <c r="AE3553" s="38">
        <v>0</v>
      </c>
      <c r="AH3553" s="38">
        <v>0</v>
      </c>
      <c r="AK3553" s="38">
        <v>0</v>
      </c>
      <c r="AN3553" s="38">
        <v>0</v>
      </c>
      <c r="AQ3553" s="38">
        <v>0</v>
      </c>
      <c r="AT3553" s="38">
        <v>0</v>
      </c>
      <c r="AV3553" s="38"/>
    </row>
    <row r="3554" spans="1:49" ht="21.75" thickBot="1" x14ac:dyDescent="0.35"/>
    <row r="3555" spans="1:49" x14ac:dyDescent="0.3">
      <c r="A3555" s="54">
        <v>711</v>
      </c>
      <c r="B3555" s="55" t="s">
        <v>4169</v>
      </c>
      <c r="S3555" s="38" t="s">
        <v>479</v>
      </c>
      <c r="T3555" s="38">
        <v>6</v>
      </c>
      <c r="V3555" s="38" t="s">
        <v>3504</v>
      </c>
      <c r="X3555" s="39">
        <f>A3555</f>
        <v>711</v>
      </c>
      <c r="Y3555" s="39" t="s">
        <v>3505</v>
      </c>
      <c r="Z3555" s="39" t="s">
        <v>3506</v>
      </c>
      <c r="AA3555" s="39" t="s">
        <v>2987</v>
      </c>
      <c r="AB3555" s="39" t="s">
        <v>2988</v>
      </c>
      <c r="AE3555" s="38" t="s">
        <v>2988</v>
      </c>
      <c r="AH3555" s="38" t="s">
        <v>2988</v>
      </c>
      <c r="AK3555" s="38" t="s">
        <v>2988</v>
      </c>
      <c r="AN3555" s="38" t="s">
        <v>2988</v>
      </c>
      <c r="AQ3555" s="38" t="s">
        <v>2988</v>
      </c>
      <c r="AT3555" s="38" t="s">
        <v>2988</v>
      </c>
      <c r="AV3555" s="38"/>
      <c r="AW3555" s="39"/>
    </row>
    <row r="3556" spans="1:49" x14ac:dyDescent="0.3">
      <c r="A3556" s="26"/>
      <c r="B3556" s="56" t="s">
        <v>4170</v>
      </c>
      <c r="Y3556" s="57"/>
      <c r="Z3556" s="57" t="str">
        <f>CONCATENATE(A3556,Y3556)</f>
        <v/>
      </c>
      <c r="AA3556" s="58">
        <f>IF(Z3556="xok",1,0)</f>
        <v>0</v>
      </c>
      <c r="AB3556" s="58">
        <f>IF(Z3556="x",1,0)</f>
        <v>0</v>
      </c>
      <c r="AE3556" s="60">
        <v>1</v>
      </c>
      <c r="AH3556" s="38">
        <v>0</v>
      </c>
      <c r="AK3556" s="38">
        <v>0</v>
      </c>
      <c r="AN3556" s="38">
        <v>0</v>
      </c>
      <c r="AQ3556" s="38">
        <v>0</v>
      </c>
      <c r="AT3556" s="38">
        <v>0</v>
      </c>
      <c r="AV3556" s="38"/>
    </row>
    <row r="3557" spans="1:49" x14ac:dyDescent="0.3">
      <c r="A3557" s="26"/>
      <c r="B3557" s="56" t="s">
        <v>3468</v>
      </c>
      <c r="Y3557" s="57" t="s">
        <v>3571</v>
      </c>
      <c r="Z3557" s="57" t="str">
        <f>CONCATENATE(A3557,Y3557)</f>
        <v>ok</v>
      </c>
      <c r="AA3557" s="58">
        <f>IF(Z3557="xok",1,0)</f>
        <v>0</v>
      </c>
      <c r="AB3557" s="58">
        <f>IF(Z3557="x",1,0)</f>
        <v>0</v>
      </c>
      <c r="AE3557" s="38">
        <v>0</v>
      </c>
      <c r="AH3557" s="38">
        <v>0</v>
      </c>
      <c r="AK3557" s="38">
        <v>0</v>
      </c>
      <c r="AN3557" s="38">
        <v>0</v>
      </c>
      <c r="AQ3557" s="38">
        <v>0</v>
      </c>
      <c r="AT3557" s="38">
        <v>0</v>
      </c>
      <c r="AV3557" s="38"/>
    </row>
    <row r="3558" spans="1:49" ht="21.75" thickBot="1" x14ac:dyDescent="0.35">
      <c r="A3558" s="27"/>
      <c r="B3558" s="59" t="s">
        <v>3198</v>
      </c>
      <c r="Y3558" s="57"/>
      <c r="Z3558" s="57" t="str">
        <f>CONCATENATE(A3558,Y3558)</f>
        <v/>
      </c>
      <c r="AA3558" s="58">
        <f>IF(Z3558="xok",1,0)</f>
        <v>0</v>
      </c>
      <c r="AB3558" s="58">
        <f>IF(Z3558="x",1,0)</f>
        <v>0</v>
      </c>
      <c r="AE3558" s="38">
        <v>0</v>
      </c>
      <c r="AH3558" s="38">
        <v>0</v>
      </c>
      <c r="AK3558" s="38">
        <v>0</v>
      </c>
      <c r="AN3558" s="38">
        <v>0</v>
      </c>
      <c r="AQ3558" s="38">
        <v>0</v>
      </c>
      <c r="AT3558" s="38">
        <v>0</v>
      </c>
      <c r="AV3558" s="38"/>
    </row>
    <row r="3559" spans="1:49" ht="21.75" thickBot="1" x14ac:dyDescent="0.35"/>
    <row r="3560" spans="1:49" x14ac:dyDescent="0.3">
      <c r="A3560" s="54">
        <v>712</v>
      </c>
      <c r="B3560" s="55" t="s">
        <v>4171</v>
      </c>
      <c r="S3560" s="38" t="s">
        <v>479</v>
      </c>
      <c r="T3560" s="38">
        <v>6</v>
      </c>
      <c r="V3560" s="38" t="s">
        <v>3504</v>
      </c>
      <c r="X3560" s="39">
        <f>A3560</f>
        <v>712</v>
      </c>
      <c r="Y3560" s="39" t="s">
        <v>3505</v>
      </c>
      <c r="Z3560" s="39" t="s">
        <v>3506</v>
      </c>
      <c r="AA3560" s="39" t="s">
        <v>2987</v>
      </c>
      <c r="AB3560" s="39" t="s">
        <v>2988</v>
      </c>
      <c r="AE3560" s="38" t="s">
        <v>2988</v>
      </c>
      <c r="AH3560" s="38" t="s">
        <v>2988</v>
      </c>
      <c r="AK3560" s="38" t="s">
        <v>2988</v>
      </c>
      <c r="AN3560" s="38" t="s">
        <v>2988</v>
      </c>
      <c r="AQ3560" s="38" t="s">
        <v>2988</v>
      </c>
      <c r="AT3560" s="38" t="s">
        <v>2988</v>
      </c>
      <c r="AV3560" s="38"/>
      <c r="AW3560" s="39"/>
    </row>
    <row r="3561" spans="1:49" x14ac:dyDescent="0.3">
      <c r="A3561" s="26"/>
      <c r="B3561" s="56" t="s">
        <v>4172</v>
      </c>
      <c r="Y3561" s="57"/>
      <c r="Z3561" s="57" t="str">
        <f>CONCATENATE(A3561,Y3561)</f>
        <v/>
      </c>
      <c r="AA3561" s="58">
        <f>IF(Z3561="xok",1,0)</f>
        <v>0</v>
      </c>
      <c r="AB3561" s="58">
        <f>IF(Z3561="x",1,0)</f>
        <v>0</v>
      </c>
      <c r="AE3561" s="60">
        <v>1</v>
      </c>
      <c r="AH3561" s="38">
        <v>0</v>
      </c>
      <c r="AK3561" s="38">
        <v>0</v>
      </c>
      <c r="AN3561" s="38">
        <v>0</v>
      </c>
      <c r="AQ3561" s="38">
        <v>0</v>
      </c>
      <c r="AT3561" s="38">
        <v>0</v>
      </c>
      <c r="AV3561" s="38"/>
    </row>
    <row r="3562" spans="1:49" x14ac:dyDescent="0.3">
      <c r="A3562" s="26"/>
      <c r="B3562" s="78" t="s">
        <v>4547</v>
      </c>
      <c r="Y3562" s="57" t="s">
        <v>3571</v>
      </c>
      <c r="Z3562" s="57" t="str">
        <f>CONCATENATE(A3562,Y3562)</f>
        <v>ok</v>
      </c>
      <c r="AA3562" s="58">
        <f>IF(Z3562="xok",1,0)</f>
        <v>0</v>
      </c>
      <c r="AB3562" s="58">
        <f>IF(Z3562="x",1,0)</f>
        <v>0</v>
      </c>
      <c r="AE3562" s="38">
        <v>0</v>
      </c>
      <c r="AH3562" s="38">
        <v>0</v>
      </c>
      <c r="AK3562" s="38">
        <v>0</v>
      </c>
      <c r="AN3562" s="38">
        <v>0</v>
      </c>
      <c r="AQ3562" s="38">
        <v>0</v>
      </c>
      <c r="AT3562" s="38">
        <v>0</v>
      </c>
      <c r="AV3562" s="38"/>
    </row>
    <row r="3563" spans="1:49" ht="21.75" thickBot="1" x14ac:dyDescent="0.35">
      <c r="A3563" s="27"/>
      <c r="B3563" s="59" t="s">
        <v>3207</v>
      </c>
      <c r="Y3563" s="57"/>
      <c r="Z3563" s="57" t="str">
        <f>CONCATENATE(A3563,Y3563)</f>
        <v/>
      </c>
      <c r="AA3563" s="58">
        <f>IF(Z3563="xok",1,0)</f>
        <v>0</v>
      </c>
      <c r="AB3563" s="58">
        <f>IF(Z3563="x",1,0)</f>
        <v>0</v>
      </c>
      <c r="AE3563" s="38">
        <v>0</v>
      </c>
      <c r="AH3563" s="38">
        <v>0</v>
      </c>
      <c r="AK3563" s="38">
        <v>0</v>
      </c>
      <c r="AN3563" s="38">
        <v>0</v>
      </c>
      <c r="AQ3563" s="38">
        <v>0</v>
      </c>
      <c r="AT3563" s="38">
        <v>0</v>
      </c>
      <c r="AV3563" s="38"/>
    </row>
    <row r="3564" spans="1:49" ht="21.75" thickBot="1" x14ac:dyDescent="0.35"/>
    <row r="3565" spans="1:49" x14ac:dyDescent="0.3">
      <c r="A3565" s="54">
        <v>713</v>
      </c>
      <c r="B3565" s="55" t="s">
        <v>4173</v>
      </c>
      <c r="S3565" s="38" t="s">
        <v>479</v>
      </c>
      <c r="T3565" s="38">
        <v>6</v>
      </c>
      <c r="V3565" s="38" t="s">
        <v>3504</v>
      </c>
      <c r="X3565" s="39">
        <f>A3565</f>
        <v>713</v>
      </c>
      <c r="Y3565" s="39" t="s">
        <v>3505</v>
      </c>
      <c r="Z3565" s="39" t="s">
        <v>3506</v>
      </c>
      <c r="AA3565" s="39" t="s">
        <v>2987</v>
      </c>
      <c r="AB3565" s="39" t="s">
        <v>2988</v>
      </c>
      <c r="AE3565" s="38" t="s">
        <v>2988</v>
      </c>
      <c r="AH3565" s="38" t="s">
        <v>2988</v>
      </c>
      <c r="AK3565" s="38" t="s">
        <v>2988</v>
      </c>
      <c r="AN3565" s="38" t="s">
        <v>2988</v>
      </c>
      <c r="AQ3565" s="38" t="s">
        <v>2988</v>
      </c>
      <c r="AT3565" s="38" t="s">
        <v>2988</v>
      </c>
      <c r="AV3565" s="38"/>
      <c r="AW3565" s="39"/>
    </row>
    <row r="3566" spans="1:49" x14ac:dyDescent="0.3">
      <c r="A3566" s="26"/>
      <c r="B3566" s="56" t="s">
        <v>3359</v>
      </c>
      <c r="Y3566" s="57"/>
      <c r="Z3566" s="57" t="str">
        <f>CONCATENATE(A3566,Y3566)</f>
        <v/>
      </c>
      <c r="AA3566" s="58">
        <f>IF(Z3566="xok",1,0)</f>
        <v>0</v>
      </c>
      <c r="AB3566" s="58">
        <f>IF(Z3566="x",1,0)</f>
        <v>0</v>
      </c>
      <c r="AE3566" s="60">
        <v>1</v>
      </c>
      <c r="AH3566" s="38">
        <v>0</v>
      </c>
      <c r="AK3566" s="38">
        <v>0</v>
      </c>
      <c r="AN3566" s="38">
        <v>0</v>
      </c>
      <c r="AQ3566" s="38">
        <v>0</v>
      </c>
      <c r="AT3566" s="38">
        <v>0</v>
      </c>
      <c r="AV3566" s="38"/>
    </row>
    <row r="3567" spans="1:49" x14ac:dyDescent="0.3">
      <c r="A3567" s="26"/>
      <c r="B3567" s="56" t="s">
        <v>3570</v>
      </c>
      <c r="Y3567" s="57" t="s">
        <v>3571</v>
      </c>
      <c r="Z3567" s="57" t="str">
        <f>CONCATENATE(A3567,Y3567)</f>
        <v>ok</v>
      </c>
      <c r="AA3567" s="58">
        <f>IF(Z3567="xok",1,0)</f>
        <v>0</v>
      </c>
      <c r="AB3567" s="58">
        <f>IF(Z3567="x",1,0)</f>
        <v>0</v>
      </c>
      <c r="AE3567" s="38">
        <v>0</v>
      </c>
      <c r="AH3567" s="38">
        <v>0</v>
      </c>
      <c r="AK3567" s="38">
        <v>0</v>
      </c>
      <c r="AN3567" s="38">
        <v>0</v>
      </c>
      <c r="AQ3567" s="38">
        <v>0</v>
      </c>
      <c r="AT3567" s="38">
        <v>0</v>
      </c>
      <c r="AV3567" s="38"/>
    </row>
    <row r="3568" spans="1:49" ht="21.75" thickBot="1" x14ac:dyDescent="0.35">
      <c r="A3568" s="27"/>
      <c r="B3568" s="59" t="s">
        <v>2512</v>
      </c>
      <c r="Y3568" s="57"/>
      <c r="Z3568" s="57" t="str">
        <f>CONCATENATE(A3568,Y3568)</f>
        <v/>
      </c>
      <c r="AA3568" s="58">
        <f>IF(Z3568="xok",1,0)</f>
        <v>0</v>
      </c>
      <c r="AB3568" s="58">
        <f>IF(Z3568="x",1,0)</f>
        <v>0</v>
      </c>
      <c r="AE3568" s="38">
        <v>0</v>
      </c>
      <c r="AH3568" s="38">
        <v>0</v>
      </c>
      <c r="AK3568" s="38">
        <v>0</v>
      </c>
      <c r="AN3568" s="38">
        <v>0</v>
      </c>
      <c r="AQ3568" s="38">
        <v>0</v>
      </c>
      <c r="AT3568" s="38">
        <v>0</v>
      </c>
      <c r="AV3568" s="38"/>
    </row>
    <row r="3569" spans="1:49" ht="21.75" thickBot="1" x14ac:dyDescent="0.35"/>
    <row r="3570" spans="1:49" x14ac:dyDescent="0.3">
      <c r="A3570" s="54">
        <v>714</v>
      </c>
      <c r="B3570" s="55" t="s">
        <v>4174</v>
      </c>
      <c r="S3570" s="38" t="s">
        <v>479</v>
      </c>
      <c r="T3570" s="38">
        <v>6</v>
      </c>
      <c r="V3570" s="38" t="s">
        <v>3504</v>
      </c>
      <c r="X3570" s="39">
        <f>A3570</f>
        <v>714</v>
      </c>
      <c r="Y3570" s="39" t="s">
        <v>3505</v>
      </c>
      <c r="Z3570" s="39" t="s">
        <v>3506</v>
      </c>
      <c r="AA3570" s="39" t="s">
        <v>2987</v>
      </c>
      <c r="AB3570" s="39" t="s">
        <v>2988</v>
      </c>
      <c r="AE3570" s="38" t="s">
        <v>2988</v>
      </c>
      <c r="AH3570" s="38" t="s">
        <v>2988</v>
      </c>
      <c r="AK3570" s="38" t="s">
        <v>2988</v>
      </c>
      <c r="AN3570" s="38" t="s">
        <v>2988</v>
      </c>
      <c r="AQ3570" s="38" t="s">
        <v>2988</v>
      </c>
      <c r="AT3570" s="38" t="s">
        <v>2988</v>
      </c>
      <c r="AV3570" s="38"/>
      <c r="AW3570" s="39"/>
    </row>
    <row r="3571" spans="1:49" x14ac:dyDescent="0.3">
      <c r="A3571" s="26"/>
      <c r="B3571" s="78" t="s">
        <v>4546</v>
      </c>
      <c r="Y3571" s="57" t="s">
        <v>3571</v>
      </c>
      <c r="Z3571" s="57" t="str">
        <f>CONCATENATE(A3571,Y3571)</f>
        <v>ok</v>
      </c>
      <c r="AA3571" s="58">
        <f>IF(Z3571="xok",1,0)</f>
        <v>0</v>
      </c>
      <c r="AB3571" s="58">
        <f>IF(Z3571="x",1,0)</f>
        <v>0</v>
      </c>
      <c r="AE3571" s="60">
        <v>1</v>
      </c>
      <c r="AH3571" s="38">
        <v>0</v>
      </c>
      <c r="AK3571" s="38">
        <v>0</v>
      </c>
      <c r="AN3571" s="38">
        <v>0</v>
      </c>
      <c r="AQ3571" s="38">
        <v>0</v>
      </c>
      <c r="AT3571" s="38">
        <v>0</v>
      </c>
      <c r="AV3571" s="38"/>
    </row>
    <row r="3572" spans="1:49" x14ac:dyDescent="0.3">
      <c r="A3572" s="26"/>
      <c r="B3572" s="56" t="s">
        <v>4175</v>
      </c>
      <c r="Y3572" s="57"/>
      <c r="Z3572" s="57" t="str">
        <f>CONCATENATE(A3572,Y3572)</f>
        <v/>
      </c>
      <c r="AA3572" s="58">
        <f>IF(Z3572="xok",1,0)</f>
        <v>0</v>
      </c>
      <c r="AB3572" s="58">
        <f>IF(Z3572="x",1,0)</f>
        <v>0</v>
      </c>
      <c r="AE3572" s="38">
        <v>0</v>
      </c>
      <c r="AH3572" s="38">
        <v>0</v>
      </c>
      <c r="AK3572" s="38">
        <v>0</v>
      </c>
      <c r="AN3572" s="38">
        <v>0</v>
      </c>
      <c r="AQ3572" s="38">
        <v>0</v>
      </c>
      <c r="AT3572" s="38">
        <v>0</v>
      </c>
      <c r="AV3572" s="38"/>
    </row>
    <row r="3573" spans="1:49" ht="21.75" thickBot="1" x14ac:dyDescent="0.35">
      <c r="A3573" s="27"/>
      <c r="B3573" s="77" t="s">
        <v>4176</v>
      </c>
      <c r="Y3573" s="57"/>
      <c r="Z3573" s="57" t="str">
        <f>CONCATENATE(A3573,Y3573)</f>
        <v/>
      </c>
      <c r="AA3573" s="58">
        <f>IF(Z3573="xok",1,0)</f>
        <v>0</v>
      </c>
      <c r="AB3573" s="58">
        <f>IF(Z3573="x",1,0)</f>
        <v>0</v>
      </c>
      <c r="AE3573" s="38">
        <v>0</v>
      </c>
      <c r="AH3573" s="38">
        <v>0</v>
      </c>
      <c r="AK3573" s="38">
        <v>0</v>
      </c>
      <c r="AN3573" s="38">
        <v>0</v>
      </c>
      <c r="AQ3573" s="38">
        <v>0</v>
      </c>
      <c r="AT3573" s="38">
        <v>0</v>
      </c>
      <c r="AV3573" s="38"/>
    </row>
    <row r="3574" spans="1:49" ht="21.75" thickBot="1" x14ac:dyDescent="0.35"/>
    <row r="3575" spans="1:49" x14ac:dyDescent="0.3">
      <c r="A3575" s="54">
        <v>715</v>
      </c>
      <c r="B3575" s="55" t="s">
        <v>2425</v>
      </c>
      <c r="S3575" s="38" t="s">
        <v>479</v>
      </c>
      <c r="T3575" s="38">
        <v>6</v>
      </c>
      <c r="V3575" s="38" t="s">
        <v>3504</v>
      </c>
      <c r="X3575" s="39">
        <f>A3575</f>
        <v>715</v>
      </c>
      <c r="Y3575" s="39" t="s">
        <v>3505</v>
      </c>
      <c r="Z3575" s="39" t="s">
        <v>3506</v>
      </c>
      <c r="AA3575" s="39" t="s">
        <v>2987</v>
      </c>
      <c r="AB3575" s="39" t="s">
        <v>2988</v>
      </c>
      <c r="AE3575" s="38" t="s">
        <v>2988</v>
      </c>
      <c r="AH3575" s="38" t="s">
        <v>2988</v>
      </c>
      <c r="AK3575" s="38" t="s">
        <v>2988</v>
      </c>
      <c r="AN3575" s="38" t="s">
        <v>2988</v>
      </c>
      <c r="AQ3575" s="38" t="s">
        <v>2988</v>
      </c>
      <c r="AT3575" s="38" t="s">
        <v>2988</v>
      </c>
      <c r="AV3575" s="38"/>
      <c r="AW3575" s="39"/>
    </row>
    <row r="3576" spans="1:49" x14ac:dyDescent="0.3">
      <c r="A3576" s="26"/>
      <c r="B3576" s="56" t="s">
        <v>4071</v>
      </c>
      <c r="Y3576" s="57" t="s">
        <v>3571</v>
      </c>
      <c r="Z3576" s="57" t="str">
        <f>CONCATENATE(A3576,Y3576)</f>
        <v>ok</v>
      </c>
      <c r="AA3576" s="58">
        <f>IF(Z3576="xok",1,0)</f>
        <v>0</v>
      </c>
      <c r="AB3576" s="58">
        <f>IF(Z3576="x",1,0)</f>
        <v>0</v>
      </c>
      <c r="AE3576" s="60">
        <v>1</v>
      </c>
      <c r="AH3576" s="38">
        <v>0</v>
      </c>
      <c r="AK3576" s="38">
        <v>0</v>
      </c>
      <c r="AN3576" s="38">
        <v>0</v>
      </c>
      <c r="AQ3576" s="38">
        <v>0</v>
      </c>
      <c r="AT3576" s="38">
        <v>0</v>
      </c>
      <c r="AV3576" s="38"/>
    </row>
    <row r="3577" spans="1:49" x14ac:dyDescent="0.3">
      <c r="A3577" s="26"/>
      <c r="B3577" s="56" t="s">
        <v>4177</v>
      </c>
      <c r="Y3577" s="57"/>
      <c r="Z3577" s="57" t="str">
        <f>CONCATENATE(A3577,Y3577)</f>
        <v/>
      </c>
      <c r="AA3577" s="58">
        <f>IF(Z3577="xok",1,0)</f>
        <v>0</v>
      </c>
      <c r="AB3577" s="58">
        <f>IF(Z3577="x",1,0)</f>
        <v>0</v>
      </c>
      <c r="AE3577" s="38">
        <v>0</v>
      </c>
      <c r="AH3577" s="38">
        <v>0</v>
      </c>
      <c r="AK3577" s="38">
        <v>0</v>
      </c>
      <c r="AN3577" s="38">
        <v>0</v>
      </c>
      <c r="AQ3577" s="38">
        <v>0</v>
      </c>
      <c r="AT3577" s="38">
        <v>0</v>
      </c>
      <c r="AV3577" s="38"/>
    </row>
    <row r="3578" spans="1:49" ht="21.75" thickBot="1" x14ac:dyDescent="0.35">
      <c r="A3578" s="27"/>
      <c r="B3578" s="59" t="s">
        <v>4178</v>
      </c>
      <c r="Y3578" s="57"/>
      <c r="Z3578" s="57" t="str">
        <f>CONCATENATE(A3578,Y3578)</f>
        <v/>
      </c>
      <c r="AA3578" s="58">
        <f>IF(Z3578="xok",1,0)</f>
        <v>0</v>
      </c>
      <c r="AB3578" s="58">
        <f>IF(Z3578="x",1,0)</f>
        <v>0</v>
      </c>
      <c r="AE3578" s="38">
        <v>0</v>
      </c>
      <c r="AH3578" s="38">
        <v>0</v>
      </c>
      <c r="AK3578" s="38">
        <v>0</v>
      </c>
      <c r="AN3578" s="38">
        <v>0</v>
      </c>
      <c r="AQ3578" s="38">
        <v>0</v>
      </c>
      <c r="AT3578" s="38">
        <v>0</v>
      </c>
      <c r="AV3578" s="38"/>
    </row>
    <row r="3579" spans="1:49" ht="21.75" thickBot="1" x14ac:dyDescent="0.35"/>
    <row r="3580" spans="1:49" x14ac:dyDescent="0.3">
      <c r="A3580" s="54">
        <v>716</v>
      </c>
      <c r="B3580" s="55" t="s">
        <v>2428</v>
      </c>
      <c r="S3580" s="38" t="s">
        <v>479</v>
      </c>
      <c r="T3580" s="38">
        <v>6</v>
      </c>
      <c r="V3580" s="38" t="s">
        <v>3504</v>
      </c>
      <c r="X3580" s="39">
        <f>A3580</f>
        <v>716</v>
      </c>
      <c r="Y3580" s="39" t="s">
        <v>3505</v>
      </c>
      <c r="Z3580" s="39" t="s">
        <v>3506</v>
      </c>
      <c r="AA3580" s="39" t="s">
        <v>2987</v>
      </c>
      <c r="AB3580" s="39" t="s">
        <v>2988</v>
      </c>
      <c r="AE3580" s="38" t="s">
        <v>2988</v>
      </c>
      <c r="AH3580" s="38" t="s">
        <v>2988</v>
      </c>
      <c r="AK3580" s="38" t="s">
        <v>2988</v>
      </c>
      <c r="AN3580" s="38" t="s">
        <v>2988</v>
      </c>
      <c r="AQ3580" s="38" t="s">
        <v>2988</v>
      </c>
      <c r="AT3580" s="38" t="s">
        <v>2988</v>
      </c>
      <c r="AV3580" s="38"/>
      <c r="AW3580" s="39"/>
    </row>
    <row r="3581" spans="1:49" x14ac:dyDescent="0.3">
      <c r="A3581" s="26"/>
      <c r="B3581" s="56" t="s">
        <v>3416</v>
      </c>
      <c r="Y3581" s="57" t="s">
        <v>3571</v>
      </c>
      <c r="Z3581" s="57" t="str">
        <f>CONCATENATE(A3581,Y3581)</f>
        <v>ok</v>
      </c>
      <c r="AA3581" s="58">
        <f>IF(Z3581="xok",1,0)</f>
        <v>0</v>
      </c>
      <c r="AB3581" s="58">
        <f>IF(Z3581="x",1,0)</f>
        <v>0</v>
      </c>
      <c r="AE3581" s="60">
        <v>1</v>
      </c>
      <c r="AH3581" s="38">
        <v>0</v>
      </c>
      <c r="AK3581" s="38">
        <v>0</v>
      </c>
      <c r="AN3581" s="38">
        <v>0</v>
      </c>
      <c r="AQ3581" s="38">
        <v>0</v>
      </c>
      <c r="AT3581" s="38">
        <v>0</v>
      </c>
      <c r="AV3581" s="38"/>
    </row>
    <row r="3582" spans="1:49" x14ac:dyDescent="0.3">
      <c r="A3582" s="26"/>
      <c r="B3582" s="56" t="s">
        <v>2429</v>
      </c>
      <c r="Y3582" s="57"/>
      <c r="Z3582" s="57" t="str">
        <f>CONCATENATE(A3582,Y3582)</f>
        <v/>
      </c>
      <c r="AA3582" s="58">
        <f>IF(Z3582="xok",1,0)</f>
        <v>0</v>
      </c>
      <c r="AB3582" s="58">
        <f>IF(Z3582="x",1,0)</f>
        <v>0</v>
      </c>
      <c r="AE3582" s="38">
        <v>0</v>
      </c>
      <c r="AH3582" s="38">
        <v>0</v>
      </c>
      <c r="AK3582" s="38">
        <v>0</v>
      </c>
      <c r="AN3582" s="38">
        <v>0</v>
      </c>
      <c r="AQ3582" s="38">
        <v>0</v>
      </c>
      <c r="AT3582" s="38">
        <v>0</v>
      </c>
      <c r="AV3582" s="38"/>
    </row>
    <row r="3583" spans="1:49" ht="21.75" thickBot="1" x14ac:dyDescent="0.35">
      <c r="A3583" s="27"/>
      <c r="B3583" s="59" t="s">
        <v>2430</v>
      </c>
      <c r="Y3583" s="57"/>
      <c r="Z3583" s="57" t="str">
        <f>CONCATENATE(A3583,Y3583)</f>
        <v/>
      </c>
      <c r="AA3583" s="58">
        <f>IF(Z3583="xok",1,0)</f>
        <v>0</v>
      </c>
      <c r="AB3583" s="58">
        <f>IF(Z3583="x",1,0)</f>
        <v>0</v>
      </c>
      <c r="AE3583" s="38">
        <v>0</v>
      </c>
      <c r="AH3583" s="38">
        <v>0</v>
      </c>
      <c r="AK3583" s="38">
        <v>0</v>
      </c>
      <c r="AN3583" s="38">
        <v>0</v>
      </c>
      <c r="AQ3583" s="38">
        <v>0</v>
      </c>
      <c r="AT3583" s="38">
        <v>0</v>
      </c>
      <c r="AV3583" s="38"/>
    </row>
    <row r="3584" spans="1:49" ht="21.75" thickBot="1" x14ac:dyDescent="0.35"/>
    <row r="3585" spans="1:49" x14ac:dyDescent="0.3">
      <c r="A3585" s="54">
        <v>717</v>
      </c>
      <c r="B3585" s="55" t="s">
        <v>4179</v>
      </c>
      <c r="S3585" s="38" t="s">
        <v>479</v>
      </c>
      <c r="T3585" s="38">
        <v>6</v>
      </c>
      <c r="V3585" s="38" t="s">
        <v>3504</v>
      </c>
      <c r="X3585" s="39">
        <f>A3585</f>
        <v>717</v>
      </c>
      <c r="Y3585" s="39" t="s">
        <v>3505</v>
      </c>
      <c r="Z3585" s="39" t="s">
        <v>3506</v>
      </c>
      <c r="AA3585" s="39" t="s">
        <v>2987</v>
      </c>
      <c r="AB3585" s="39" t="s">
        <v>2988</v>
      </c>
      <c r="AE3585" s="38" t="s">
        <v>2988</v>
      </c>
      <c r="AH3585" s="38" t="s">
        <v>2988</v>
      </c>
      <c r="AK3585" s="38" t="s">
        <v>2988</v>
      </c>
      <c r="AN3585" s="38" t="s">
        <v>2988</v>
      </c>
      <c r="AQ3585" s="38" t="s">
        <v>2988</v>
      </c>
      <c r="AT3585" s="38" t="s">
        <v>2988</v>
      </c>
      <c r="AV3585" s="38"/>
      <c r="AW3585" s="39"/>
    </row>
    <row r="3586" spans="1:49" x14ac:dyDescent="0.3">
      <c r="A3586" s="26"/>
      <c r="B3586" s="56" t="s">
        <v>3468</v>
      </c>
      <c r="Y3586" s="57" t="s">
        <v>3571</v>
      </c>
      <c r="Z3586" s="57" t="str">
        <f>CONCATENATE(A3586,Y3586)</f>
        <v>ok</v>
      </c>
      <c r="AA3586" s="58">
        <f>IF(Z3586="xok",1,0)</f>
        <v>0</v>
      </c>
      <c r="AB3586" s="58">
        <f>IF(Z3586="x",1,0)</f>
        <v>0</v>
      </c>
      <c r="AE3586" s="60">
        <v>1</v>
      </c>
      <c r="AH3586" s="38">
        <v>0</v>
      </c>
      <c r="AK3586" s="38">
        <v>0</v>
      </c>
      <c r="AN3586" s="38">
        <v>0</v>
      </c>
      <c r="AQ3586" s="38">
        <v>0</v>
      </c>
      <c r="AT3586" s="38">
        <v>0</v>
      </c>
      <c r="AV3586" s="38"/>
    </row>
    <row r="3587" spans="1:49" x14ac:dyDescent="0.3">
      <c r="A3587" s="26"/>
      <c r="B3587" s="56" t="s">
        <v>3145</v>
      </c>
      <c r="Y3587" s="57"/>
      <c r="Z3587" s="57" t="str">
        <f>CONCATENATE(A3587,Y3587)</f>
        <v/>
      </c>
      <c r="AA3587" s="58">
        <f>IF(Z3587="xok",1,0)</f>
        <v>0</v>
      </c>
      <c r="AB3587" s="58">
        <f>IF(Z3587="x",1,0)</f>
        <v>0</v>
      </c>
      <c r="AE3587" s="38">
        <v>0</v>
      </c>
      <c r="AH3587" s="38">
        <v>0</v>
      </c>
      <c r="AK3587" s="38">
        <v>0</v>
      </c>
      <c r="AN3587" s="38">
        <v>0</v>
      </c>
      <c r="AQ3587" s="38">
        <v>0</v>
      </c>
      <c r="AT3587" s="38">
        <v>0</v>
      </c>
      <c r="AV3587" s="38"/>
    </row>
    <row r="3588" spans="1:49" ht="21.75" thickBot="1" x14ac:dyDescent="0.35">
      <c r="A3588" s="27"/>
      <c r="B3588" s="59" t="s">
        <v>3113</v>
      </c>
      <c r="Y3588" s="57"/>
      <c r="Z3588" s="57" t="str">
        <f>CONCATENATE(A3588,Y3588)</f>
        <v/>
      </c>
      <c r="AA3588" s="58">
        <f>IF(Z3588="xok",1,0)</f>
        <v>0</v>
      </c>
      <c r="AB3588" s="58">
        <f>IF(Z3588="x",1,0)</f>
        <v>0</v>
      </c>
      <c r="AE3588" s="38">
        <v>0</v>
      </c>
      <c r="AH3588" s="38">
        <v>0</v>
      </c>
      <c r="AK3588" s="38">
        <v>0</v>
      </c>
      <c r="AN3588" s="38">
        <v>0</v>
      </c>
      <c r="AQ3588" s="38">
        <v>0</v>
      </c>
      <c r="AT3588" s="38">
        <v>0</v>
      </c>
      <c r="AV3588" s="38"/>
    </row>
    <row r="3589" spans="1:49" ht="21.75" thickBot="1" x14ac:dyDescent="0.35"/>
    <row r="3590" spans="1:49" x14ac:dyDescent="0.3">
      <c r="A3590" s="54">
        <v>718</v>
      </c>
      <c r="B3590" s="55" t="s">
        <v>4180</v>
      </c>
      <c r="S3590" s="38" t="s">
        <v>479</v>
      </c>
      <c r="T3590" s="38">
        <v>6</v>
      </c>
      <c r="V3590" s="38" t="s">
        <v>3504</v>
      </c>
      <c r="X3590" s="39">
        <f>A3590</f>
        <v>718</v>
      </c>
      <c r="Y3590" s="39" t="s">
        <v>3505</v>
      </c>
      <c r="Z3590" s="39" t="s">
        <v>3506</v>
      </c>
      <c r="AA3590" s="39" t="s">
        <v>2987</v>
      </c>
      <c r="AB3590" s="39" t="s">
        <v>2988</v>
      </c>
      <c r="AE3590" s="38" t="s">
        <v>2988</v>
      </c>
      <c r="AH3590" s="38" t="s">
        <v>2988</v>
      </c>
      <c r="AK3590" s="38" t="s">
        <v>2988</v>
      </c>
      <c r="AN3590" s="38" t="s">
        <v>2988</v>
      </c>
      <c r="AQ3590" s="38" t="s">
        <v>2988</v>
      </c>
      <c r="AT3590" s="38" t="s">
        <v>2988</v>
      </c>
      <c r="AV3590" s="38"/>
      <c r="AW3590" s="39"/>
    </row>
    <row r="3591" spans="1:49" x14ac:dyDescent="0.3">
      <c r="A3591" s="26"/>
      <c r="B3591" s="56" t="s">
        <v>4181</v>
      </c>
      <c r="Y3591" s="57"/>
      <c r="Z3591" s="57" t="str">
        <f>CONCATENATE(A3591,Y3591)</f>
        <v/>
      </c>
      <c r="AA3591" s="58">
        <f>IF(Z3591="xok",1,0)</f>
        <v>0</v>
      </c>
      <c r="AB3591" s="58">
        <f>IF(Z3591="x",1,0)</f>
        <v>0</v>
      </c>
      <c r="AE3591" s="60">
        <v>1</v>
      </c>
      <c r="AH3591" s="38">
        <v>0</v>
      </c>
      <c r="AK3591" s="38">
        <v>0</v>
      </c>
      <c r="AN3591" s="38">
        <v>0</v>
      </c>
      <c r="AQ3591" s="38">
        <v>0</v>
      </c>
      <c r="AT3591" s="38">
        <v>0</v>
      </c>
      <c r="AV3591" s="38"/>
    </row>
    <row r="3592" spans="1:49" x14ac:dyDescent="0.3">
      <c r="A3592" s="26"/>
      <c r="B3592" s="56" t="s">
        <v>4182</v>
      </c>
      <c r="Y3592" s="57" t="s">
        <v>3571</v>
      </c>
      <c r="Z3592" s="57" t="str">
        <f>CONCATENATE(A3592,Y3592)</f>
        <v>ok</v>
      </c>
      <c r="AA3592" s="58">
        <f>IF(Z3592="xok",1,0)</f>
        <v>0</v>
      </c>
      <c r="AB3592" s="58">
        <f>IF(Z3592="x",1,0)</f>
        <v>0</v>
      </c>
      <c r="AE3592" s="38">
        <v>0</v>
      </c>
      <c r="AH3592" s="38">
        <v>0</v>
      </c>
      <c r="AK3592" s="38">
        <v>0</v>
      </c>
      <c r="AN3592" s="38">
        <v>0</v>
      </c>
      <c r="AQ3592" s="38">
        <v>0</v>
      </c>
      <c r="AT3592" s="38">
        <v>0</v>
      </c>
      <c r="AV3592" s="38"/>
    </row>
    <row r="3593" spans="1:49" ht="21.75" thickBot="1" x14ac:dyDescent="0.35">
      <c r="A3593" s="27"/>
      <c r="B3593" s="59" t="s">
        <v>4183</v>
      </c>
      <c r="Y3593" s="57"/>
      <c r="Z3593" s="57" t="str">
        <f>CONCATENATE(A3593,Y3593)</f>
        <v/>
      </c>
      <c r="AA3593" s="58">
        <f>IF(Z3593="xok",1,0)</f>
        <v>0</v>
      </c>
      <c r="AB3593" s="58">
        <f>IF(Z3593="x",1,0)</f>
        <v>0</v>
      </c>
      <c r="AE3593" s="38">
        <v>0</v>
      </c>
      <c r="AH3593" s="38">
        <v>0</v>
      </c>
      <c r="AK3593" s="38">
        <v>0</v>
      </c>
      <c r="AN3593" s="38">
        <v>0</v>
      </c>
      <c r="AQ3593" s="38">
        <v>0</v>
      </c>
      <c r="AT3593" s="38">
        <v>0</v>
      </c>
      <c r="AV3593" s="38"/>
    </row>
    <row r="3594" spans="1:49" ht="21.75" thickBot="1" x14ac:dyDescent="0.35"/>
    <row r="3595" spans="1:49" x14ac:dyDescent="0.3">
      <c r="A3595" s="54">
        <v>719</v>
      </c>
      <c r="B3595" s="55" t="s">
        <v>4184</v>
      </c>
      <c r="S3595" s="38" t="s">
        <v>479</v>
      </c>
      <c r="T3595" s="38">
        <v>6</v>
      </c>
      <c r="V3595" s="38" t="s">
        <v>3504</v>
      </c>
      <c r="X3595" s="39">
        <f>A3595</f>
        <v>719</v>
      </c>
      <c r="Y3595" s="39" t="s">
        <v>3505</v>
      </c>
      <c r="Z3595" s="39" t="s">
        <v>3506</v>
      </c>
      <c r="AA3595" s="39" t="s">
        <v>2987</v>
      </c>
      <c r="AB3595" s="39" t="s">
        <v>2988</v>
      </c>
      <c r="AE3595" s="38" t="s">
        <v>2988</v>
      </c>
      <c r="AH3595" s="38" t="s">
        <v>2988</v>
      </c>
      <c r="AK3595" s="38" t="s">
        <v>2988</v>
      </c>
      <c r="AN3595" s="38" t="s">
        <v>2988</v>
      </c>
      <c r="AQ3595" s="38" t="s">
        <v>2988</v>
      </c>
      <c r="AT3595" s="38" t="s">
        <v>2988</v>
      </c>
      <c r="AV3595" s="38"/>
      <c r="AW3595" s="39"/>
    </row>
    <row r="3596" spans="1:49" x14ac:dyDescent="0.3">
      <c r="A3596" s="26"/>
      <c r="B3596" s="78" t="s">
        <v>3480</v>
      </c>
      <c r="Y3596" s="57"/>
      <c r="Z3596" s="57" t="str">
        <f>CONCATENATE(A3596,Y3596)</f>
        <v/>
      </c>
      <c r="AA3596" s="58">
        <f>IF(Z3596="xok",1,0)</f>
        <v>0</v>
      </c>
      <c r="AB3596" s="58">
        <f>IF(Z3596="x",1,0)</f>
        <v>0</v>
      </c>
      <c r="AE3596" s="60">
        <v>1</v>
      </c>
      <c r="AH3596" s="38">
        <v>0</v>
      </c>
      <c r="AK3596" s="38">
        <v>0</v>
      </c>
      <c r="AN3596" s="38">
        <v>0</v>
      </c>
      <c r="AQ3596" s="38">
        <v>0</v>
      </c>
      <c r="AT3596" s="38">
        <v>0</v>
      </c>
      <c r="AV3596" s="38"/>
    </row>
    <row r="3597" spans="1:49" x14ac:dyDescent="0.3">
      <c r="A3597" s="26"/>
      <c r="B3597" s="56" t="s">
        <v>4185</v>
      </c>
      <c r="Y3597" s="57" t="s">
        <v>3571</v>
      </c>
      <c r="Z3597" s="57" t="str">
        <f>CONCATENATE(A3597,Y3597)</f>
        <v>ok</v>
      </c>
      <c r="AA3597" s="58">
        <f>IF(Z3597="xok",1,0)</f>
        <v>0</v>
      </c>
      <c r="AB3597" s="58">
        <f>IF(Z3597="x",1,0)</f>
        <v>0</v>
      </c>
      <c r="AE3597" s="38">
        <v>0</v>
      </c>
      <c r="AH3597" s="38">
        <v>0</v>
      </c>
      <c r="AK3597" s="38">
        <v>0</v>
      </c>
      <c r="AN3597" s="38">
        <v>0</v>
      </c>
      <c r="AQ3597" s="38">
        <v>0</v>
      </c>
      <c r="AT3597" s="38">
        <v>0</v>
      </c>
      <c r="AV3597" s="38"/>
    </row>
    <row r="3598" spans="1:49" ht="21.75" thickBot="1" x14ac:dyDescent="0.35">
      <c r="A3598" s="27"/>
      <c r="B3598" s="59" t="s">
        <v>3482</v>
      </c>
      <c r="Y3598" s="57"/>
      <c r="Z3598" s="57" t="str">
        <f>CONCATENATE(A3598,Y3598)</f>
        <v/>
      </c>
      <c r="AA3598" s="58">
        <f>IF(Z3598="xok",1,0)</f>
        <v>0</v>
      </c>
      <c r="AB3598" s="58">
        <f>IF(Z3598="x",1,0)</f>
        <v>0</v>
      </c>
      <c r="AE3598" s="38">
        <v>0</v>
      </c>
      <c r="AH3598" s="38">
        <v>0</v>
      </c>
      <c r="AK3598" s="38">
        <v>0</v>
      </c>
      <c r="AN3598" s="38">
        <v>0</v>
      </c>
      <c r="AQ3598" s="38">
        <v>0</v>
      </c>
      <c r="AT3598" s="38">
        <v>0</v>
      </c>
      <c r="AV3598" s="38"/>
    </row>
    <row r="3599" spans="1:49" ht="21.75" thickBot="1" x14ac:dyDescent="0.35"/>
    <row r="3600" spans="1:49" x14ac:dyDescent="0.3">
      <c r="A3600" s="54">
        <v>720</v>
      </c>
      <c r="B3600" s="55" t="s">
        <v>2473</v>
      </c>
      <c r="S3600" s="38" t="s">
        <v>479</v>
      </c>
      <c r="T3600" s="38">
        <v>6</v>
      </c>
      <c r="V3600" s="38" t="s">
        <v>3504</v>
      </c>
      <c r="X3600" s="39">
        <f>A3600</f>
        <v>720</v>
      </c>
      <c r="Y3600" s="39" t="s">
        <v>3505</v>
      </c>
      <c r="Z3600" s="39" t="s">
        <v>3506</v>
      </c>
      <c r="AA3600" s="39" t="s">
        <v>2987</v>
      </c>
      <c r="AB3600" s="39" t="s">
        <v>2988</v>
      </c>
      <c r="AE3600" s="38" t="s">
        <v>2988</v>
      </c>
      <c r="AH3600" s="38" t="s">
        <v>2988</v>
      </c>
      <c r="AK3600" s="38" t="s">
        <v>2988</v>
      </c>
      <c r="AN3600" s="38" t="s">
        <v>2988</v>
      </c>
      <c r="AQ3600" s="38" t="s">
        <v>2988</v>
      </c>
      <c r="AT3600" s="38" t="s">
        <v>2988</v>
      </c>
      <c r="AV3600" s="38"/>
      <c r="AW3600" s="39"/>
    </row>
    <row r="3601" spans="1:49" x14ac:dyDescent="0.3">
      <c r="A3601" s="26"/>
      <c r="B3601" s="56" t="s">
        <v>3389</v>
      </c>
      <c r="Y3601" s="57" t="s">
        <v>3571</v>
      </c>
      <c r="Z3601" s="57" t="str">
        <f>CONCATENATE(A3601,Y3601)</f>
        <v>ok</v>
      </c>
      <c r="AA3601" s="58">
        <f>IF(Z3601="xok",1,0)</f>
        <v>0</v>
      </c>
      <c r="AB3601" s="58">
        <f>IF(Z3601="x",1,0)</f>
        <v>0</v>
      </c>
      <c r="AE3601" s="60">
        <v>1</v>
      </c>
      <c r="AH3601" s="38">
        <v>0</v>
      </c>
      <c r="AK3601" s="38">
        <v>0</v>
      </c>
      <c r="AN3601" s="38">
        <v>0</v>
      </c>
      <c r="AQ3601" s="38">
        <v>0</v>
      </c>
      <c r="AT3601" s="38">
        <v>0</v>
      </c>
      <c r="AV3601" s="38"/>
    </row>
    <row r="3602" spans="1:49" x14ac:dyDescent="0.3">
      <c r="A3602" s="26"/>
      <c r="B3602" s="56" t="s">
        <v>314</v>
      </c>
      <c r="Y3602" s="57"/>
      <c r="Z3602" s="57" t="str">
        <f>CONCATENATE(A3602,Y3602)</f>
        <v/>
      </c>
      <c r="AA3602" s="58">
        <f>IF(Z3602="xok",1,0)</f>
        <v>0</v>
      </c>
      <c r="AB3602" s="58">
        <f>IF(Z3602="x",1,0)</f>
        <v>0</v>
      </c>
      <c r="AE3602" s="38">
        <v>0</v>
      </c>
      <c r="AH3602" s="38">
        <v>0</v>
      </c>
      <c r="AK3602" s="38">
        <v>0</v>
      </c>
      <c r="AN3602" s="38">
        <v>0</v>
      </c>
      <c r="AQ3602" s="38">
        <v>0</v>
      </c>
      <c r="AT3602" s="38">
        <v>0</v>
      </c>
      <c r="AV3602" s="38"/>
    </row>
    <row r="3603" spans="1:49" ht="21.75" thickBot="1" x14ac:dyDescent="0.35">
      <c r="A3603" s="27"/>
      <c r="B3603" s="59" t="s">
        <v>3348</v>
      </c>
      <c r="Y3603" s="57"/>
      <c r="Z3603" s="57" t="str">
        <f>CONCATENATE(A3603,Y3603)</f>
        <v/>
      </c>
      <c r="AA3603" s="58">
        <f>IF(Z3603="xok",1,0)</f>
        <v>0</v>
      </c>
      <c r="AB3603" s="58">
        <f>IF(Z3603="x",1,0)</f>
        <v>0</v>
      </c>
      <c r="AE3603" s="38">
        <v>0</v>
      </c>
      <c r="AH3603" s="38">
        <v>0</v>
      </c>
      <c r="AK3603" s="38">
        <v>0</v>
      </c>
      <c r="AN3603" s="38">
        <v>0</v>
      </c>
      <c r="AQ3603" s="38">
        <v>0</v>
      </c>
      <c r="AT3603" s="38">
        <v>0</v>
      </c>
      <c r="AV3603" s="38"/>
    </row>
    <row r="3604" spans="1:49" ht="21.75" thickBot="1" x14ac:dyDescent="0.35"/>
    <row r="3605" spans="1:49" x14ac:dyDescent="0.3">
      <c r="A3605" s="54">
        <v>721</v>
      </c>
      <c r="B3605" s="55" t="s">
        <v>4186</v>
      </c>
      <c r="S3605" s="38" t="s">
        <v>479</v>
      </c>
      <c r="T3605" s="38">
        <v>6</v>
      </c>
      <c r="V3605" s="38" t="s">
        <v>3504</v>
      </c>
      <c r="X3605" s="39">
        <f>A3605</f>
        <v>721</v>
      </c>
      <c r="Y3605" s="39" t="s">
        <v>3505</v>
      </c>
      <c r="Z3605" s="39" t="s">
        <v>3506</v>
      </c>
      <c r="AA3605" s="39" t="s">
        <v>2987</v>
      </c>
      <c r="AB3605" s="39" t="s">
        <v>2988</v>
      </c>
      <c r="AE3605" s="38" t="s">
        <v>2988</v>
      </c>
      <c r="AH3605" s="38" t="s">
        <v>2988</v>
      </c>
      <c r="AK3605" s="38" t="s">
        <v>2988</v>
      </c>
      <c r="AN3605" s="38" t="s">
        <v>2988</v>
      </c>
      <c r="AQ3605" s="38" t="s">
        <v>2988</v>
      </c>
      <c r="AT3605" s="38" t="s">
        <v>2988</v>
      </c>
      <c r="AV3605" s="38"/>
      <c r="AW3605" s="39"/>
    </row>
    <row r="3606" spans="1:49" x14ac:dyDescent="0.3">
      <c r="A3606" s="26"/>
      <c r="B3606" s="56" t="s">
        <v>3272</v>
      </c>
      <c r="Y3606" s="57"/>
      <c r="Z3606" s="57" t="str">
        <f>CONCATENATE(A3606,Y3606)</f>
        <v/>
      </c>
      <c r="AA3606" s="58">
        <f>IF(Z3606="xok",1,0)</f>
        <v>0</v>
      </c>
      <c r="AB3606" s="58">
        <f>IF(Z3606="x",1,0)</f>
        <v>0</v>
      </c>
      <c r="AE3606" s="60">
        <v>1</v>
      </c>
      <c r="AH3606" s="38">
        <v>0</v>
      </c>
      <c r="AK3606" s="38">
        <v>0</v>
      </c>
      <c r="AN3606" s="38">
        <v>0</v>
      </c>
      <c r="AQ3606" s="38">
        <v>0</v>
      </c>
      <c r="AT3606" s="38">
        <v>0</v>
      </c>
      <c r="AV3606" s="38"/>
    </row>
    <row r="3607" spans="1:49" x14ac:dyDescent="0.3">
      <c r="A3607" s="26"/>
      <c r="B3607" s="56" t="s">
        <v>3172</v>
      </c>
      <c r="Y3607" s="57" t="s">
        <v>3571</v>
      </c>
      <c r="Z3607" s="57" t="str">
        <f>CONCATENATE(A3607,Y3607)</f>
        <v>ok</v>
      </c>
      <c r="AA3607" s="58">
        <f>IF(Z3607="xok",1,0)</f>
        <v>0</v>
      </c>
      <c r="AB3607" s="58">
        <f>IF(Z3607="x",1,0)</f>
        <v>0</v>
      </c>
      <c r="AE3607" s="38">
        <v>0</v>
      </c>
      <c r="AH3607" s="38">
        <v>0</v>
      </c>
      <c r="AK3607" s="38">
        <v>0</v>
      </c>
      <c r="AN3607" s="38">
        <v>0</v>
      </c>
      <c r="AQ3607" s="38">
        <v>0</v>
      </c>
      <c r="AT3607" s="38">
        <v>0</v>
      </c>
      <c r="AV3607" s="38"/>
    </row>
    <row r="3608" spans="1:49" ht="21.75" thickBot="1" x14ac:dyDescent="0.35">
      <c r="A3608" s="27"/>
      <c r="B3608" s="59" t="s">
        <v>3287</v>
      </c>
      <c r="Y3608" s="57"/>
      <c r="Z3608" s="57" t="str">
        <f>CONCATENATE(A3608,Y3608)</f>
        <v/>
      </c>
      <c r="AA3608" s="58">
        <f>IF(Z3608="xok",1,0)</f>
        <v>0</v>
      </c>
      <c r="AB3608" s="58">
        <f>IF(Z3608="x",1,0)</f>
        <v>0</v>
      </c>
      <c r="AE3608" s="38">
        <v>0</v>
      </c>
      <c r="AH3608" s="38">
        <v>0</v>
      </c>
      <c r="AK3608" s="38">
        <v>0</v>
      </c>
      <c r="AN3608" s="38">
        <v>0</v>
      </c>
      <c r="AQ3608" s="38">
        <v>0</v>
      </c>
      <c r="AT3608" s="38">
        <v>0</v>
      </c>
      <c r="AV3608" s="38"/>
    </row>
    <row r="3609" spans="1:49" ht="21.75" thickBot="1" x14ac:dyDescent="0.35"/>
    <row r="3610" spans="1:49" x14ac:dyDescent="0.3">
      <c r="A3610" s="54">
        <v>723</v>
      </c>
      <c r="B3610" s="55" t="s">
        <v>4187</v>
      </c>
      <c r="S3610" s="38" t="s">
        <v>479</v>
      </c>
      <c r="T3610" s="38">
        <v>6</v>
      </c>
      <c r="V3610" s="38" t="s">
        <v>3504</v>
      </c>
      <c r="X3610" s="39">
        <f>A3610</f>
        <v>723</v>
      </c>
      <c r="Y3610" s="39" t="s">
        <v>3505</v>
      </c>
      <c r="Z3610" s="39" t="s">
        <v>3506</v>
      </c>
      <c r="AA3610" s="39" t="s">
        <v>2987</v>
      </c>
      <c r="AB3610" s="39" t="s">
        <v>2988</v>
      </c>
      <c r="AE3610" s="38" t="s">
        <v>2988</v>
      </c>
      <c r="AH3610" s="38" t="s">
        <v>2988</v>
      </c>
      <c r="AK3610" s="38" t="s">
        <v>2988</v>
      </c>
      <c r="AN3610" s="38" t="s">
        <v>2988</v>
      </c>
      <c r="AQ3610" s="38" t="s">
        <v>2988</v>
      </c>
      <c r="AT3610" s="38" t="s">
        <v>2988</v>
      </c>
      <c r="AV3610" s="38"/>
      <c r="AW3610" s="39"/>
    </row>
    <row r="3611" spans="1:49" x14ac:dyDescent="0.3">
      <c r="A3611" s="26"/>
      <c r="B3611" s="56" t="s">
        <v>3184</v>
      </c>
      <c r="Y3611" s="57" t="s">
        <v>3571</v>
      </c>
      <c r="Z3611" s="57" t="str">
        <f>CONCATENATE(A3611,Y3611)</f>
        <v>ok</v>
      </c>
      <c r="AA3611" s="58">
        <f>IF(Z3611="xok",1,0)</f>
        <v>0</v>
      </c>
      <c r="AB3611" s="58">
        <f>IF(Z3611="x",1,0)</f>
        <v>0</v>
      </c>
      <c r="AE3611" s="60">
        <v>1</v>
      </c>
      <c r="AH3611" s="38">
        <v>0</v>
      </c>
      <c r="AK3611" s="38">
        <v>0</v>
      </c>
      <c r="AN3611" s="38">
        <v>0</v>
      </c>
      <c r="AQ3611" s="38">
        <v>0</v>
      </c>
      <c r="AT3611" s="38">
        <v>0</v>
      </c>
      <c r="AV3611" s="38"/>
    </row>
    <row r="3612" spans="1:49" x14ac:dyDescent="0.3">
      <c r="A3612" s="26"/>
      <c r="B3612" s="56" t="s">
        <v>3173</v>
      </c>
      <c r="Y3612" s="57"/>
      <c r="Z3612" s="57" t="str">
        <f>CONCATENATE(A3612,Y3612)</f>
        <v/>
      </c>
      <c r="AA3612" s="58">
        <f>IF(Z3612="xok",1,0)</f>
        <v>0</v>
      </c>
      <c r="AB3612" s="58">
        <f>IF(Z3612="x",1,0)</f>
        <v>0</v>
      </c>
      <c r="AE3612" s="38">
        <v>0</v>
      </c>
      <c r="AH3612" s="38">
        <v>0</v>
      </c>
      <c r="AK3612" s="38">
        <v>0</v>
      </c>
      <c r="AN3612" s="38">
        <v>0</v>
      </c>
      <c r="AQ3612" s="38">
        <v>0</v>
      </c>
      <c r="AT3612" s="38">
        <v>0</v>
      </c>
      <c r="AV3612" s="38"/>
    </row>
    <row r="3613" spans="1:49" ht="21.75" thickBot="1" x14ac:dyDescent="0.35">
      <c r="A3613" s="27"/>
      <c r="B3613" s="59" t="s">
        <v>3112</v>
      </c>
      <c r="Y3613" s="57"/>
      <c r="Z3613" s="57" t="str">
        <f>CONCATENATE(A3613,Y3613)</f>
        <v/>
      </c>
      <c r="AA3613" s="58">
        <f>IF(Z3613="xok",1,0)</f>
        <v>0</v>
      </c>
      <c r="AB3613" s="58">
        <f>IF(Z3613="x",1,0)</f>
        <v>0</v>
      </c>
      <c r="AE3613" s="38">
        <v>0</v>
      </c>
      <c r="AH3613" s="38">
        <v>0</v>
      </c>
      <c r="AK3613" s="38">
        <v>0</v>
      </c>
      <c r="AN3613" s="38">
        <v>0</v>
      </c>
      <c r="AQ3613" s="38">
        <v>0</v>
      </c>
      <c r="AT3613" s="38">
        <v>0</v>
      </c>
      <c r="AV3613" s="38"/>
    </row>
    <row r="3614" spans="1:49" ht="21.75" thickBot="1" x14ac:dyDescent="0.35"/>
    <row r="3615" spans="1:49" x14ac:dyDescent="0.3">
      <c r="A3615" s="54">
        <v>724</v>
      </c>
      <c r="B3615" s="55" t="s">
        <v>3334</v>
      </c>
      <c r="S3615" s="38" t="s">
        <v>479</v>
      </c>
      <c r="T3615" s="38">
        <v>6</v>
      </c>
      <c r="V3615" s="38" t="s">
        <v>3504</v>
      </c>
      <c r="X3615" s="39">
        <f>A3615</f>
        <v>724</v>
      </c>
      <c r="Y3615" s="39" t="s">
        <v>3505</v>
      </c>
      <c r="Z3615" s="39" t="s">
        <v>3506</v>
      </c>
      <c r="AA3615" s="39" t="s">
        <v>2987</v>
      </c>
      <c r="AB3615" s="39" t="s">
        <v>2988</v>
      </c>
      <c r="AE3615" s="38" t="s">
        <v>2988</v>
      </c>
      <c r="AH3615" s="38" t="s">
        <v>2988</v>
      </c>
      <c r="AK3615" s="38" t="s">
        <v>2988</v>
      </c>
      <c r="AN3615" s="38" t="s">
        <v>2988</v>
      </c>
      <c r="AQ3615" s="38" t="s">
        <v>2988</v>
      </c>
      <c r="AT3615" s="38" t="s">
        <v>2988</v>
      </c>
      <c r="AV3615" s="38"/>
      <c r="AW3615" s="39"/>
    </row>
    <row r="3616" spans="1:49" x14ac:dyDescent="0.3">
      <c r="A3616" s="26"/>
      <c r="B3616" s="56" t="s">
        <v>4188</v>
      </c>
      <c r="Y3616" s="57"/>
      <c r="Z3616" s="57" t="str">
        <f>CONCATENATE(A3616,Y3616)</f>
        <v/>
      </c>
      <c r="AA3616" s="58">
        <f>IF(Z3616="xok",1,0)</f>
        <v>0</v>
      </c>
      <c r="AB3616" s="58">
        <f>IF(Z3616="x",1,0)</f>
        <v>0</v>
      </c>
      <c r="AE3616" s="60">
        <v>1</v>
      </c>
      <c r="AH3616" s="38">
        <v>0</v>
      </c>
      <c r="AK3616" s="38">
        <v>0</v>
      </c>
      <c r="AN3616" s="38">
        <v>0</v>
      </c>
      <c r="AQ3616" s="38">
        <v>0</v>
      </c>
      <c r="AT3616" s="38">
        <v>0</v>
      </c>
      <c r="AV3616" s="38"/>
    </row>
    <row r="3617" spans="1:49" x14ac:dyDescent="0.3">
      <c r="A3617" s="26"/>
      <c r="B3617" s="56" t="s">
        <v>4181</v>
      </c>
      <c r="Y3617" s="57" t="s">
        <v>3571</v>
      </c>
      <c r="Z3617" s="57" t="str">
        <f>CONCATENATE(A3617,Y3617)</f>
        <v>ok</v>
      </c>
      <c r="AA3617" s="58">
        <f>IF(Z3617="xok",1,0)</f>
        <v>0</v>
      </c>
      <c r="AB3617" s="58">
        <f>IF(Z3617="x",1,0)</f>
        <v>0</v>
      </c>
      <c r="AE3617" s="38">
        <v>0</v>
      </c>
      <c r="AH3617" s="38">
        <v>0</v>
      </c>
      <c r="AK3617" s="38">
        <v>0</v>
      </c>
      <c r="AN3617" s="38">
        <v>0</v>
      </c>
      <c r="AQ3617" s="38">
        <v>0</v>
      </c>
      <c r="AT3617" s="38">
        <v>0</v>
      </c>
      <c r="AV3617" s="38"/>
    </row>
    <row r="3618" spans="1:49" ht="21.75" thickBot="1" x14ac:dyDescent="0.35">
      <c r="A3618" s="27"/>
      <c r="B3618" s="59" t="s">
        <v>4183</v>
      </c>
      <c r="Y3618" s="57"/>
      <c r="Z3618" s="57" t="str">
        <f>CONCATENATE(A3618,Y3618)</f>
        <v/>
      </c>
      <c r="AA3618" s="58">
        <f>IF(Z3618="xok",1,0)</f>
        <v>0</v>
      </c>
      <c r="AB3618" s="58">
        <f>IF(Z3618="x",1,0)</f>
        <v>0</v>
      </c>
      <c r="AE3618" s="38">
        <v>0</v>
      </c>
      <c r="AH3618" s="38">
        <v>0</v>
      </c>
      <c r="AK3618" s="38">
        <v>0</v>
      </c>
      <c r="AN3618" s="38">
        <v>0</v>
      </c>
      <c r="AQ3618" s="38">
        <v>0</v>
      </c>
      <c r="AT3618" s="38">
        <v>0</v>
      </c>
      <c r="AV3618" s="38"/>
    </row>
    <row r="3619" spans="1:49" ht="21.75" thickBot="1" x14ac:dyDescent="0.35"/>
    <row r="3620" spans="1:49" x14ac:dyDescent="0.3">
      <c r="A3620" s="54">
        <v>725</v>
      </c>
      <c r="B3620" s="63" t="s">
        <v>4189</v>
      </c>
      <c r="S3620" s="38" t="s">
        <v>479</v>
      </c>
      <c r="T3620" s="38">
        <v>6</v>
      </c>
      <c r="V3620" s="38" t="s">
        <v>3504</v>
      </c>
      <c r="X3620" s="39">
        <f>A3620</f>
        <v>725</v>
      </c>
      <c r="Y3620" s="39" t="s">
        <v>3505</v>
      </c>
      <c r="Z3620" s="39" t="s">
        <v>3506</v>
      </c>
      <c r="AA3620" s="39" t="s">
        <v>2987</v>
      </c>
      <c r="AB3620" s="39" t="s">
        <v>2988</v>
      </c>
      <c r="AE3620" s="38" t="s">
        <v>2988</v>
      </c>
      <c r="AH3620" s="38" t="s">
        <v>2988</v>
      </c>
      <c r="AK3620" s="38" t="s">
        <v>2988</v>
      </c>
      <c r="AN3620" s="38" t="s">
        <v>2988</v>
      </c>
      <c r="AQ3620" s="38" t="s">
        <v>2988</v>
      </c>
      <c r="AT3620" s="38" t="s">
        <v>2988</v>
      </c>
      <c r="AV3620" s="38"/>
      <c r="AW3620" s="39"/>
    </row>
    <row r="3621" spans="1:49" x14ac:dyDescent="0.3">
      <c r="A3621" s="26"/>
      <c r="B3621" s="56" t="s">
        <v>4190</v>
      </c>
      <c r="Y3621" s="57"/>
      <c r="Z3621" s="57" t="str">
        <f>CONCATENATE(A3621,Y3621)</f>
        <v/>
      </c>
      <c r="AA3621" s="58">
        <f>IF(Z3621="xok",1,0)</f>
        <v>0</v>
      </c>
      <c r="AB3621" s="58">
        <f>IF(Z3621="x",1,0)</f>
        <v>0</v>
      </c>
      <c r="AE3621" s="60">
        <v>1</v>
      </c>
      <c r="AH3621" s="38">
        <v>0</v>
      </c>
      <c r="AK3621" s="38">
        <v>0</v>
      </c>
      <c r="AN3621" s="38">
        <v>0</v>
      </c>
      <c r="AQ3621" s="38">
        <v>0</v>
      </c>
      <c r="AT3621" s="38">
        <v>0</v>
      </c>
      <c r="AV3621" s="38"/>
    </row>
    <row r="3622" spans="1:49" x14ac:dyDescent="0.3">
      <c r="A3622" s="26"/>
      <c r="B3622" s="56" t="s">
        <v>4191</v>
      </c>
      <c r="Y3622" s="57" t="s">
        <v>3571</v>
      </c>
      <c r="Z3622" s="57" t="str">
        <f>CONCATENATE(A3622,Y3622)</f>
        <v>ok</v>
      </c>
      <c r="AA3622" s="58">
        <f>IF(Z3622="xok",1,0)</f>
        <v>0</v>
      </c>
      <c r="AB3622" s="58">
        <f>IF(Z3622="x",1,0)</f>
        <v>0</v>
      </c>
      <c r="AE3622" s="38">
        <v>0</v>
      </c>
      <c r="AH3622" s="38">
        <v>0</v>
      </c>
      <c r="AK3622" s="38">
        <v>0</v>
      </c>
      <c r="AN3622" s="38">
        <v>0</v>
      </c>
      <c r="AQ3622" s="38">
        <v>0</v>
      </c>
      <c r="AT3622" s="38">
        <v>0</v>
      </c>
      <c r="AV3622" s="38"/>
    </row>
    <row r="3623" spans="1:49" ht="21.75" thickBot="1" x14ac:dyDescent="0.35">
      <c r="A3623" s="27"/>
      <c r="B3623" s="59" t="s">
        <v>4192</v>
      </c>
      <c r="Y3623" s="57"/>
      <c r="Z3623" s="57" t="str">
        <f>CONCATENATE(A3623,Y3623)</f>
        <v/>
      </c>
      <c r="AA3623" s="58">
        <f>IF(Z3623="xok",1,0)</f>
        <v>0</v>
      </c>
      <c r="AB3623" s="58">
        <f>IF(Z3623="x",1,0)</f>
        <v>0</v>
      </c>
      <c r="AE3623" s="38">
        <v>0</v>
      </c>
      <c r="AH3623" s="38">
        <v>0</v>
      </c>
      <c r="AK3623" s="38">
        <v>0</v>
      </c>
      <c r="AN3623" s="38">
        <v>0</v>
      </c>
      <c r="AQ3623" s="38">
        <v>0</v>
      </c>
      <c r="AT3623" s="38">
        <v>0</v>
      </c>
      <c r="AV3623" s="38"/>
    </row>
    <row r="3624" spans="1:49" ht="21.75" thickBot="1" x14ac:dyDescent="0.35"/>
    <row r="3625" spans="1:49" x14ac:dyDescent="0.3">
      <c r="A3625" s="54">
        <v>726</v>
      </c>
      <c r="B3625" s="55" t="s">
        <v>4193</v>
      </c>
      <c r="S3625" s="38" t="s">
        <v>479</v>
      </c>
      <c r="T3625" s="38">
        <v>6</v>
      </c>
      <c r="V3625" s="38" t="s">
        <v>3504</v>
      </c>
      <c r="X3625" s="39">
        <f>A3625</f>
        <v>726</v>
      </c>
      <c r="Y3625" s="39" t="s">
        <v>3505</v>
      </c>
      <c r="Z3625" s="39" t="s">
        <v>3506</v>
      </c>
      <c r="AA3625" s="39" t="s">
        <v>2987</v>
      </c>
      <c r="AB3625" s="39" t="s">
        <v>2988</v>
      </c>
      <c r="AE3625" s="38" t="s">
        <v>2988</v>
      </c>
      <c r="AH3625" s="38" t="s">
        <v>2988</v>
      </c>
      <c r="AK3625" s="38" t="s">
        <v>2988</v>
      </c>
      <c r="AN3625" s="38" t="s">
        <v>2988</v>
      </c>
      <c r="AQ3625" s="38" t="s">
        <v>2988</v>
      </c>
      <c r="AT3625" s="38" t="s">
        <v>2988</v>
      </c>
      <c r="AV3625" s="38"/>
      <c r="AW3625" s="39"/>
    </row>
    <row r="3626" spans="1:49" x14ac:dyDescent="0.3">
      <c r="A3626" s="26"/>
      <c r="B3626" s="56" t="s">
        <v>4194</v>
      </c>
      <c r="Y3626" s="57"/>
      <c r="Z3626" s="57" t="str">
        <f>CONCATENATE(A3626,Y3626)</f>
        <v/>
      </c>
      <c r="AA3626" s="58">
        <f>IF(Z3626="xok",1,0)</f>
        <v>0</v>
      </c>
      <c r="AB3626" s="58">
        <f>IF(Z3626="x",1,0)</f>
        <v>0</v>
      </c>
      <c r="AE3626" s="60">
        <v>1</v>
      </c>
      <c r="AH3626" s="38">
        <v>0</v>
      </c>
      <c r="AK3626" s="38">
        <v>0</v>
      </c>
      <c r="AN3626" s="38">
        <v>0</v>
      </c>
      <c r="AQ3626" s="38">
        <v>0</v>
      </c>
      <c r="AT3626" s="38">
        <v>0</v>
      </c>
      <c r="AV3626" s="38"/>
    </row>
    <row r="3627" spans="1:49" x14ac:dyDescent="0.3">
      <c r="A3627" s="26"/>
      <c r="B3627" s="56" t="s">
        <v>4195</v>
      </c>
      <c r="Y3627" s="57" t="s">
        <v>3571</v>
      </c>
      <c r="Z3627" s="57" t="str">
        <f>CONCATENATE(A3627,Y3627)</f>
        <v>ok</v>
      </c>
      <c r="AA3627" s="58">
        <f>IF(Z3627="xok",1,0)</f>
        <v>0</v>
      </c>
      <c r="AB3627" s="58">
        <f>IF(Z3627="x",1,0)</f>
        <v>0</v>
      </c>
      <c r="AE3627" s="38">
        <v>0</v>
      </c>
      <c r="AH3627" s="38">
        <v>0</v>
      </c>
      <c r="AK3627" s="38">
        <v>0</v>
      </c>
      <c r="AN3627" s="38">
        <v>0</v>
      </c>
      <c r="AQ3627" s="38">
        <v>0</v>
      </c>
      <c r="AT3627" s="38">
        <v>0</v>
      </c>
      <c r="AV3627" s="38"/>
    </row>
    <row r="3628" spans="1:49" ht="21.75" thickBot="1" x14ac:dyDescent="0.35">
      <c r="A3628" s="27"/>
      <c r="B3628" s="59" t="s">
        <v>4196</v>
      </c>
      <c r="Y3628" s="57"/>
      <c r="Z3628" s="57" t="str">
        <f>CONCATENATE(A3628,Y3628)</f>
        <v/>
      </c>
      <c r="AA3628" s="58">
        <f>IF(Z3628="xok",1,0)</f>
        <v>0</v>
      </c>
      <c r="AB3628" s="58">
        <f>IF(Z3628="x",1,0)</f>
        <v>0</v>
      </c>
      <c r="AE3628" s="38">
        <v>0</v>
      </c>
      <c r="AH3628" s="38">
        <v>0</v>
      </c>
      <c r="AK3628" s="38">
        <v>0</v>
      </c>
      <c r="AN3628" s="38">
        <v>0</v>
      </c>
      <c r="AQ3628" s="38">
        <v>0</v>
      </c>
      <c r="AT3628" s="38">
        <v>0</v>
      </c>
      <c r="AV3628" s="38"/>
    </row>
    <row r="3629" spans="1:49" ht="21.75" thickBot="1" x14ac:dyDescent="0.35"/>
    <row r="3630" spans="1:49" x14ac:dyDescent="0.3">
      <c r="A3630" s="54">
        <v>727</v>
      </c>
      <c r="B3630" s="63" t="s">
        <v>4197</v>
      </c>
      <c r="S3630" s="38" t="s">
        <v>479</v>
      </c>
      <c r="T3630" s="38">
        <v>6</v>
      </c>
      <c r="V3630" s="38" t="s">
        <v>3504</v>
      </c>
      <c r="X3630" s="39">
        <f>A3630</f>
        <v>727</v>
      </c>
      <c r="Y3630" s="39" t="s">
        <v>3505</v>
      </c>
      <c r="Z3630" s="39" t="s">
        <v>3506</v>
      </c>
      <c r="AA3630" s="39" t="s">
        <v>2987</v>
      </c>
      <c r="AB3630" s="39" t="s">
        <v>2988</v>
      </c>
      <c r="AE3630" s="38" t="s">
        <v>2988</v>
      </c>
      <c r="AH3630" s="38" t="s">
        <v>2988</v>
      </c>
      <c r="AK3630" s="38" t="s">
        <v>2988</v>
      </c>
      <c r="AN3630" s="38" t="s">
        <v>2988</v>
      </c>
      <c r="AQ3630" s="38" t="s">
        <v>2988</v>
      </c>
      <c r="AT3630" s="38" t="s">
        <v>2988</v>
      </c>
      <c r="AV3630" s="38"/>
      <c r="AW3630" s="39"/>
    </row>
    <row r="3631" spans="1:49" x14ac:dyDescent="0.3">
      <c r="A3631" s="26"/>
      <c r="B3631" s="56" t="s">
        <v>4198</v>
      </c>
      <c r="Y3631" s="57" t="s">
        <v>3571</v>
      </c>
      <c r="Z3631" s="57" t="str">
        <f>CONCATENATE(A3631,Y3631)</f>
        <v>ok</v>
      </c>
      <c r="AA3631" s="58">
        <f>IF(Z3631="xok",1,0)</f>
        <v>0</v>
      </c>
      <c r="AB3631" s="58">
        <f>IF(Z3631="x",1,0)</f>
        <v>0</v>
      </c>
      <c r="AE3631" s="60">
        <v>1</v>
      </c>
      <c r="AH3631" s="38">
        <v>0</v>
      </c>
      <c r="AK3631" s="38">
        <v>0</v>
      </c>
      <c r="AN3631" s="38">
        <v>0</v>
      </c>
      <c r="AQ3631" s="38">
        <v>0</v>
      </c>
      <c r="AT3631" s="38">
        <v>0</v>
      </c>
      <c r="AV3631" s="38"/>
    </row>
    <row r="3632" spans="1:49" x14ac:dyDescent="0.3">
      <c r="A3632" s="26"/>
      <c r="B3632" s="56" t="s">
        <v>4199</v>
      </c>
      <c r="Y3632" s="57"/>
      <c r="Z3632" s="57" t="str">
        <f>CONCATENATE(A3632,Y3632)</f>
        <v/>
      </c>
      <c r="AA3632" s="58">
        <f>IF(Z3632="xok",1,0)</f>
        <v>0</v>
      </c>
      <c r="AB3632" s="58">
        <f>IF(Z3632="x",1,0)</f>
        <v>0</v>
      </c>
      <c r="AE3632" s="38">
        <v>0</v>
      </c>
      <c r="AH3632" s="38">
        <v>0</v>
      </c>
      <c r="AK3632" s="38">
        <v>0</v>
      </c>
      <c r="AN3632" s="38">
        <v>0</v>
      </c>
      <c r="AQ3632" s="38">
        <v>0</v>
      </c>
      <c r="AT3632" s="38">
        <v>0</v>
      </c>
      <c r="AV3632" s="38"/>
    </row>
    <row r="3633" spans="1:49" ht="21.75" thickBot="1" x14ac:dyDescent="0.35">
      <c r="A3633" s="27"/>
      <c r="B3633" s="59" t="s">
        <v>4200</v>
      </c>
      <c r="Y3633" s="57"/>
      <c r="Z3633" s="57" t="str">
        <f>CONCATENATE(A3633,Y3633)</f>
        <v/>
      </c>
      <c r="AA3633" s="58">
        <f>IF(Z3633="xok",1,0)</f>
        <v>0</v>
      </c>
      <c r="AB3633" s="58">
        <f>IF(Z3633="x",1,0)</f>
        <v>0</v>
      </c>
      <c r="AE3633" s="38">
        <v>0</v>
      </c>
      <c r="AH3633" s="38">
        <v>0</v>
      </c>
      <c r="AK3633" s="38">
        <v>0</v>
      </c>
      <c r="AN3633" s="38">
        <v>0</v>
      </c>
      <c r="AQ3633" s="38">
        <v>0</v>
      </c>
      <c r="AT3633" s="38">
        <v>0</v>
      </c>
      <c r="AV3633" s="38"/>
    </row>
    <row r="3634" spans="1:49" ht="21.75" thickBot="1" x14ac:dyDescent="0.35"/>
    <row r="3635" spans="1:49" ht="36" x14ac:dyDescent="0.3">
      <c r="A3635" s="54">
        <v>728</v>
      </c>
      <c r="B3635" s="63" t="s">
        <v>4201</v>
      </c>
      <c r="S3635" s="38" t="s">
        <v>479</v>
      </c>
      <c r="T3635" s="38">
        <v>6</v>
      </c>
      <c r="V3635" s="38" t="s">
        <v>3504</v>
      </c>
      <c r="X3635" s="39">
        <f>A3635</f>
        <v>728</v>
      </c>
      <c r="Y3635" s="39" t="s">
        <v>3505</v>
      </c>
      <c r="Z3635" s="39" t="s">
        <v>3506</v>
      </c>
      <c r="AA3635" s="39" t="s">
        <v>2987</v>
      </c>
      <c r="AB3635" s="39" t="s">
        <v>2988</v>
      </c>
      <c r="AE3635" s="38" t="s">
        <v>2988</v>
      </c>
      <c r="AH3635" s="38" t="s">
        <v>2988</v>
      </c>
      <c r="AK3635" s="38" t="s">
        <v>2988</v>
      </c>
      <c r="AN3635" s="38" t="s">
        <v>2988</v>
      </c>
      <c r="AQ3635" s="38" t="s">
        <v>2988</v>
      </c>
      <c r="AT3635" s="38" t="s">
        <v>2988</v>
      </c>
      <c r="AV3635" s="38"/>
      <c r="AW3635" s="39"/>
    </row>
    <row r="3636" spans="1:49" x14ac:dyDescent="0.3">
      <c r="A3636" s="26"/>
      <c r="B3636" s="56" t="s">
        <v>4202</v>
      </c>
      <c r="Y3636" s="57" t="s">
        <v>3571</v>
      </c>
      <c r="Z3636" s="57" t="str">
        <f>CONCATENATE(A3636,Y3636)</f>
        <v>ok</v>
      </c>
      <c r="AA3636" s="58">
        <f>IF(Z3636="xok",1,0)</f>
        <v>0</v>
      </c>
      <c r="AB3636" s="58">
        <f>IF(Z3636="x",1,0)</f>
        <v>0</v>
      </c>
      <c r="AE3636" s="60">
        <v>1</v>
      </c>
      <c r="AH3636" s="38">
        <v>0</v>
      </c>
      <c r="AK3636" s="38">
        <v>0</v>
      </c>
      <c r="AN3636" s="38">
        <v>0</v>
      </c>
      <c r="AQ3636" s="38">
        <v>0</v>
      </c>
      <c r="AT3636" s="38">
        <v>0</v>
      </c>
      <c r="AV3636" s="38"/>
    </row>
    <row r="3637" spans="1:49" x14ac:dyDescent="0.3">
      <c r="A3637" s="26"/>
      <c r="B3637" s="56" t="s">
        <v>4203</v>
      </c>
      <c r="Y3637" s="57"/>
      <c r="Z3637" s="57" t="str">
        <f>CONCATENATE(A3637,Y3637)</f>
        <v/>
      </c>
      <c r="AA3637" s="58">
        <f>IF(Z3637="xok",1,0)</f>
        <v>0</v>
      </c>
      <c r="AB3637" s="58">
        <f>IF(Z3637="x",1,0)</f>
        <v>0</v>
      </c>
      <c r="AE3637" s="38">
        <v>0</v>
      </c>
      <c r="AH3637" s="38">
        <v>0</v>
      </c>
      <c r="AK3637" s="38">
        <v>0</v>
      </c>
      <c r="AN3637" s="38">
        <v>0</v>
      </c>
      <c r="AQ3637" s="38">
        <v>0</v>
      </c>
      <c r="AT3637" s="38">
        <v>0</v>
      </c>
      <c r="AV3637" s="38"/>
    </row>
    <row r="3638" spans="1:49" ht="21.75" thickBot="1" x14ac:dyDescent="0.35">
      <c r="A3638" s="27"/>
      <c r="B3638" s="59" t="s">
        <v>4204</v>
      </c>
      <c r="Y3638" s="57"/>
      <c r="Z3638" s="57" t="str">
        <f>CONCATENATE(A3638,Y3638)</f>
        <v/>
      </c>
      <c r="AA3638" s="58">
        <f>IF(Z3638="xok",1,0)</f>
        <v>0</v>
      </c>
      <c r="AB3638" s="58">
        <f>IF(Z3638="x",1,0)</f>
        <v>0</v>
      </c>
      <c r="AE3638" s="38">
        <v>0</v>
      </c>
      <c r="AH3638" s="38">
        <v>0</v>
      </c>
      <c r="AK3638" s="38">
        <v>0</v>
      </c>
      <c r="AN3638" s="38">
        <v>0</v>
      </c>
      <c r="AQ3638" s="38">
        <v>0</v>
      </c>
      <c r="AT3638" s="38">
        <v>0</v>
      </c>
      <c r="AV3638" s="38"/>
    </row>
    <row r="3639" spans="1:49" ht="21.75" thickBot="1" x14ac:dyDescent="0.35"/>
    <row r="3640" spans="1:49" ht="36" x14ac:dyDescent="0.3">
      <c r="A3640" s="54">
        <v>729</v>
      </c>
      <c r="B3640" s="63" t="s">
        <v>4205</v>
      </c>
      <c r="S3640" s="38" t="s">
        <v>479</v>
      </c>
      <c r="T3640" s="38">
        <v>6</v>
      </c>
      <c r="V3640" s="38" t="s">
        <v>3504</v>
      </c>
      <c r="X3640" s="39">
        <f>A3640</f>
        <v>729</v>
      </c>
      <c r="Y3640" s="39" t="s">
        <v>3505</v>
      </c>
      <c r="Z3640" s="39" t="s">
        <v>3506</v>
      </c>
      <c r="AA3640" s="39" t="s">
        <v>2987</v>
      </c>
      <c r="AB3640" s="39" t="s">
        <v>2988</v>
      </c>
      <c r="AE3640" s="38" t="s">
        <v>2988</v>
      </c>
      <c r="AH3640" s="38" t="s">
        <v>2988</v>
      </c>
      <c r="AK3640" s="38" t="s">
        <v>2988</v>
      </c>
      <c r="AN3640" s="38" t="s">
        <v>2988</v>
      </c>
      <c r="AQ3640" s="38" t="s">
        <v>2988</v>
      </c>
      <c r="AT3640" s="38" t="s">
        <v>2988</v>
      </c>
      <c r="AV3640" s="38"/>
      <c r="AW3640" s="39"/>
    </row>
    <row r="3641" spans="1:49" x14ac:dyDescent="0.3">
      <c r="A3641" s="26"/>
      <c r="B3641" s="56" t="s">
        <v>4206</v>
      </c>
      <c r="Y3641" s="57"/>
      <c r="Z3641" s="57" t="str">
        <f>CONCATENATE(A3641,Y3641)</f>
        <v/>
      </c>
      <c r="AA3641" s="58">
        <f>IF(Z3641="xok",1,0)</f>
        <v>0</v>
      </c>
      <c r="AB3641" s="58">
        <f>IF(Z3641="x",1,0)</f>
        <v>0</v>
      </c>
      <c r="AE3641" s="60">
        <v>1</v>
      </c>
      <c r="AH3641" s="38">
        <v>0</v>
      </c>
      <c r="AK3641" s="38">
        <v>0</v>
      </c>
      <c r="AN3641" s="38">
        <v>0</v>
      </c>
      <c r="AQ3641" s="38">
        <v>0</v>
      </c>
      <c r="AT3641" s="38">
        <v>0</v>
      </c>
      <c r="AV3641" s="38"/>
    </row>
    <row r="3642" spans="1:49" x14ac:dyDescent="0.3">
      <c r="A3642" s="26"/>
      <c r="B3642" s="56" t="s">
        <v>4207</v>
      </c>
      <c r="Y3642" s="57"/>
      <c r="Z3642" s="57" t="str">
        <f>CONCATENATE(A3642,Y3642)</f>
        <v/>
      </c>
      <c r="AA3642" s="58">
        <f>IF(Z3642="xok",1,0)</f>
        <v>0</v>
      </c>
      <c r="AB3642" s="58">
        <f>IF(Z3642="x",1,0)</f>
        <v>0</v>
      </c>
      <c r="AE3642" s="38">
        <v>0</v>
      </c>
      <c r="AH3642" s="38">
        <v>0</v>
      </c>
      <c r="AK3642" s="38">
        <v>0</v>
      </c>
      <c r="AN3642" s="38">
        <v>0</v>
      </c>
      <c r="AQ3642" s="38">
        <v>0</v>
      </c>
      <c r="AT3642" s="38">
        <v>0</v>
      </c>
      <c r="AV3642" s="38"/>
    </row>
    <row r="3643" spans="1:49" ht="21.75" thickBot="1" x14ac:dyDescent="0.35">
      <c r="A3643" s="27"/>
      <c r="B3643" s="59" t="s">
        <v>4208</v>
      </c>
      <c r="Y3643" s="57" t="s">
        <v>3571</v>
      </c>
      <c r="Z3643" s="57" t="str">
        <f>CONCATENATE(A3643,Y3643)</f>
        <v>ok</v>
      </c>
      <c r="AA3643" s="58">
        <f>IF(Z3643="xok",1,0)</f>
        <v>0</v>
      </c>
      <c r="AB3643" s="58">
        <f>IF(Z3643="x",1,0)</f>
        <v>0</v>
      </c>
      <c r="AE3643" s="38">
        <v>0</v>
      </c>
      <c r="AH3643" s="38">
        <v>0</v>
      </c>
      <c r="AK3643" s="38">
        <v>0</v>
      </c>
      <c r="AN3643" s="38">
        <v>0</v>
      </c>
      <c r="AQ3643" s="38">
        <v>0</v>
      </c>
      <c r="AT3643" s="38">
        <v>0</v>
      </c>
      <c r="AV3643" s="38"/>
    </row>
    <row r="3644" spans="1:49" ht="21.75" thickBot="1" x14ac:dyDescent="0.35"/>
    <row r="3645" spans="1:49" x14ac:dyDescent="0.3">
      <c r="A3645" s="54">
        <v>730</v>
      </c>
      <c r="B3645" s="63" t="s">
        <v>4209</v>
      </c>
      <c r="S3645" s="38" t="s">
        <v>479</v>
      </c>
      <c r="T3645" s="38">
        <v>6</v>
      </c>
      <c r="V3645" s="38" t="s">
        <v>3504</v>
      </c>
      <c r="X3645" s="39">
        <f>A3645</f>
        <v>730</v>
      </c>
      <c r="Y3645" s="39" t="s">
        <v>3505</v>
      </c>
      <c r="Z3645" s="39" t="s">
        <v>3506</v>
      </c>
      <c r="AA3645" s="39" t="s">
        <v>2987</v>
      </c>
      <c r="AB3645" s="39" t="s">
        <v>2988</v>
      </c>
      <c r="AE3645" s="38" t="s">
        <v>2988</v>
      </c>
      <c r="AH3645" s="38" t="s">
        <v>2988</v>
      </c>
      <c r="AK3645" s="38" t="s">
        <v>2988</v>
      </c>
      <c r="AN3645" s="38" t="s">
        <v>2988</v>
      </c>
      <c r="AQ3645" s="38" t="s">
        <v>2988</v>
      </c>
      <c r="AT3645" s="38" t="s">
        <v>2988</v>
      </c>
      <c r="AV3645" s="38"/>
      <c r="AW3645" s="39"/>
    </row>
    <row r="3646" spans="1:49" x14ac:dyDescent="0.3">
      <c r="A3646" s="26"/>
      <c r="B3646" s="56" t="s">
        <v>4210</v>
      </c>
      <c r="Y3646" s="57" t="s">
        <v>3571</v>
      </c>
      <c r="Z3646" s="57" t="str">
        <f>CONCATENATE(A3646,Y3646)</f>
        <v>ok</v>
      </c>
      <c r="AA3646" s="58">
        <f>IF(Z3646="xok",1,0)</f>
        <v>0</v>
      </c>
      <c r="AB3646" s="58">
        <f>IF(Z3646="x",1,0)</f>
        <v>0</v>
      </c>
      <c r="AE3646" s="60">
        <v>1</v>
      </c>
      <c r="AH3646" s="38">
        <v>0</v>
      </c>
      <c r="AK3646" s="38">
        <v>0</v>
      </c>
      <c r="AN3646" s="38">
        <v>0</v>
      </c>
      <c r="AQ3646" s="38">
        <v>0</v>
      </c>
      <c r="AT3646" s="38">
        <v>0</v>
      </c>
      <c r="AV3646" s="38"/>
    </row>
    <row r="3647" spans="1:49" x14ac:dyDescent="0.3">
      <c r="A3647" s="26"/>
      <c r="B3647" s="56" t="s">
        <v>4211</v>
      </c>
      <c r="Y3647" s="57"/>
      <c r="Z3647" s="57" t="str">
        <f>CONCATENATE(A3647,Y3647)</f>
        <v/>
      </c>
      <c r="AA3647" s="58">
        <f>IF(Z3647="xok",1,0)</f>
        <v>0</v>
      </c>
      <c r="AB3647" s="58">
        <f>IF(Z3647="x",1,0)</f>
        <v>0</v>
      </c>
      <c r="AE3647" s="38">
        <v>0</v>
      </c>
      <c r="AH3647" s="38">
        <v>0</v>
      </c>
      <c r="AK3647" s="38">
        <v>0</v>
      </c>
      <c r="AN3647" s="38">
        <v>0</v>
      </c>
      <c r="AQ3647" s="38">
        <v>0</v>
      </c>
      <c r="AT3647" s="38">
        <v>0</v>
      </c>
      <c r="AV3647" s="38"/>
    </row>
    <row r="3648" spans="1:49" ht="21.75" thickBot="1" x14ac:dyDescent="0.35">
      <c r="A3648" s="27"/>
      <c r="B3648" s="59" t="s">
        <v>4212</v>
      </c>
      <c r="Y3648" s="57"/>
      <c r="Z3648" s="57" t="str">
        <f>CONCATENATE(A3648,Y3648)</f>
        <v/>
      </c>
      <c r="AA3648" s="58">
        <f>IF(Z3648="xok",1,0)</f>
        <v>0</v>
      </c>
      <c r="AB3648" s="58">
        <f>IF(Z3648="x",1,0)</f>
        <v>0</v>
      </c>
      <c r="AE3648" s="38">
        <v>0</v>
      </c>
      <c r="AH3648" s="38">
        <v>0</v>
      </c>
      <c r="AK3648" s="38">
        <v>0</v>
      </c>
      <c r="AN3648" s="38">
        <v>0</v>
      </c>
      <c r="AQ3648" s="38">
        <v>0</v>
      </c>
      <c r="AT3648" s="38">
        <v>0</v>
      </c>
      <c r="AV3648" s="38"/>
    </row>
    <row r="3649" spans="1:49" ht="21.75" thickBot="1" x14ac:dyDescent="0.35"/>
    <row r="3650" spans="1:49" x14ac:dyDescent="0.3">
      <c r="A3650" s="54">
        <v>731</v>
      </c>
      <c r="B3650" s="55" t="s">
        <v>4213</v>
      </c>
      <c r="S3650" s="38" t="s">
        <v>479</v>
      </c>
      <c r="T3650" s="38">
        <v>6</v>
      </c>
      <c r="V3650" s="38" t="s">
        <v>3504</v>
      </c>
      <c r="X3650" s="39">
        <f>A3650</f>
        <v>731</v>
      </c>
      <c r="Y3650" s="39" t="s">
        <v>3505</v>
      </c>
      <c r="Z3650" s="39" t="s">
        <v>3506</v>
      </c>
      <c r="AA3650" s="39" t="s">
        <v>2987</v>
      </c>
      <c r="AB3650" s="39" t="s">
        <v>2988</v>
      </c>
      <c r="AE3650" s="38" t="s">
        <v>2988</v>
      </c>
      <c r="AH3650" s="38" t="s">
        <v>2988</v>
      </c>
      <c r="AK3650" s="38" t="s">
        <v>2988</v>
      </c>
      <c r="AN3650" s="38" t="s">
        <v>2988</v>
      </c>
      <c r="AQ3650" s="38" t="s">
        <v>2988</v>
      </c>
      <c r="AT3650" s="38" t="s">
        <v>2988</v>
      </c>
      <c r="AV3650" s="38"/>
      <c r="AW3650" s="39"/>
    </row>
    <row r="3651" spans="1:49" x14ac:dyDescent="0.3">
      <c r="A3651" s="26"/>
      <c r="B3651" s="56" t="s">
        <v>3789</v>
      </c>
      <c r="Y3651" s="57"/>
      <c r="Z3651" s="57" t="str">
        <f>CONCATENATE(A3651,Y3651)</f>
        <v/>
      </c>
      <c r="AA3651" s="58">
        <f>IF(Z3651="xok",1,0)</f>
        <v>0</v>
      </c>
      <c r="AB3651" s="58">
        <f>IF(Z3651="x",1,0)</f>
        <v>0</v>
      </c>
      <c r="AE3651" s="60">
        <v>1</v>
      </c>
      <c r="AH3651" s="38">
        <v>0</v>
      </c>
      <c r="AK3651" s="38">
        <v>0</v>
      </c>
      <c r="AN3651" s="38">
        <v>0</v>
      </c>
      <c r="AQ3651" s="38">
        <v>0</v>
      </c>
      <c r="AT3651" s="38">
        <v>0</v>
      </c>
      <c r="AV3651" s="38"/>
    </row>
    <row r="3652" spans="1:49" x14ac:dyDescent="0.3">
      <c r="A3652" s="26"/>
      <c r="B3652" s="56" t="s">
        <v>4214</v>
      </c>
      <c r="Y3652" s="57"/>
      <c r="Z3652" s="57" t="str">
        <f>CONCATENATE(A3652,Y3652)</f>
        <v/>
      </c>
      <c r="AA3652" s="58">
        <f>IF(Z3652="xok",1,0)</f>
        <v>0</v>
      </c>
      <c r="AB3652" s="58">
        <f>IF(Z3652="x",1,0)</f>
        <v>0</v>
      </c>
      <c r="AE3652" s="38">
        <v>0</v>
      </c>
      <c r="AH3652" s="38">
        <v>0</v>
      </c>
      <c r="AK3652" s="38">
        <v>0</v>
      </c>
      <c r="AN3652" s="38">
        <v>0</v>
      </c>
      <c r="AQ3652" s="38">
        <v>0</v>
      </c>
      <c r="AT3652" s="38">
        <v>0</v>
      </c>
      <c r="AV3652" s="38"/>
    </row>
    <row r="3653" spans="1:49" ht="21.75" thickBot="1" x14ac:dyDescent="0.35">
      <c r="A3653" s="27"/>
      <c r="B3653" s="59" t="s">
        <v>4215</v>
      </c>
      <c r="Y3653" s="57" t="s">
        <v>3571</v>
      </c>
      <c r="Z3653" s="57" t="str">
        <f>CONCATENATE(A3653,Y3653)</f>
        <v>ok</v>
      </c>
      <c r="AA3653" s="58">
        <f>IF(Z3653="xok",1,0)</f>
        <v>0</v>
      </c>
      <c r="AB3653" s="58">
        <f>IF(Z3653="x",1,0)</f>
        <v>0</v>
      </c>
      <c r="AE3653" s="38">
        <v>0</v>
      </c>
      <c r="AH3653" s="38">
        <v>0</v>
      </c>
      <c r="AK3653" s="38">
        <v>0</v>
      </c>
      <c r="AN3653" s="38">
        <v>0</v>
      </c>
      <c r="AQ3653" s="38">
        <v>0</v>
      </c>
      <c r="AT3653" s="38">
        <v>0</v>
      </c>
      <c r="AV3653" s="38"/>
    </row>
    <row r="3654" spans="1:49" ht="21.75" thickBot="1" x14ac:dyDescent="0.35"/>
    <row r="3655" spans="1:49" x14ac:dyDescent="0.3">
      <c r="A3655" s="54">
        <v>732</v>
      </c>
      <c r="B3655" s="63" t="s">
        <v>4216</v>
      </c>
      <c r="S3655" s="38" t="s">
        <v>479</v>
      </c>
      <c r="T3655" s="38">
        <v>6</v>
      </c>
      <c r="V3655" s="38" t="s">
        <v>3504</v>
      </c>
      <c r="X3655" s="39">
        <f>A3655</f>
        <v>732</v>
      </c>
      <c r="Y3655" s="39" t="s">
        <v>3505</v>
      </c>
      <c r="Z3655" s="39" t="s">
        <v>3506</v>
      </c>
      <c r="AA3655" s="39" t="s">
        <v>2987</v>
      </c>
      <c r="AB3655" s="39" t="s">
        <v>2988</v>
      </c>
      <c r="AE3655" s="38" t="s">
        <v>2988</v>
      </c>
      <c r="AH3655" s="38" t="s">
        <v>2988</v>
      </c>
      <c r="AK3655" s="38" t="s">
        <v>2988</v>
      </c>
      <c r="AN3655" s="38" t="s">
        <v>2988</v>
      </c>
      <c r="AQ3655" s="38" t="s">
        <v>2988</v>
      </c>
      <c r="AT3655" s="38" t="s">
        <v>2988</v>
      </c>
      <c r="AV3655" s="38"/>
      <c r="AW3655" s="39"/>
    </row>
    <row r="3656" spans="1:49" x14ac:dyDescent="0.3">
      <c r="A3656" s="26"/>
      <c r="B3656" s="56" t="s">
        <v>3793</v>
      </c>
      <c r="Y3656" s="57"/>
      <c r="Z3656" s="57" t="str">
        <f>CONCATENATE(A3656,Y3656)</f>
        <v/>
      </c>
      <c r="AA3656" s="58">
        <f>IF(Z3656="xok",1,0)</f>
        <v>0</v>
      </c>
      <c r="AB3656" s="58">
        <f>IF(Z3656="x",1,0)</f>
        <v>0</v>
      </c>
      <c r="AE3656" s="60">
        <v>1</v>
      </c>
      <c r="AH3656" s="38">
        <v>0</v>
      </c>
      <c r="AK3656" s="38">
        <v>0</v>
      </c>
      <c r="AN3656" s="38">
        <v>0</v>
      </c>
      <c r="AQ3656" s="38">
        <v>0</v>
      </c>
      <c r="AT3656" s="38">
        <v>0</v>
      </c>
      <c r="AV3656" s="38"/>
    </row>
    <row r="3657" spans="1:49" x14ac:dyDescent="0.3">
      <c r="A3657" s="26"/>
      <c r="B3657" s="56" t="s">
        <v>4217</v>
      </c>
      <c r="Y3657" s="57" t="s">
        <v>3571</v>
      </c>
      <c r="Z3657" s="57" t="str">
        <f>CONCATENATE(A3657,Y3657)</f>
        <v>ok</v>
      </c>
      <c r="AA3657" s="58">
        <f>IF(Z3657="xok",1,0)</f>
        <v>0</v>
      </c>
      <c r="AB3657" s="58">
        <f>IF(Z3657="x",1,0)</f>
        <v>0</v>
      </c>
      <c r="AE3657" s="38">
        <v>0</v>
      </c>
      <c r="AH3657" s="38">
        <v>0</v>
      </c>
      <c r="AK3657" s="38">
        <v>0</v>
      </c>
      <c r="AN3657" s="38">
        <v>0</v>
      </c>
      <c r="AQ3657" s="38">
        <v>0</v>
      </c>
      <c r="AT3657" s="38">
        <v>0</v>
      </c>
      <c r="AV3657" s="38"/>
    </row>
    <row r="3658" spans="1:49" ht="21.75" thickBot="1" x14ac:dyDescent="0.35">
      <c r="A3658" s="27"/>
      <c r="B3658" s="59" t="s">
        <v>3795</v>
      </c>
      <c r="Y3658" s="57"/>
      <c r="Z3658" s="57" t="str">
        <f>CONCATENATE(A3658,Y3658)</f>
        <v/>
      </c>
      <c r="AA3658" s="58">
        <f>IF(Z3658="xok",1,0)</f>
        <v>0</v>
      </c>
      <c r="AB3658" s="58">
        <f>IF(Z3658="x",1,0)</f>
        <v>0</v>
      </c>
      <c r="AE3658" s="38">
        <v>0</v>
      </c>
      <c r="AH3658" s="38">
        <v>0</v>
      </c>
      <c r="AK3658" s="38">
        <v>0</v>
      </c>
      <c r="AN3658" s="38">
        <v>0</v>
      </c>
      <c r="AQ3658" s="38">
        <v>0</v>
      </c>
      <c r="AT3658" s="38">
        <v>0</v>
      </c>
      <c r="AV3658" s="38"/>
    </row>
    <row r="3659" spans="1:49" ht="21.75" thickBot="1" x14ac:dyDescent="0.35"/>
    <row r="3660" spans="1:49" x14ac:dyDescent="0.3">
      <c r="A3660" s="54">
        <v>733</v>
      </c>
      <c r="B3660" s="55" t="s">
        <v>4218</v>
      </c>
      <c r="S3660" s="38" t="s">
        <v>479</v>
      </c>
      <c r="T3660" s="38">
        <v>6</v>
      </c>
      <c r="V3660" s="38" t="s">
        <v>3504</v>
      </c>
      <c r="X3660" s="39">
        <f>A3660</f>
        <v>733</v>
      </c>
      <c r="Y3660" s="39" t="s">
        <v>3505</v>
      </c>
      <c r="Z3660" s="39" t="s">
        <v>3506</v>
      </c>
      <c r="AA3660" s="39" t="s">
        <v>2987</v>
      </c>
      <c r="AB3660" s="39" t="s">
        <v>2988</v>
      </c>
      <c r="AE3660" s="38" t="s">
        <v>2988</v>
      </c>
      <c r="AH3660" s="38" t="s">
        <v>2988</v>
      </c>
      <c r="AK3660" s="38" t="s">
        <v>2988</v>
      </c>
      <c r="AN3660" s="38" t="s">
        <v>2988</v>
      </c>
      <c r="AQ3660" s="38" t="s">
        <v>2988</v>
      </c>
      <c r="AT3660" s="38" t="s">
        <v>2988</v>
      </c>
      <c r="AV3660" s="38"/>
      <c r="AW3660" s="39"/>
    </row>
    <row r="3661" spans="1:49" x14ac:dyDescent="0.3">
      <c r="A3661" s="26"/>
      <c r="B3661" s="56" t="s">
        <v>4219</v>
      </c>
      <c r="Y3661" s="57" t="s">
        <v>3571</v>
      </c>
      <c r="Z3661" s="57" t="str">
        <f>CONCATENATE(A3661,Y3661)</f>
        <v>ok</v>
      </c>
      <c r="AA3661" s="58">
        <f>IF(Z3661="xok",1,0)</f>
        <v>0</v>
      </c>
      <c r="AB3661" s="58">
        <f>IF(Z3661="x",1,0)</f>
        <v>0</v>
      </c>
      <c r="AE3661" s="60">
        <v>1</v>
      </c>
      <c r="AH3661" s="38">
        <v>0</v>
      </c>
      <c r="AK3661" s="38">
        <v>0</v>
      </c>
      <c r="AN3661" s="38">
        <v>0</v>
      </c>
      <c r="AQ3661" s="38">
        <v>0</v>
      </c>
      <c r="AT3661" s="38">
        <v>0</v>
      </c>
      <c r="AV3661" s="38"/>
    </row>
    <row r="3662" spans="1:49" x14ac:dyDescent="0.3">
      <c r="A3662" s="26"/>
      <c r="B3662" s="56" t="s">
        <v>4220</v>
      </c>
      <c r="Y3662" s="57"/>
      <c r="Z3662" s="57" t="str">
        <f>CONCATENATE(A3662,Y3662)</f>
        <v/>
      </c>
      <c r="AA3662" s="58">
        <f>IF(Z3662="xok",1,0)</f>
        <v>0</v>
      </c>
      <c r="AB3662" s="58">
        <f>IF(Z3662="x",1,0)</f>
        <v>0</v>
      </c>
      <c r="AE3662" s="38">
        <v>0</v>
      </c>
      <c r="AH3662" s="38">
        <v>0</v>
      </c>
      <c r="AK3662" s="38">
        <v>0</v>
      </c>
      <c r="AN3662" s="38">
        <v>0</v>
      </c>
      <c r="AQ3662" s="38">
        <v>0</v>
      </c>
      <c r="AT3662" s="38">
        <v>0</v>
      </c>
      <c r="AV3662" s="38"/>
    </row>
    <row r="3663" spans="1:49" ht="21.75" thickBot="1" x14ac:dyDescent="0.35">
      <c r="A3663" s="27"/>
      <c r="B3663" s="59" t="s">
        <v>4221</v>
      </c>
      <c r="Y3663" s="57"/>
      <c r="Z3663" s="57" t="str">
        <f>CONCATENATE(A3663,Y3663)</f>
        <v/>
      </c>
      <c r="AA3663" s="58">
        <f>IF(Z3663="xok",1,0)</f>
        <v>0</v>
      </c>
      <c r="AB3663" s="58">
        <f>IF(Z3663="x",1,0)</f>
        <v>0</v>
      </c>
      <c r="AE3663" s="38">
        <v>0</v>
      </c>
      <c r="AH3663" s="38">
        <v>0</v>
      </c>
      <c r="AK3663" s="38">
        <v>0</v>
      </c>
      <c r="AN3663" s="38">
        <v>0</v>
      </c>
      <c r="AQ3663" s="38">
        <v>0</v>
      </c>
      <c r="AT3663" s="38">
        <v>0</v>
      </c>
      <c r="AV3663" s="38"/>
    </row>
    <row r="3664" spans="1:49" ht="21.75" thickBot="1" x14ac:dyDescent="0.35"/>
    <row r="3665" spans="1:49" x14ac:dyDescent="0.3">
      <c r="A3665" s="54">
        <v>734</v>
      </c>
      <c r="B3665" s="63" t="s">
        <v>4222</v>
      </c>
      <c r="S3665" s="38" t="s">
        <v>479</v>
      </c>
      <c r="T3665" s="38">
        <v>6</v>
      </c>
      <c r="V3665" s="38" t="s">
        <v>3504</v>
      </c>
      <c r="X3665" s="39">
        <f>A3665</f>
        <v>734</v>
      </c>
      <c r="Y3665" s="39" t="s">
        <v>3505</v>
      </c>
      <c r="Z3665" s="39" t="s">
        <v>3506</v>
      </c>
      <c r="AA3665" s="39" t="s">
        <v>2987</v>
      </c>
      <c r="AB3665" s="39" t="s">
        <v>2988</v>
      </c>
      <c r="AE3665" s="38" t="s">
        <v>2988</v>
      </c>
      <c r="AH3665" s="38" t="s">
        <v>2988</v>
      </c>
      <c r="AK3665" s="38" t="s">
        <v>2988</v>
      </c>
      <c r="AN3665" s="38" t="s">
        <v>2988</v>
      </c>
      <c r="AQ3665" s="38" t="s">
        <v>2988</v>
      </c>
      <c r="AT3665" s="38" t="s">
        <v>2988</v>
      </c>
      <c r="AV3665" s="38"/>
      <c r="AW3665" s="39"/>
    </row>
    <row r="3666" spans="1:49" x14ac:dyDescent="0.3">
      <c r="A3666" s="26"/>
      <c r="B3666" s="56" t="s">
        <v>4223</v>
      </c>
      <c r="Y3666" s="57" t="s">
        <v>3571</v>
      </c>
      <c r="Z3666" s="57" t="str">
        <f>CONCATENATE(A3666,Y3666)</f>
        <v>ok</v>
      </c>
      <c r="AA3666" s="58">
        <f>IF(Z3666="xok",1,0)</f>
        <v>0</v>
      </c>
      <c r="AB3666" s="58">
        <f>IF(Z3666="x",1,0)</f>
        <v>0</v>
      </c>
      <c r="AE3666" s="60">
        <v>1</v>
      </c>
      <c r="AH3666" s="38">
        <v>0</v>
      </c>
      <c r="AK3666" s="38">
        <v>0</v>
      </c>
      <c r="AN3666" s="38">
        <v>0</v>
      </c>
      <c r="AQ3666" s="38">
        <v>0</v>
      </c>
      <c r="AT3666" s="38">
        <v>0</v>
      </c>
      <c r="AV3666" s="38"/>
    </row>
    <row r="3667" spans="1:49" x14ac:dyDescent="0.3">
      <c r="A3667" s="26"/>
      <c r="B3667" s="56" t="s">
        <v>4224</v>
      </c>
      <c r="Y3667" s="57"/>
      <c r="Z3667" s="57" t="str">
        <f>CONCATENATE(A3667,Y3667)</f>
        <v/>
      </c>
      <c r="AA3667" s="58">
        <f>IF(Z3667="xok",1,0)</f>
        <v>0</v>
      </c>
      <c r="AB3667" s="58">
        <f>IF(Z3667="x",1,0)</f>
        <v>0</v>
      </c>
      <c r="AE3667" s="38">
        <v>0</v>
      </c>
      <c r="AH3667" s="38">
        <v>0</v>
      </c>
      <c r="AK3667" s="38">
        <v>0</v>
      </c>
      <c r="AN3667" s="38">
        <v>0</v>
      </c>
      <c r="AQ3667" s="38">
        <v>0</v>
      </c>
      <c r="AT3667" s="38">
        <v>0</v>
      </c>
      <c r="AV3667" s="38"/>
    </row>
    <row r="3668" spans="1:49" ht="21.75" thickBot="1" x14ac:dyDescent="0.35">
      <c r="A3668" s="27"/>
      <c r="B3668" s="59" t="s">
        <v>4225</v>
      </c>
      <c r="Y3668" s="57"/>
      <c r="Z3668" s="57" t="str">
        <f>CONCATENATE(A3668,Y3668)</f>
        <v/>
      </c>
      <c r="AA3668" s="58">
        <f>IF(Z3668="xok",1,0)</f>
        <v>0</v>
      </c>
      <c r="AB3668" s="58">
        <f>IF(Z3668="x",1,0)</f>
        <v>0</v>
      </c>
      <c r="AE3668" s="38">
        <v>0</v>
      </c>
      <c r="AH3668" s="38">
        <v>0</v>
      </c>
      <c r="AK3668" s="38">
        <v>0</v>
      </c>
      <c r="AN3668" s="38">
        <v>0</v>
      </c>
      <c r="AQ3668" s="38">
        <v>0</v>
      </c>
      <c r="AT3668" s="38">
        <v>0</v>
      </c>
      <c r="AV3668" s="38"/>
    </row>
    <row r="3669" spans="1:49" ht="21.75" thickBot="1" x14ac:dyDescent="0.35"/>
    <row r="3670" spans="1:49" x14ac:dyDescent="0.3">
      <c r="A3670" s="54">
        <v>735</v>
      </c>
      <c r="B3670" s="55" t="s">
        <v>4226</v>
      </c>
      <c r="S3670" s="38" t="s">
        <v>479</v>
      </c>
      <c r="T3670" s="38">
        <v>6</v>
      </c>
      <c r="V3670" s="38" t="s">
        <v>3504</v>
      </c>
      <c r="X3670" s="39">
        <f>A3670</f>
        <v>735</v>
      </c>
      <c r="Y3670" s="39" t="s">
        <v>3505</v>
      </c>
      <c r="Z3670" s="39" t="s">
        <v>3506</v>
      </c>
      <c r="AA3670" s="39" t="s">
        <v>2987</v>
      </c>
      <c r="AB3670" s="39" t="s">
        <v>2988</v>
      </c>
      <c r="AE3670" s="38" t="s">
        <v>2988</v>
      </c>
      <c r="AH3670" s="38" t="s">
        <v>2988</v>
      </c>
      <c r="AK3670" s="38" t="s">
        <v>2988</v>
      </c>
      <c r="AN3670" s="38" t="s">
        <v>2988</v>
      </c>
      <c r="AQ3670" s="38" t="s">
        <v>2988</v>
      </c>
      <c r="AT3670" s="38" t="s">
        <v>2988</v>
      </c>
      <c r="AV3670" s="38"/>
      <c r="AW3670" s="39"/>
    </row>
    <row r="3671" spans="1:49" x14ac:dyDescent="0.3">
      <c r="A3671" s="26"/>
      <c r="B3671" s="56" t="s">
        <v>4228</v>
      </c>
      <c r="Y3671" s="57"/>
      <c r="Z3671" s="57" t="str">
        <f>CONCATENATE(A3671,Y3671)</f>
        <v/>
      </c>
      <c r="AA3671" s="58">
        <f>IF(Z3671="xok",1,0)</f>
        <v>0</v>
      </c>
      <c r="AB3671" s="58">
        <f>IF(Z3671="x",1,0)</f>
        <v>0</v>
      </c>
      <c r="AE3671" s="60">
        <v>1</v>
      </c>
      <c r="AH3671" s="38">
        <v>0</v>
      </c>
      <c r="AK3671" s="38">
        <v>0</v>
      </c>
      <c r="AN3671" s="38">
        <v>0</v>
      </c>
      <c r="AQ3671" s="38">
        <v>0</v>
      </c>
      <c r="AT3671" s="38">
        <v>0</v>
      </c>
      <c r="AV3671" s="38"/>
    </row>
    <row r="3672" spans="1:49" x14ac:dyDescent="0.3">
      <c r="A3672" s="26"/>
      <c r="B3672" s="56" t="s">
        <v>4227</v>
      </c>
      <c r="Y3672" s="57"/>
      <c r="Z3672" s="57" t="str">
        <f>CONCATENATE(A3672,Y3672)</f>
        <v/>
      </c>
      <c r="AA3672" s="58">
        <f>IF(Z3672="xok",1,0)</f>
        <v>0</v>
      </c>
      <c r="AB3672" s="58">
        <f>IF(Z3672="x",1,0)</f>
        <v>0</v>
      </c>
      <c r="AE3672" s="38">
        <v>0</v>
      </c>
      <c r="AH3672" s="38">
        <v>0</v>
      </c>
      <c r="AK3672" s="38">
        <v>0</v>
      </c>
      <c r="AN3672" s="38">
        <v>0</v>
      </c>
      <c r="AQ3672" s="38">
        <v>0</v>
      </c>
      <c r="AT3672" s="38">
        <v>0</v>
      </c>
      <c r="AV3672" s="38"/>
    </row>
    <row r="3673" spans="1:49" ht="21.75" thickBot="1" x14ac:dyDescent="0.35">
      <c r="A3673" s="27"/>
      <c r="B3673" s="59" t="s">
        <v>4229</v>
      </c>
      <c r="Y3673" s="57" t="s">
        <v>3571</v>
      </c>
      <c r="Z3673" s="57" t="str">
        <f>CONCATENATE(A3673,Y3673)</f>
        <v>ok</v>
      </c>
      <c r="AA3673" s="58">
        <f>IF(Z3673="xok",1,0)</f>
        <v>0</v>
      </c>
      <c r="AB3673" s="58">
        <f>IF(Z3673="x",1,0)</f>
        <v>0</v>
      </c>
      <c r="AE3673" s="38">
        <v>0</v>
      </c>
      <c r="AH3673" s="38">
        <v>0</v>
      </c>
      <c r="AK3673" s="38">
        <v>0</v>
      </c>
      <c r="AN3673" s="38">
        <v>0</v>
      </c>
      <c r="AQ3673" s="38">
        <v>0</v>
      </c>
      <c r="AT3673" s="38">
        <v>0</v>
      </c>
      <c r="AV3673" s="38"/>
    </row>
    <row r="3674" spans="1:49" ht="21.75" thickBot="1" x14ac:dyDescent="0.35"/>
    <row r="3675" spans="1:49" x14ac:dyDescent="0.3">
      <c r="A3675" s="54">
        <v>736</v>
      </c>
      <c r="B3675" s="55" t="s">
        <v>4230</v>
      </c>
      <c r="S3675" s="38" t="s">
        <v>479</v>
      </c>
      <c r="T3675" s="38">
        <v>6</v>
      </c>
      <c r="V3675" s="38" t="s">
        <v>3504</v>
      </c>
      <c r="X3675" s="39">
        <f>A3675</f>
        <v>736</v>
      </c>
      <c r="Y3675" s="39" t="s">
        <v>3505</v>
      </c>
      <c r="Z3675" s="39" t="s">
        <v>3506</v>
      </c>
      <c r="AA3675" s="39" t="s">
        <v>2987</v>
      </c>
      <c r="AB3675" s="39" t="s">
        <v>2988</v>
      </c>
      <c r="AE3675" s="38" t="s">
        <v>2988</v>
      </c>
      <c r="AH3675" s="38" t="s">
        <v>2988</v>
      </c>
      <c r="AK3675" s="38" t="s">
        <v>2988</v>
      </c>
      <c r="AN3675" s="38" t="s">
        <v>2988</v>
      </c>
      <c r="AQ3675" s="38" t="s">
        <v>2988</v>
      </c>
      <c r="AT3675" s="38" t="s">
        <v>2988</v>
      </c>
      <c r="AV3675" s="38"/>
      <c r="AW3675" s="39"/>
    </row>
    <row r="3676" spans="1:49" x14ac:dyDescent="0.3">
      <c r="A3676" s="26"/>
      <c r="B3676" s="56" t="s">
        <v>4231</v>
      </c>
      <c r="Y3676" s="57" t="s">
        <v>3571</v>
      </c>
      <c r="Z3676" s="57" t="str">
        <f>CONCATENATE(A3676,Y3676)</f>
        <v>ok</v>
      </c>
      <c r="AA3676" s="58">
        <f>IF(Z3676="xok",1,0)</f>
        <v>0</v>
      </c>
      <c r="AB3676" s="58">
        <f>IF(Z3676="x",1,0)</f>
        <v>0</v>
      </c>
      <c r="AE3676" s="60">
        <v>1</v>
      </c>
      <c r="AH3676" s="38">
        <v>0</v>
      </c>
      <c r="AK3676" s="38">
        <v>0</v>
      </c>
      <c r="AN3676" s="38">
        <v>0</v>
      </c>
      <c r="AQ3676" s="38">
        <v>0</v>
      </c>
      <c r="AT3676" s="38">
        <v>0</v>
      </c>
      <c r="AV3676" s="38"/>
    </row>
    <row r="3677" spans="1:49" x14ac:dyDescent="0.3">
      <c r="A3677" s="26"/>
      <c r="B3677" s="56" t="s">
        <v>4232</v>
      </c>
      <c r="Y3677" s="57"/>
      <c r="Z3677" s="57" t="str">
        <f>CONCATENATE(A3677,Y3677)</f>
        <v/>
      </c>
      <c r="AA3677" s="58">
        <f>IF(Z3677="xok",1,0)</f>
        <v>0</v>
      </c>
      <c r="AB3677" s="58">
        <f>IF(Z3677="x",1,0)</f>
        <v>0</v>
      </c>
      <c r="AE3677" s="38">
        <v>0</v>
      </c>
      <c r="AH3677" s="38">
        <v>0</v>
      </c>
      <c r="AK3677" s="38">
        <v>0</v>
      </c>
      <c r="AN3677" s="38">
        <v>0</v>
      </c>
      <c r="AQ3677" s="38">
        <v>0</v>
      </c>
      <c r="AT3677" s="38">
        <v>0</v>
      </c>
      <c r="AV3677" s="38"/>
    </row>
    <row r="3678" spans="1:49" ht="21.75" thickBot="1" x14ac:dyDescent="0.35">
      <c r="A3678" s="27"/>
      <c r="B3678" s="59" t="s">
        <v>4233</v>
      </c>
      <c r="Y3678" s="57"/>
      <c r="Z3678" s="57" t="str">
        <f>CONCATENATE(A3678,Y3678)</f>
        <v/>
      </c>
      <c r="AA3678" s="58">
        <f>IF(Z3678="xok",1,0)</f>
        <v>0</v>
      </c>
      <c r="AB3678" s="58">
        <f>IF(Z3678="x",1,0)</f>
        <v>0</v>
      </c>
      <c r="AE3678" s="38">
        <v>0</v>
      </c>
      <c r="AH3678" s="38">
        <v>0</v>
      </c>
      <c r="AK3678" s="38">
        <v>0</v>
      </c>
      <c r="AN3678" s="38">
        <v>0</v>
      </c>
      <c r="AQ3678" s="38">
        <v>0</v>
      </c>
      <c r="AT3678" s="38">
        <v>0</v>
      </c>
      <c r="AV3678" s="38"/>
    </row>
    <row r="3679" spans="1:49" ht="21.75" thickBot="1" x14ac:dyDescent="0.35"/>
    <row r="3680" spans="1:49" x14ac:dyDescent="0.3">
      <c r="A3680" s="54">
        <v>737</v>
      </c>
      <c r="B3680" s="55" t="s">
        <v>4234</v>
      </c>
      <c r="S3680" s="38" t="s">
        <v>479</v>
      </c>
      <c r="T3680" s="38">
        <v>6</v>
      </c>
      <c r="V3680" s="38" t="s">
        <v>3504</v>
      </c>
      <c r="X3680" s="39">
        <f>A3680</f>
        <v>737</v>
      </c>
      <c r="Y3680" s="39" t="s">
        <v>3505</v>
      </c>
      <c r="Z3680" s="39" t="s">
        <v>3506</v>
      </c>
      <c r="AA3680" s="39" t="s">
        <v>2987</v>
      </c>
      <c r="AB3680" s="39" t="s">
        <v>2988</v>
      </c>
      <c r="AE3680" s="38" t="s">
        <v>2988</v>
      </c>
      <c r="AH3680" s="38" t="s">
        <v>2988</v>
      </c>
      <c r="AK3680" s="38" t="s">
        <v>2988</v>
      </c>
      <c r="AN3680" s="38" t="s">
        <v>2988</v>
      </c>
      <c r="AQ3680" s="38" t="s">
        <v>2988</v>
      </c>
      <c r="AT3680" s="38" t="s">
        <v>2988</v>
      </c>
      <c r="AV3680" s="38"/>
      <c r="AW3680" s="39"/>
    </row>
    <row r="3681" spans="1:49" x14ac:dyDescent="0.3">
      <c r="A3681" s="26"/>
      <c r="B3681" s="56" t="s">
        <v>4235</v>
      </c>
      <c r="Y3681" s="57" t="s">
        <v>3571</v>
      </c>
      <c r="Z3681" s="57" t="str">
        <f>CONCATENATE(A3681,Y3681)</f>
        <v>ok</v>
      </c>
      <c r="AA3681" s="58">
        <f>IF(Z3681="xok",1,0)</f>
        <v>0</v>
      </c>
      <c r="AB3681" s="58">
        <f>IF(Z3681="x",1,0)</f>
        <v>0</v>
      </c>
      <c r="AE3681" s="60">
        <v>1</v>
      </c>
      <c r="AH3681" s="38">
        <v>0</v>
      </c>
      <c r="AK3681" s="38">
        <v>0</v>
      </c>
      <c r="AN3681" s="38">
        <v>0</v>
      </c>
      <c r="AQ3681" s="38">
        <v>0</v>
      </c>
      <c r="AT3681" s="38">
        <v>0</v>
      </c>
      <c r="AV3681" s="38"/>
    </row>
    <row r="3682" spans="1:49" x14ac:dyDescent="0.3">
      <c r="A3682" s="26"/>
      <c r="B3682" s="56" t="s">
        <v>4236</v>
      </c>
      <c r="Y3682" s="57"/>
      <c r="Z3682" s="57" t="str">
        <f>CONCATENATE(A3682,Y3682)</f>
        <v/>
      </c>
      <c r="AA3682" s="58">
        <f>IF(Z3682="xok",1,0)</f>
        <v>0</v>
      </c>
      <c r="AB3682" s="58">
        <f>IF(Z3682="x",1,0)</f>
        <v>0</v>
      </c>
      <c r="AE3682" s="38">
        <v>0</v>
      </c>
      <c r="AH3682" s="38">
        <v>0</v>
      </c>
      <c r="AK3682" s="38">
        <v>0</v>
      </c>
      <c r="AN3682" s="38">
        <v>0</v>
      </c>
      <c r="AQ3682" s="38">
        <v>0</v>
      </c>
      <c r="AT3682" s="38">
        <v>0</v>
      </c>
      <c r="AV3682" s="38"/>
    </row>
    <row r="3683" spans="1:49" ht="21.75" thickBot="1" x14ac:dyDescent="0.35">
      <c r="A3683" s="27"/>
      <c r="B3683" s="59" t="s">
        <v>4237</v>
      </c>
      <c r="Y3683" s="57"/>
      <c r="Z3683" s="57" t="str">
        <f>CONCATENATE(A3683,Y3683)</f>
        <v/>
      </c>
      <c r="AA3683" s="58">
        <f>IF(Z3683="xok",1,0)</f>
        <v>0</v>
      </c>
      <c r="AB3683" s="58">
        <f>IF(Z3683="x",1,0)</f>
        <v>0</v>
      </c>
      <c r="AE3683" s="38">
        <v>0</v>
      </c>
      <c r="AH3683" s="38">
        <v>0</v>
      </c>
      <c r="AK3683" s="38">
        <v>0</v>
      </c>
      <c r="AN3683" s="38">
        <v>0</v>
      </c>
      <c r="AQ3683" s="38">
        <v>0</v>
      </c>
      <c r="AT3683" s="38">
        <v>0</v>
      </c>
      <c r="AV3683" s="38"/>
    </row>
    <row r="3684" spans="1:49" ht="21.75" thickBot="1" x14ac:dyDescent="0.35"/>
    <row r="3685" spans="1:49" x14ac:dyDescent="0.3">
      <c r="A3685" s="54">
        <v>738</v>
      </c>
      <c r="B3685" s="55" t="s">
        <v>4238</v>
      </c>
      <c r="S3685" s="38" t="s">
        <v>479</v>
      </c>
      <c r="T3685" s="38">
        <v>6</v>
      </c>
      <c r="V3685" s="38" t="s">
        <v>3504</v>
      </c>
      <c r="X3685" s="39">
        <f>A3685</f>
        <v>738</v>
      </c>
      <c r="Y3685" s="39" t="s">
        <v>3505</v>
      </c>
      <c r="Z3685" s="39" t="s">
        <v>3506</v>
      </c>
      <c r="AA3685" s="39" t="s">
        <v>2987</v>
      </c>
      <c r="AB3685" s="39" t="s">
        <v>2988</v>
      </c>
      <c r="AE3685" s="38" t="s">
        <v>2988</v>
      </c>
      <c r="AH3685" s="38" t="s">
        <v>2988</v>
      </c>
      <c r="AK3685" s="38" t="s">
        <v>2988</v>
      </c>
      <c r="AN3685" s="38" t="s">
        <v>2988</v>
      </c>
      <c r="AQ3685" s="38" t="s">
        <v>2988</v>
      </c>
      <c r="AT3685" s="38" t="s">
        <v>2988</v>
      </c>
      <c r="AV3685" s="38"/>
      <c r="AW3685" s="39"/>
    </row>
    <row r="3686" spans="1:49" x14ac:dyDescent="0.3">
      <c r="A3686" s="26"/>
      <c r="B3686" s="56" t="s">
        <v>4239</v>
      </c>
      <c r="Y3686" s="57"/>
      <c r="Z3686" s="57" t="str">
        <f>CONCATENATE(A3686,Y3686)</f>
        <v/>
      </c>
      <c r="AA3686" s="58">
        <f>IF(Z3686="xok",1,0)</f>
        <v>0</v>
      </c>
      <c r="AB3686" s="58">
        <f>IF(Z3686="x",1,0)</f>
        <v>0</v>
      </c>
      <c r="AE3686" s="60">
        <v>1</v>
      </c>
      <c r="AH3686" s="38">
        <v>0</v>
      </c>
      <c r="AK3686" s="38">
        <v>0</v>
      </c>
      <c r="AN3686" s="38">
        <v>0</v>
      </c>
      <c r="AQ3686" s="38">
        <v>0</v>
      </c>
      <c r="AT3686" s="38">
        <v>0</v>
      </c>
      <c r="AV3686" s="38"/>
    </row>
    <row r="3687" spans="1:49" x14ac:dyDescent="0.3">
      <c r="A3687" s="26"/>
      <c r="B3687" s="56" t="s">
        <v>3231</v>
      </c>
      <c r="Y3687" s="57" t="s">
        <v>3571</v>
      </c>
      <c r="Z3687" s="57" t="str">
        <f>CONCATENATE(A3687,Y3687)</f>
        <v>ok</v>
      </c>
      <c r="AA3687" s="58">
        <f>IF(Z3687="xok",1,0)</f>
        <v>0</v>
      </c>
      <c r="AB3687" s="58">
        <f>IF(Z3687="x",1,0)</f>
        <v>0</v>
      </c>
      <c r="AE3687" s="38">
        <v>0</v>
      </c>
      <c r="AH3687" s="38">
        <v>0</v>
      </c>
      <c r="AK3687" s="38">
        <v>0</v>
      </c>
      <c r="AN3687" s="38">
        <v>0</v>
      </c>
      <c r="AQ3687" s="38">
        <v>0</v>
      </c>
      <c r="AT3687" s="38">
        <v>0</v>
      </c>
      <c r="AV3687" s="38"/>
    </row>
    <row r="3688" spans="1:49" ht="21.75" thickBot="1" x14ac:dyDescent="0.35">
      <c r="A3688" s="27"/>
      <c r="B3688" s="59" t="s">
        <v>4240</v>
      </c>
      <c r="Y3688" s="57"/>
      <c r="Z3688" s="57" t="str">
        <f>CONCATENATE(A3688,Y3688)</f>
        <v/>
      </c>
      <c r="AA3688" s="58">
        <f>IF(Z3688="xok",1,0)</f>
        <v>0</v>
      </c>
      <c r="AB3688" s="58">
        <f>IF(Z3688="x",1,0)</f>
        <v>0</v>
      </c>
      <c r="AE3688" s="38">
        <v>0</v>
      </c>
      <c r="AH3688" s="38">
        <v>0</v>
      </c>
      <c r="AK3688" s="38">
        <v>0</v>
      </c>
      <c r="AN3688" s="38">
        <v>0</v>
      </c>
      <c r="AQ3688" s="38">
        <v>0</v>
      </c>
      <c r="AT3688" s="38">
        <v>0</v>
      </c>
      <c r="AV3688" s="38"/>
    </row>
    <row r="3689" spans="1:49" ht="21.75" thickBot="1" x14ac:dyDescent="0.35"/>
    <row r="3690" spans="1:49" x14ac:dyDescent="0.3">
      <c r="A3690" s="54">
        <v>739</v>
      </c>
      <c r="B3690" s="55" t="s">
        <v>4241</v>
      </c>
      <c r="S3690" s="38" t="s">
        <v>479</v>
      </c>
      <c r="T3690" s="38">
        <v>6</v>
      </c>
      <c r="V3690" s="38" t="s">
        <v>3504</v>
      </c>
      <c r="X3690" s="39">
        <f>A3690</f>
        <v>739</v>
      </c>
      <c r="Y3690" s="39" t="s">
        <v>3505</v>
      </c>
      <c r="Z3690" s="39" t="s">
        <v>3506</v>
      </c>
      <c r="AA3690" s="39" t="s">
        <v>2987</v>
      </c>
      <c r="AB3690" s="39" t="s">
        <v>2988</v>
      </c>
      <c r="AE3690" s="38" t="s">
        <v>2988</v>
      </c>
      <c r="AH3690" s="38" t="s">
        <v>2988</v>
      </c>
      <c r="AK3690" s="38" t="s">
        <v>2988</v>
      </c>
      <c r="AN3690" s="38" t="s">
        <v>2988</v>
      </c>
      <c r="AQ3690" s="38" t="s">
        <v>2988</v>
      </c>
      <c r="AT3690" s="38" t="s">
        <v>2988</v>
      </c>
      <c r="AV3690" s="38"/>
      <c r="AW3690" s="39"/>
    </row>
    <row r="3691" spans="1:49" x14ac:dyDescent="0.3">
      <c r="A3691" s="26"/>
      <c r="B3691" s="56" t="s">
        <v>3374</v>
      </c>
      <c r="Y3691" s="57"/>
      <c r="Z3691" s="57" t="str">
        <f>CONCATENATE(A3691,Y3691)</f>
        <v/>
      </c>
      <c r="AA3691" s="58">
        <f>IF(Z3691="xok",1,0)</f>
        <v>0</v>
      </c>
      <c r="AB3691" s="58">
        <f>IF(Z3691="x",1,0)</f>
        <v>0</v>
      </c>
      <c r="AE3691" s="60">
        <v>1</v>
      </c>
      <c r="AH3691" s="38">
        <v>0</v>
      </c>
      <c r="AK3691" s="38">
        <v>0</v>
      </c>
      <c r="AN3691" s="38">
        <v>0</v>
      </c>
      <c r="AQ3691" s="38">
        <v>0</v>
      </c>
      <c r="AT3691" s="38">
        <v>0</v>
      </c>
      <c r="AV3691" s="38"/>
    </row>
    <row r="3692" spans="1:49" x14ac:dyDescent="0.3">
      <c r="A3692" s="26"/>
      <c r="B3692" s="56" t="s">
        <v>3375</v>
      </c>
      <c r="Y3692" s="57" t="s">
        <v>3571</v>
      </c>
      <c r="Z3692" s="57" t="str">
        <f>CONCATENATE(A3692,Y3692)</f>
        <v>ok</v>
      </c>
      <c r="AA3692" s="58">
        <f>IF(Z3692="xok",1,0)</f>
        <v>0</v>
      </c>
      <c r="AB3692" s="58">
        <f>IF(Z3692="x",1,0)</f>
        <v>0</v>
      </c>
      <c r="AE3692" s="38">
        <v>0</v>
      </c>
      <c r="AH3692" s="38">
        <v>0</v>
      </c>
      <c r="AK3692" s="38">
        <v>0</v>
      </c>
      <c r="AN3692" s="38">
        <v>0</v>
      </c>
      <c r="AQ3692" s="38">
        <v>0</v>
      </c>
      <c r="AT3692" s="38">
        <v>0</v>
      </c>
      <c r="AV3692" s="38"/>
    </row>
    <row r="3693" spans="1:49" ht="21.75" thickBot="1" x14ac:dyDescent="0.35">
      <c r="A3693" s="27"/>
      <c r="B3693" s="59" t="s">
        <v>3376</v>
      </c>
      <c r="Y3693" s="57"/>
      <c r="Z3693" s="57" t="str">
        <f>CONCATENATE(A3693,Y3693)</f>
        <v/>
      </c>
      <c r="AA3693" s="58">
        <f>IF(Z3693="xok",1,0)</f>
        <v>0</v>
      </c>
      <c r="AB3693" s="58">
        <f>IF(Z3693="x",1,0)</f>
        <v>0</v>
      </c>
      <c r="AE3693" s="38">
        <v>0</v>
      </c>
      <c r="AH3693" s="38">
        <v>0</v>
      </c>
      <c r="AK3693" s="38">
        <v>0</v>
      </c>
      <c r="AN3693" s="38">
        <v>0</v>
      </c>
      <c r="AQ3693" s="38">
        <v>0</v>
      </c>
      <c r="AT3693" s="38">
        <v>0</v>
      </c>
      <c r="AV3693" s="38"/>
    </row>
    <row r="3694" spans="1:49" ht="21.75" thickBot="1" x14ac:dyDescent="0.35"/>
    <row r="3695" spans="1:49" x14ac:dyDescent="0.3">
      <c r="A3695" s="54">
        <v>740</v>
      </c>
      <c r="B3695" s="62" t="s">
        <v>4242</v>
      </c>
      <c r="S3695" s="38" t="s">
        <v>479</v>
      </c>
      <c r="T3695" s="38">
        <v>6</v>
      </c>
      <c r="V3695" s="38" t="s">
        <v>3504</v>
      </c>
      <c r="X3695" s="39">
        <f>A3695</f>
        <v>740</v>
      </c>
      <c r="Y3695" s="39" t="s">
        <v>3505</v>
      </c>
      <c r="Z3695" s="39" t="s">
        <v>3506</v>
      </c>
      <c r="AA3695" s="39" t="s">
        <v>2987</v>
      </c>
      <c r="AB3695" s="39" t="s">
        <v>2988</v>
      </c>
      <c r="AE3695" s="38" t="s">
        <v>2988</v>
      </c>
      <c r="AH3695" s="38" t="s">
        <v>2988</v>
      </c>
      <c r="AK3695" s="38" t="s">
        <v>2988</v>
      </c>
      <c r="AN3695" s="38" t="s">
        <v>2988</v>
      </c>
      <c r="AQ3695" s="38" t="s">
        <v>2988</v>
      </c>
      <c r="AT3695" s="38" t="s">
        <v>2988</v>
      </c>
      <c r="AV3695" s="38"/>
      <c r="AW3695" s="39"/>
    </row>
    <row r="3696" spans="1:49" x14ac:dyDescent="0.3">
      <c r="A3696" s="26"/>
      <c r="B3696" s="78" t="s">
        <v>4243</v>
      </c>
      <c r="Y3696" s="57"/>
      <c r="Z3696" s="57" t="str">
        <f>CONCATENATE(A3696,Y3696)</f>
        <v/>
      </c>
      <c r="AA3696" s="58">
        <f>IF(Z3696="xok",1,0)</f>
        <v>0</v>
      </c>
      <c r="AB3696" s="58">
        <f>IF(Z3696="x",1,0)</f>
        <v>0</v>
      </c>
      <c r="AE3696" s="60">
        <v>1</v>
      </c>
      <c r="AH3696" s="38">
        <v>0</v>
      </c>
      <c r="AK3696" s="38">
        <v>0</v>
      </c>
      <c r="AN3696" s="38">
        <v>0</v>
      </c>
      <c r="AQ3696" s="38">
        <v>0</v>
      </c>
      <c r="AT3696" s="38">
        <v>0</v>
      </c>
      <c r="AV3696" s="38"/>
    </row>
    <row r="3697" spans="1:49" x14ac:dyDescent="0.3">
      <c r="A3697" s="26"/>
      <c r="B3697" s="56" t="s">
        <v>4244</v>
      </c>
      <c r="Y3697" s="57" t="s">
        <v>3571</v>
      </c>
      <c r="Z3697" s="57" t="str">
        <f>CONCATENATE(A3697,Y3697)</f>
        <v>ok</v>
      </c>
      <c r="AA3697" s="58">
        <f>IF(Z3697="xok",1,0)</f>
        <v>0</v>
      </c>
      <c r="AB3697" s="58">
        <f>IF(Z3697="x",1,0)</f>
        <v>0</v>
      </c>
      <c r="AE3697" s="38">
        <v>0</v>
      </c>
      <c r="AH3697" s="38">
        <v>0</v>
      </c>
      <c r="AK3697" s="38">
        <v>0</v>
      </c>
      <c r="AN3697" s="38">
        <v>0</v>
      </c>
      <c r="AQ3697" s="38">
        <v>0</v>
      </c>
      <c r="AT3697" s="38">
        <v>0</v>
      </c>
      <c r="AV3697" s="38"/>
    </row>
    <row r="3698" spans="1:49" ht="21.75" thickBot="1" x14ac:dyDescent="0.35">
      <c r="A3698" s="27"/>
      <c r="B3698" s="59" t="s">
        <v>4245</v>
      </c>
      <c r="Y3698" s="57"/>
      <c r="Z3698" s="57" t="str">
        <f>CONCATENATE(A3698,Y3698)</f>
        <v/>
      </c>
      <c r="AA3698" s="58">
        <f>IF(Z3698="xok",1,0)</f>
        <v>0</v>
      </c>
      <c r="AB3698" s="58">
        <f>IF(Z3698="x",1,0)</f>
        <v>0</v>
      </c>
      <c r="AE3698" s="38">
        <v>0</v>
      </c>
      <c r="AH3698" s="38">
        <v>0</v>
      </c>
      <c r="AK3698" s="38">
        <v>0</v>
      </c>
      <c r="AN3698" s="38">
        <v>0</v>
      </c>
      <c r="AQ3698" s="38">
        <v>0</v>
      </c>
      <c r="AT3698" s="38">
        <v>0</v>
      </c>
      <c r="AV3698" s="38"/>
    </row>
    <row r="3699" spans="1:49" ht="21.75" thickBot="1" x14ac:dyDescent="0.35"/>
    <row r="3700" spans="1:49" x14ac:dyDescent="0.3">
      <c r="A3700" s="54">
        <v>741</v>
      </c>
      <c r="B3700" s="55" t="s">
        <v>2585</v>
      </c>
      <c r="S3700" s="38" t="s">
        <v>479</v>
      </c>
      <c r="T3700" s="38">
        <v>6</v>
      </c>
      <c r="V3700" s="38" t="s">
        <v>3504</v>
      </c>
      <c r="X3700" s="39">
        <f>A3700</f>
        <v>741</v>
      </c>
      <c r="Y3700" s="39" t="s">
        <v>3505</v>
      </c>
      <c r="Z3700" s="39" t="s">
        <v>3506</v>
      </c>
      <c r="AA3700" s="39" t="s">
        <v>2987</v>
      </c>
      <c r="AB3700" s="39" t="s">
        <v>2988</v>
      </c>
      <c r="AE3700" s="38" t="s">
        <v>2988</v>
      </c>
      <c r="AH3700" s="38" t="s">
        <v>2988</v>
      </c>
      <c r="AK3700" s="38" t="s">
        <v>2988</v>
      </c>
      <c r="AN3700" s="38" t="s">
        <v>2988</v>
      </c>
      <c r="AQ3700" s="38" t="s">
        <v>2988</v>
      </c>
      <c r="AT3700" s="38" t="s">
        <v>2988</v>
      </c>
      <c r="AV3700" s="38"/>
      <c r="AW3700" s="39"/>
    </row>
    <row r="3701" spans="1:49" x14ac:dyDescent="0.3">
      <c r="A3701" s="26"/>
      <c r="B3701" s="56" t="s">
        <v>4246</v>
      </c>
      <c r="Y3701" s="57"/>
      <c r="Z3701" s="57" t="str">
        <f>CONCATENATE(A3701,Y3701)</f>
        <v/>
      </c>
      <c r="AA3701" s="58">
        <f>IF(Z3701="xok",1,0)</f>
        <v>0</v>
      </c>
      <c r="AB3701" s="58">
        <f>IF(Z3701="x",1,0)</f>
        <v>0</v>
      </c>
      <c r="AE3701" s="60">
        <v>1</v>
      </c>
      <c r="AH3701" s="38">
        <v>0</v>
      </c>
      <c r="AK3701" s="38">
        <v>0</v>
      </c>
      <c r="AN3701" s="38">
        <v>0</v>
      </c>
      <c r="AQ3701" s="38">
        <v>0</v>
      </c>
      <c r="AT3701" s="38">
        <v>0</v>
      </c>
      <c r="AV3701" s="38"/>
    </row>
    <row r="3702" spans="1:49" x14ac:dyDescent="0.3">
      <c r="A3702" s="26"/>
      <c r="B3702" s="56" t="s">
        <v>4545</v>
      </c>
      <c r="Y3702" s="57" t="s">
        <v>3571</v>
      </c>
      <c r="Z3702" s="57" t="str">
        <f>CONCATENATE(A3702,Y3702)</f>
        <v>ok</v>
      </c>
      <c r="AA3702" s="58">
        <f>IF(Z3702="xok",1,0)</f>
        <v>0</v>
      </c>
      <c r="AB3702" s="58">
        <f>IF(Z3702="x",1,0)</f>
        <v>0</v>
      </c>
      <c r="AE3702" s="38">
        <v>0</v>
      </c>
      <c r="AH3702" s="38">
        <v>0</v>
      </c>
      <c r="AK3702" s="38">
        <v>0</v>
      </c>
      <c r="AN3702" s="38">
        <v>0</v>
      </c>
      <c r="AQ3702" s="38">
        <v>0</v>
      </c>
      <c r="AT3702" s="38">
        <v>0</v>
      </c>
      <c r="AV3702" s="38"/>
    </row>
    <row r="3703" spans="1:49" ht="21.75" thickBot="1" x14ac:dyDescent="0.35">
      <c r="A3703" s="27"/>
      <c r="B3703" s="59" t="s">
        <v>4247</v>
      </c>
      <c r="Y3703" s="57"/>
      <c r="Z3703" s="57" t="str">
        <f>CONCATENATE(A3703,Y3703)</f>
        <v/>
      </c>
      <c r="AA3703" s="58">
        <f>IF(Z3703="xok",1,0)</f>
        <v>0</v>
      </c>
      <c r="AB3703" s="58">
        <f>IF(Z3703="x",1,0)</f>
        <v>0</v>
      </c>
      <c r="AE3703" s="38">
        <v>0</v>
      </c>
      <c r="AH3703" s="38">
        <v>0</v>
      </c>
      <c r="AK3703" s="38">
        <v>0</v>
      </c>
      <c r="AN3703" s="38">
        <v>0</v>
      </c>
      <c r="AQ3703" s="38">
        <v>0</v>
      </c>
      <c r="AT3703" s="38">
        <v>0</v>
      </c>
      <c r="AV3703" s="38"/>
    </row>
    <row r="3704" spans="1:49" ht="21.75" thickBot="1" x14ac:dyDescent="0.35"/>
    <row r="3705" spans="1:49" x14ac:dyDescent="0.3">
      <c r="A3705" s="54">
        <v>742</v>
      </c>
      <c r="B3705" s="55" t="s">
        <v>2588</v>
      </c>
      <c r="S3705" s="38" t="s">
        <v>479</v>
      </c>
      <c r="T3705" s="38">
        <v>6</v>
      </c>
      <c r="V3705" s="38" t="s">
        <v>3504</v>
      </c>
      <c r="X3705" s="39">
        <f>A3705</f>
        <v>742</v>
      </c>
      <c r="Y3705" s="39" t="s">
        <v>3505</v>
      </c>
      <c r="Z3705" s="39" t="s">
        <v>3506</v>
      </c>
      <c r="AA3705" s="39" t="s">
        <v>2987</v>
      </c>
      <c r="AB3705" s="39" t="s">
        <v>2988</v>
      </c>
      <c r="AE3705" s="38" t="s">
        <v>2988</v>
      </c>
      <c r="AH3705" s="38" t="s">
        <v>2988</v>
      </c>
      <c r="AK3705" s="38" t="s">
        <v>2988</v>
      </c>
      <c r="AN3705" s="38" t="s">
        <v>2988</v>
      </c>
      <c r="AQ3705" s="38" t="s">
        <v>2988</v>
      </c>
      <c r="AT3705" s="38" t="s">
        <v>2988</v>
      </c>
      <c r="AV3705" s="38"/>
      <c r="AW3705" s="39"/>
    </row>
    <row r="3706" spans="1:49" x14ac:dyDescent="0.3">
      <c r="A3706" s="26"/>
      <c r="B3706" s="69">
        <v>9</v>
      </c>
      <c r="Y3706" s="57"/>
      <c r="Z3706" s="57" t="str">
        <f>CONCATENATE(A3706,Y3706)</f>
        <v/>
      </c>
      <c r="AA3706" s="58">
        <f>IF(Z3706="xok",1,0)</f>
        <v>0</v>
      </c>
      <c r="AB3706" s="58">
        <f>IF(Z3706="x",1,0)</f>
        <v>0</v>
      </c>
      <c r="AE3706" s="60">
        <v>1</v>
      </c>
      <c r="AH3706" s="38">
        <v>0</v>
      </c>
      <c r="AK3706" s="38">
        <v>0</v>
      </c>
      <c r="AN3706" s="38">
        <v>0</v>
      </c>
      <c r="AQ3706" s="38">
        <v>0</v>
      </c>
      <c r="AT3706" s="38">
        <v>0</v>
      </c>
      <c r="AV3706" s="38"/>
    </row>
    <row r="3707" spans="1:49" x14ac:dyDescent="0.3">
      <c r="A3707" s="26"/>
      <c r="B3707" s="69">
        <v>11</v>
      </c>
      <c r="Y3707" s="57"/>
      <c r="Z3707" s="57" t="str">
        <f>CONCATENATE(A3707,Y3707)</f>
        <v/>
      </c>
      <c r="AA3707" s="58">
        <f>IF(Z3707="xok",1,0)</f>
        <v>0</v>
      </c>
      <c r="AB3707" s="58">
        <f>IF(Z3707="x",1,0)</f>
        <v>0</v>
      </c>
      <c r="AE3707" s="38">
        <v>0</v>
      </c>
      <c r="AH3707" s="38">
        <v>0</v>
      </c>
      <c r="AK3707" s="38">
        <v>0</v>
      </c>
      <c r="AN3707" s="38">
        <v>0</v>
      </c>
      <c r="AQ3707" s="38">
        <v>0</v>
      </c>
      <c r="AT3707" s="38">
        <v>0</v>
      </c>
      <c r="AV3707" s="38"/>
    </row>
    <row r="3708" spans="1:49" ht="21.75" thickBot="1" x14ac:dyDescent="0.35">
      <c r="A3708" s="27"/>
      <c r="B3708" s="70">
        <v>12</v>
      </c>
      <c r="Y3708" s="57" t="s">
        <v>3571</v>
      </c>
      <c r="Z3708" s="57" t="str">
        <f>CONCATENATE(A3708,Y3708)</f>
        <v>ok</v>
      </c>
      <c r="AA3708" s="58">
        <f>IF(Z3708="xok",1,0)</f>
        <v>0</v>
      </c>
      <c r="AB3708" s="58">
        <f>IF(Z3708="x",1,0)</f>
        <v>0</v>
      </c>
      <c r="AE3708" s="38">
        <v>0</v>
      </c>
      <c r="AH3708" s="38">
        <v>0</v>
      </c>
      <c r="AK3708" s="38">
        <v>0</v>
      </c>
      <c r="AN3708" s="38">
        <v>0</v>
      </c>
      <c r="AQ3708" s="38">
        <v>0</v>
      </c>
      <c r="AT3708" s="38">
        <v>0</v>
      </c>
      <c r="AV3708" s="38"/>
    </row>
    <row r="3709" spans="1:49" ht="21.75" thickBot="1" x14ac:dyDescent="0.35"/>
    <row r="3710" spans="1:49" x14ac:dyDescent="0.3">
      <c r="A3710" s="54">
        <v>743</v>
      </c>
      <c r="B3710" s="55" t="s">
        <v>2460</v>
      </c>
      <c r="S3710" s="38" t="s">
        <v>479</v>
      </c>
      <c r="T3710" s="38">
        <v>6</v>
      </c>
      <c r="V3710" s="38" t="s">
        <v>3504</v>
      </c>
      <c r="X3710" s="39">
        <f>A3710</f>
        <v>743</v>
      </c>
      <c r="Y3710" s="39" t="s">
        <v>3505</v>
      </c>
      <c r="Z3710" s="39" t="s">
        <v>3506</v>
      </c>
      <c r="AA3710" s="39" t="s">
        <v>2987</v>
      </c>
      <c r="AB3710" s="39" t="s">
        <v>2988</v>
      </c>
      <c r="AE3710" s="38" t="s">
        <v>2988</v>
      </c>
      <c r="AH3710" s="38" t="s">
        <v>2988</v>
      </c>
      <c r="AK3710" s="38" t="s">
        <v>2988</v>
      </c>
      <c r="AN3710" s="38" t="s">
        <v>2988</v>
      </c>
      <c r="AQ3710" s="38" t="s">
        <v>2988</v>
      </c>
      <c r="AT3710" s="38" t="s">
        <v>2988</v>
      </c>
      <c r="AV3710" s="38"/>
      <c r="AW3710" s="39"/>
    </row>
    <row r="3711" spans="1:49" x14ac:dyDescent="0.3">
      <c r="A3711" s="26"/>
      <c r="B3711" s="56" t="s">
        <v>4251</v>
      </c>
      <c r="Y3711" s="57" t="s">
        <v>3571</v>
      </c>
      <c r="Z3711" s="57" t="str">
        <f>CONCATENATE(A3711,Y3711)</f>
        <v>ok</v>
      </c>
      <c r="AA3711" s="58">
        <f>IF(Z3711="xok",1,0)</f>
        <v>0</v>
      </c>
      <c r="AB3711" s="58">
        <f>IF(Z3711="x",1,0)</f>
        <v>0</v>
      </c>
      <c r="AE3711" s="60">
        <v>1</v>
      </c>
      <c r="AH3711" s="38">
        <v>0</v>
      </c>
      <c r="AK3711" s="38">
        <v>0</v>
      </c>
      <c r="AN3711" s="38">
        <v>0</v>
      </c>
      <c r="AQ3711" s="38">
        <v>0</v>
      </c>
      <c r="AT3711" s="38">
        <v>0</v>
      </c>
      <c r="AV3711" s="38"/>
    </row>
    <row r="3712" spans="1:49" x14ac:dyDescent="0.3">
      <c r="A3712" s="26"/>
      <c r="B3712" s="56" t="s">
        <v>4252</v>
      </c>
      <c r="Y3712" s="57"/>
      <c r="Z3712" s="57" t="str">
        <f>CONCATENATE(A3712,Y3712)</f>
        <v/>
      </c>
      <c r="AA3712" s="58">
        <f>IF(Z3712="xok",1,0)</f>
        <v>0</v>
      </c>
      <c r="AB3712" s="58">
        <f>IF(Z3712="x",1,0)</f>
        <v>0</v>
      </c>
      <c r="AE3712" s="38">
        <v>0</v>
      </c>
      <c r="AH3712" s="38">
        <v>0</v>
      </c>
      <c r="AK3712" s="38">
        <v>0</v>
      </c>
      <c r="AN3712" s="38">
        <v>0</v>
      </c>
      <c r="AQ3712" s="38">
        <v>0</v>
      </c>
      <c r="AT3712" s="38">
        <v>0</v>
      </c>
      <c r="AV3712" s="38"/>
    </row>
    <row r="3713" spans="1:49" ht="21.75" thickBot="1" x14ac:dyDescent="0.35">
      <c r="A3713" s="27"/>
      <c r="B3713" s="59" t="s">
        <v>4253</v>
      </c>
      <c r="Y3713" s="57"/>
      <c r="Z3713" s="57" t="str">
        <f>CONCATENATE(A3713,Y3713)</f>
        <v/>
      </c>
      <c r="AA3713" s="58">
        <f>IF(Z3713="xok",1,0)</f>
        <v>0</v>
      </c>
      <c r="AB3713" s="58">
        <f>IF(Z3713="x",1,0)</f>
        <v>0</v>
      </c>
      <c r="AE3713" s="38">
        <v>0</v>
      </c>
      <c r="AH3713" s="38">
        <v>0</v>
      </c>
      <c r="AK3713" s="38">
        <v>0</v>
      </c>
      <c r="AN3713" s="38">
        <v>0</v>
      </c>
      <c r="AQ3713" s="38">
        <v>0</v>
      </c>
      <c r="AT3713" s="38">
        <v>0</v>
      </c>
      <c r="AV3713" s="38"/>
    </row>
    <row r="3714" spans="1:49" ht="21.75" thickBot="1" x14ac:dyDescent="0.35"/>
    <row r="3715" spans="1:49" x14ac:dyDescent="0.3">
      <c r="A3715" s="54">
        <v>744</v>
      </c>
      <c r="B3715" s="55" t="s">
        <v>4254</v>
      </c>
      <c r="S3715" s="38" t="s">
        <v>479</v>
      </c>
      <c r="T3715" s="38">
        <v>6</v>
      </c>
      <c r="V3715" s="38" t="s">
        <v>3504</v>
      </c>
      <c r="X3715" s="39">
        <f>A3715</f>
        <v>744</v>
      </c>
      <c r="Y3715" s="39" t="s">
        <v>3505</v>
      </c>
      <c r="Z3715" s="39" t="s">
        <v>3506</v>
      </c>
      <c r="AA3715" s="39" t="s">
        <v>2987</v>
      </c>
      <c r="AB3715" s="39" t="s">
        <v>2988</v>
      </c>
      <c r="AE3715" s="38" t="s">
        <v>2988</v>
      </c>
      <c r="AH3715" s="38" t="s">
        <v>2988</v>
      </c>
      <c r="AK3715" s="38" t="s">
        <v>2988</v>
      </c>
      <c r="AN3715" s="38" t="s">
        <v>2988</v>
      </c>
      <c r="AQ3715" s="38" t="s">
        <v>2988</v>
      </c>
      <c r="AT3715" s="38" t="s">
        <v>2988</v>
      </c>
      <c r="AV3715" s="38"/>
      <c r="AW3715" s="39"/>
    </row>
    <row r="3716" spans="1:49" x14ac:dyDescent="0.3">
      <c r="A3716" s="26"/>
      <c r="B3716" s="56" t="s">
        <v>2464</v>
      </c>
      <c r="Y3716" s="57"/>
      <c r="Z3716" s="57" t="str">
        <f>CONCATENATE(A3716,Y3716)</f>
        <v/>
      </c>
      <c r="AA3716" s="58">
        <f>IF(Z3716="xok",1,0)</f>
        <v>0</v>
      </c>
      <c r="AB3716" s="58">
        <f>IF(Z3716="x",1,0)</f>
        <v>0</v>
      </c>
      <c r="AE3716" s="60">
        <v>1</v>
      </c>
      <c r="AH3716" s="38">
        <v>0</v>
      </c>
      <c r="AK3716" s="38">
        <v>0</v>
      </c>
      <c r="AN3716" s="38">
        <v>0</v>
      </c>
      <c r="AQ3716" s="38">
        <v>0</v>
      </c>
      <c r="AT3716" s="38">
        <v>0</v>
      </c>
      <c r="AV3716" s="38"/>
    </row>
    <row r="3717" spans="1:49" x14ac:dyDescent="0.3">
      <c r="A3717" s="26"/>
      <c r="B3717" s="56" t="s">
        <v>700</v>
      </c>
      <c r="Y3717" s="57" t="s">
        <v>3571</v>
      </c>
      <c r="Z3717" s="57" t="str">
        <f>CONCATENATE(A3717,Y3717)</f>
        <v>ok</v>
      </c>
      <c r="AA3717" s="58">
        <f>IF(Z3717="xok",1,0)</f>
        <v>0</v>
      </c>
      <c r="AB3717" s="58">
        <f>IF(Z3717="x",1,0)</f>
        <v>0</v>
      </c>
      <c r="AE3717" s="38">
        <v>0</v>
      </c>
      <c r="AH3717" s="38">
        <v>0</v>
      </c>
      <c r="AK3717" s="38">
        <v>0</v>
      </c>
      <c r="AN3717" s="38">
        <v>0</v>
      </c>
      <c r="AQ3717" s="38">
        <v>0</v>
      </c>
      <c r="AT3717" s="38">
        <v>0</v>
      </c>
      <c r="AV3717" s="38"/>
    </row>
    <row r="3718" spans="1:49" ht="21.75" thickBot="1" x14ac:dyDescent="0.35">
      <c r="A3718" s="27"/>
      <c r="B3718" s="59" t="s">
        <v>2465</v>
      </c>
      <c r="Y3718" s="57"/>
      <c r="Z3718" s="57" t="str">
        <f>CONCATENATE(A3718,Y3718)</f>
        <v/>
      </c>
      <c r="AA3718" s="58">
        <f>IF(Z3718="xok",1,0)</f>
        <v>0</v>
      </c>
      <c r="AB3718" s="58">
        <f>IF(Z3718="x",1,0)</f>
        <v>0</v>
      </c>
      <c r="AE3718" s="38">
        <v>0</v>
      </c>
      <c r="AH3718" s="38">
        <v>0</v>
      </c>
      <c r="AK3718" s="38">
        <v>0</v>
      </c>
      <c r="AN3718" s="38">
        <v>0</v>
      </c>
      <c r="AQ3718" s="38">
        <v>0</v>
      </c>
      <c r="AT3718" s="38">
        <v>0</v>
      </c>
      <c r="AV3718" s="38"/>
    </row>
    <row r="3719" spans="1:49" ht="21.75" thickBot="1" x14ac:dyDescent="0.35"/>
    <row r="3720" spans="1:49" x14ac:dyDescent="0.3">
      <c r="A3720" s="54">
        <v>745</v>
      </c>
      <c r="B3720" s="55" t="s">
        <v>4255</v>
      </c>
      <c r="S3720" s="38" t="s">
        <v>479</v>
      </c>
      <c r="T3720" s="38">
        <v>6</v>
      </c>
      <c r="V3720" s="38" t="s">
        <v>3504</v>
      </c>
      <c r="X3720" s="39">
        <f>A3720</f>
        <v>745</v>
      </c>
      <c r="Y3720" s="39" t="s">
        <v>3505</v>
      </c>
      <c r="Z3720" s="39" t="s">
        <v>3506</v>
      </c>
      <c r="AA3720" s="39" t="s">
        <v>2987</v>
      </c>
      <c r="AB3720" s="39" t="s">
        <v>2988</v>
      </c>
      <c r="AE3720" s="38" t="s">
        <v>2988</v>
      </c>
      <c r="AH3720" s="38" t="s">
        <v>2988</v>
      </c>
      <c r="AK3720" s="38" t="s">
        <v>2988</v>
      </c>
      <c r="AN3720" s="38" t="s">
        <v>2988</v>
      </c>
      <c r="AQ3720" s="38" t="s">
        <v>2988</v>
      </c>
      <c r="AT3720" s="38" t="s">
        <v>2988</v>
      </c>
      <c r="AV3720" s="38"/>
      <c r="AW3720" s="39"/>
    </row>
    <row r="3721" spans="1:49" x14ac:dyDescent="0.3">
      <c r="A3721" s="26"/>
      <c r="B3721" s="56" t="s">
        <v>4256</v>
      </c>
      <c r="Y3721" s="57"/>
      <c r="Z3721" s="57" t="str">
        <f>CONCATENATE(A3721,Y3721)</f>
        <v/>
      </c>
      <c r="AA3721" s="58">
        <f>IF(Z3721="xok",1,0)</f>
        <v>0</v>
      </c>
      <c r="AB3721" s="58">
        <f>IF(Z3721="x",1,0)</f>
        <v>0</v>
      </c>
      <c r="AE3721" s="60">
        <v>1</v>
      </c>
      <c r="AH3721" s="38">
        <v>0</v>
      </c>
      <c r="AK3721" s="38">
        <v>0</v>
      </c>
      <c r="AN3721" s="38">
        <v>0</v>
      </c>
      <c r="AQ3721" s="38">
        <v>0</v>
      </c>
      <c r="AT3721" s="38">
        <v>0</v>
      </c>
      <c r="AV3721" s="38"/>
    </row>
    <row r="3722" spans="1:49" x14ac:dyDescent="0.3">
      <c r="A3722" s="26"/>
      <c r="B3722" s="56" t="s">
        <v>4257</v>
      </c>
      <c r="Y3722" s="57"/>
      <c r="Z3722" s="57" t="str">
        <f>CONCATENATE(A3722,Y3722)</f>
        <v/>
      </c>
      <c r="AA3722" s="58">
        <f>IF(Z3722="xok",1,0)</f>
        <v>0</v>
      </c>
      <c r="AB3722" s="58">
        <f>IF(Z3722="x",1,0)</f>
        <v>0</v>
      </c>
      <c r="AE3722" s="38">
        <v>0</v>
      </c>
      <c r="AH3722" s="38">
        <v>0</v>
      </c>
      <c r="AK3722" s="38">
        <v>0</v>
      </c>
      <c r="AN3722" s="38">
        <v>0</v>
      </c>
      <c r="AQ3722" s="38">
        <v>0</v>
      </c>
      <c r="AT3722" s="38">
        <v>0</v>
      </c>
      <c r="AV3722" s="38"/>
    </row>
    <row r="3723" spans="1:49" ht="21.75" thickBot="1" x14ac:dyDescent="0.35">
      <c r="A3723" s="27"/>
      <c r="B3723" s="59" t="s">
        <v>4258</v>
      </c>
      <c r="Y3723" s="57" t="s">
        <v>3571</v>
      </c>
      <c r="Z3723" s="57" t="str">
        <f>CONCATENATE(A3723,Y3723)</f>
        <v>ok</v>
      </c>
      <c r="AA3723" s="58">
        <f>IF(Z3723="xok",1,0)</f>
        <v>0</v>
      </c>
      <c r="AB3723" s="58">
        <f>IF(Z3723="x",1,0)</f>
        <v>0</v>
      </c>
      <c r="AE3723" s="38">
        <v>0</v>
      </c>
      <c r="AH3723" s="38">
        <v>0</v>
      </c>
      <c r="AK3723" s="38">
        <v>0</v>
      </c>
      <c r="AN3723" s="38">
        <v>0</v>
      </c>
      <c r="AQ3723" s="38">
        <v>0</v>
      </c>
      <c r="AT3723" s="38">
        <v>0</v>
      </c>
      <c r="AV3723" s="38"/>
    </row>
    <row r="3724" spans="1:49" ht="21.75" thickBot="1" x14ac:dyDescent="0.35"/>
    <row r="3725" spans="1:49" x14ac:dyDescent="0.3">
      <c r="A3725" s="54">
        <v>746</v>
      </c>
      <c r="B3725" s="55" t="s">
        <v>3672</v>
      </c>
      <c r="S3725" s="38" t="s">
        <v>479</v>
      </c>
      <c r="T3725" s="38">
        <v>6</v>
      </c>
      <c r="V3725" s="38" t="s">
        <v>3504</v>
      </c>
      <c r="X3725" s="39">
        <f>A3725</f>
        <v>746</v>
      </c>
      <c r="Y3725" s="39" t="s">
        <v>3505</v>
      </c>
      <c r="Z3725" s="39" t="s">
        <v>3506</v>
      </c>
      <c r="AA3725" s="39" t="s">
        <v>2987</v>
      </c>
      <c r="AB3725" s="39" t="s">
        <v>2988</v>
      </c>
      <c r="AE3725" s="38" t="s">
        <v>2988</v>
      </c>
      <c r="AH3725" s="38" t="s">
        <v>2988</v>
      </c>
      <c r="AK3725" s="38" t="s">
        <v>2988</v>
      </c>
      <c r="AN3725" s="38" t="s">
        <v>2988</v>
      </c>
      <c r="AQ3725" s="38" t="s">
        <v>2988</v>
      </c>
      <c r="AT3725" s="38" t="s">
        <v>2988</v>
      </c>
      <c r="AV3725" s="38"/>
      <c r="AW3725" s="39"/>
    </row>
    <row r="3726" spans="1:49" x14ac:dyDescent="0.3">
      <c r="A3726" s="26"/>
      <c r="B3726" s="56" t="s">
        <v>4259</v>
      </c>
      <c r="Y3726" s="57"/>
      <c r="Z3726" s="57" t="str">
        <f>CONCATENATE(A3726,Y3726)</f>
        <v/>
      </c>
      <c r="AA3726" s="58">
        <f>IF(Z3726="xok",1,0)</f>
        <v>0</v>
      </c>
      <c r="AB3726" s="58">
        <f>IF(Z3726="x",1,0)</f>
        <v>0</v>
      </c>
      <c r="AE3726" s="60">
        <v>1</v>
      </c>
      <c r="AH3726" s="38">
        <v>0</v>
      </c>
      <c r="AK3726" s="38">
        <v>0</v>
      </c>
      <c r="AN3726" s="38">
        <v>0</v>
      </c>
      <c r="AQ3726" s="38">
        <v>0</v>
      </c>
      <c r="AT3726" s="38">
        <v>0</v>
      </c>
      <c r="AV3726" s="38"/>
    </row>
    <row r="3727" spans="1:49" x14ac:dyDescent="0.3">
      <c r="A3727" s="26"/>
      <c r="B3727" s="56" t="s">
        <v>4260</v>
      </c>
      <c r="Y3727" s="57" t="s">
        <v>3571</v>
      </c>
      <c r="Z3727" s="57" t="str">
        <f>CONCATENATE(A3727,Y3727)</f>
        <v>ok</v>
      </c>
      <c r="AA3727" s="58">
        <f>IF(Z3727="xok",1,0)</f>
        <v>0</v>
      </c>
      <c r="AB3727" s="58">
        <f>IF(Z3727="x",1,0)</f>
        <v>0</v>
      </c>
      <c r="AE3727" s="38">
        <v>0</v>
      </c>
      <c r="AH3727" s="38">
        <v>0</v>
      </c>
      <c r="AK3727" s="38">
        <v>0</v>
      </c>
      <c r="AN3727" s="38">
        <v>0</v>
      </c>
      <c r="AQ3727" s="38">
        <v>0</v>
      </c>
      <c r="AT3727" s="38">
        <v>0</v>
      </c>
      <c r="AV3727" s="38"/>
    </row>
    <row r="3728" spans="1:49" ht="21.75" thickBot="1" x14ac:dyDescent="0.35">
      <c r="A3728" s="27"/>
      <c r="B3728" s="77" t="s">
        <v>4544</v>
      </c>
      <c r="Y3728" s="57"/>
      <c r="Z3728" s="57" t="str">
        <f>CONCATENATE(A3728,Y3728)</f>
        <v/>
      </c>
      <c r="AA3728" s="58">
        <f>IF(Z3728="xok",1,0)</f>
        <v>0</v>
      </c>
      <c r="AB3728" s="58">
        <f>IF(Z3728="x",1,0)</f>
        <v>0</v>
      </c>
      <c r="AE3728" s="38">
        <v>0</v>
      </c>
      <c r="AH3728" s="38">
        <v>0</v>
      </c>
      <c r="AK3728" s="38">
        <v>0</v>
      </c>
      <c r="AN3728" s="38">
        <v>0</v>
      </c>
      <c r="AQ3728" s="38">
        <v>0</v>
      </c>
      <c r="AT3728" s="38">
        <v>0</v>
      </c>
      <c r="AV3728" s="38"/>
    </row>
    <row r="3729" spans="1:49" ht="21.75" thickBot="1" x14ac:dyDescent="0.35"/>
    <row r="3730" spans="1:49" x14ac:dyDescent="0.3">
      <c r="A3730" s="54">
        <v>747</v>
      </c>
      <c r="B3730" s="55" t="s">
        <v>4261</v>
      </c>
      <c r="S3730" s="38" t="s">
        <v>479</v>
      </c>
      <c r="T3730" s="38">
        <v>6</v>
      </c>
      <c r="V3730" s="38" t="s">
        <v>3504</v>
      </c>
      <c r="X3730" s="39">
        <f>A3730</f>
        <v>747</v>
      </c>
      <c r="Y3730" s="39" t="s">
        <v>3505</v>
      </c>
      <c r="Z3730" s="39" t="s">
        <v>3506</v>
      </c>
      <c r="AA3730" s="39" t="s">
        <v>2987</v>
      </c>
      <c r="AB3730" s="39" t="s">
        <v>2988</v>
      </c>
      <c r="AE3730" s="38" t="s">
        <v>2988</v>
      </c>
      <c r="AH3730" s="38" t="s">
        <v>2988</v>
      </c>
      <c r="AK3730" s="38" t="s">
        <v>2988</v>
      </c>
      <c r="AN3730" s="38" t="s">
        <v>2988</v>
      </c>
      <c r="AQ3730" s="38" t="s">
        <v>2988</v>
      </c>
      <c r="AT3730" s="38" t="s">
        <v>2988</v>
      </c>
      <c r="AV3730" s="38"/>
      <c r="AW3730" s="39"/>
    </row>
    <row r="3731" spans="1:49" x14ac:dyDescent="0.3">
      <c r="A3731" s="26"/>
      <c r="B3731" s="78" t="s">
        <v>4262</v>
      </c>
      <c r="Y3731" s="57" t="s">
        <v>3571</v>
      </c>
      <c r="Z3731" s="57" t="str">
        <f>CONCATENATE(A3731,Y3731)</f>
        <v>ok</v>
      </c>
      <c r="AA3731" s="58">
        <f>IF(Z3731="xok",1,0)</f>
        <v>0</v>
      </c>
      <c r="AB3731" s="58">
        <f>IF(Z3731="x",1,0)</f>
        <v>0</v>
      </c>
      <c r="AE3731" s="60">
        <v>1</v>
      </c>
      <c r="AH3731" s="38">
        <v>0</v>
      </c>
      <c r="AK3731" s="38">
        <v>0</v>
      </c>
      <c r="AN3731" s="38">
        <v>0</v>
      </c>
      <c r="AQ3731" s="38">
        <v>0</v>
      </c>
      <c r="AT3731" s="38">
        <v>0</v>
      </c>
      <c r="AV3731" s="38"/>
    </row>
    <row r="3732" spans="1:49" x14ac:dyDescent="0.3">
      <c r="A3732" s="26"/>
      <c r="B3732" s="56" t="s">
        <v>4263</v>
      </c>
      <c r="Y3732" s="57"/>
      <c r="Z3732" s="57" t="str">
        <f>CONCATENATE(A3732,Y3732)</f>
        <v/>
      </c>
      <c r="AA3732" s="58">
        <f>IF(Z3732="xok",1,0)</f>
        <v>0</v>
      </c>
      <c r="AB3732" s="58">
        <f>IF(Z3732="x",1,0)</f>
        <v>0</v>
      </c>
      <c r="AE3732" s="38">
        <v>0</v>
      </c>
      <c r="AH3732" s="38">
        <v>0</v>
      </c>
      <c r="AK3732" s="38">
        <v>0</v>
      </c>
      <c r="AN3732" s="38">
        <v>0</v>
      </c>
      <c r="AQ3732" s="38">
        <v>0</v>
      </c>
      <c r="AT3732" s="38">
        <v>0</v>
      </c>
      <c r="AV3732" s="38"/>
    </row>
    <row r="3733" spans="1:49" ht="21.75" thickBot="1" x14ac:dyDescent="0.35">
      <c r="A3733" s="27"/>
      <c r="B3733" s="59" t="s">
        <v>4264</v>
      </c>
      <c r="Y3733" s="57"/>
      <c r="Z3733" s="57" t="str">
        <f>CONCATENATE(A3733,Y3733)</f>
        <v/>
      </c>
      <c r="AA3733" s="58">
        <f>IF(Z3733="xok",1,0)</f>
        <v>0</v>
      </c>
      <c r="AB3733" s="58">
        <f>IF(Z3733="x",1,0)</f>
        <v>0</v>
      </c>
      <c r="AE3733" s="38">
        <v>0</v>
      </c>
      <c r="AH3733" s="38">
        <v>0</v>
      </c>
      <c r="AK3733" s="38">
        <v>0</v>
      </c>
      <c r="AN3733" s="38">
        <v>0</v>
      </c>
      <c r="AQ3733" s="38">
        <v>0</v>
      </c>
      <c r="AT3733" s="38">
        <v>0</v>
      </c>
      <c r="AV3733" s="38"/>
    </row>
    <row r="3734" spans="1:49" ht="21.75" thickBot="1" x14ac:dyDescent="0.35"/>
    <row r="3735" spans="1:49" x14ac:dyDescent="0.3">
      <c r="A3735" s="54">
        <v>748</v>
      </c>
      <c r="B3735" s="55" t="s">
        <v>4265</v>
      </c>
      <c r="S3735" s="38" t="s">
        <v>479</v>
      </c>
      <c r="T3735" s="38">
        <v>6</v>
      </c>
      <c r="V3735" s="38" t="s">
        <v>3504</v>
      </c>
      <c r="X3735" s="39">
        <f>A3735</f>
        <v>748</v>
      </c>
      <c r="Y3735" s="39" t="s">
        <v>3505</v>
      </c>
      <c r="Z3735" s="39" t="s">
        <v>3506</v>
      </c>
      <c r="AA3735" s="39" t="s">
        <v>2987</v>
      </c>
      <c r="AB3735" s="39" t="s">
        <v>2988</v>
      </c>
      <c r="AE3735" s="38" t="s">
        <v>2988</v>
      </c>
      <c r="AH3735" s="38" t="s">
        <v>2988</v>
      </c>
      <c r="AK3735" s="38" t="s">
        <v>2988</v>
      </c>
      <c r="AN3735" s="38" t="s">
        <v>2988</v>
      </c>
      <c r="AQ3735" s="38" t="s">
        <v>2988</v>
      </c>
      <c r="AT3735" s="38" t="s">
        <v>2988</v>
      </c>
      <c r="AV3735" s="38"/>
      <c r="AW3735" s="39"/>
    </row>
    <row r="3736" spans="1:49" x14ac:dyDescent="0.3">
      <c r="A3736" s="26"/>
      <c r="B3736" s="56" t="s">
        <v>3112</v>
      </c>
      <c r="Y3736" s="57"/>
      <c r="Z3736" s="57" t="str">
        <f>CONCATENATE(A3736,Y3736)</f>
        <v/>
      </c>
      <c r="AA3736" s="58">
        <f>IF(Z3736="xok",1,0)</f>
        <v>0</v>
      </c>
      <c r="AB3736" s="58">
        <f>IF(Z3736="x",1,0)</f>
        <v>0</v>
      </c>
      <c r="AE3736" s="60">
        <v>1</v>
      </c>
      <c r="AH3736" s="38">
        <v>0</v>
      </c>
      <c r="AK3736" s="38">
        <v>0</v>
      </c>
      <c r="AN3736" s="38">
        <v>0</v>
      </c>
      <c r="AQ3736" s="38">
        <v>0</v>
      </c>
      <c r="AT3736" s="38">
        <v>0</v>
      </c>
      <c r="AV3736" s="38"/>
    </row>
    <row r="3737" spans="1:49" x14ac:dyDescent="0.3">
      <c r="A3737" s="26"/>
      <c r="B3737" s="56" t="s">
        <v>3173</v>
      </c>
      <c r="Y3737" s="57"/>
      <c r="Z3737" s="57" t="str">
        <f>CONCATENATE(A3737,Y3737)</f>
        <v/>
      </c>
      <c r="AA3737" s="58">
        <f>IF(Z3737="xok",1,0)</f>
        <v>0</v>
      </c>
      <c r="AB3737" s="58">
        <f>IF(Z3737="x",1,0)</f>
        <v>0</v>
      </c>
      <c r="AE3737" s="38">
        <v>0</v>
      </c>
      <c r="AH3737" s="38">
        <v>0</v>
      </c>
      <c r="AK3737" s="38">
        <v>0</v>
      </c>
      <c r="AN3737" s="38">
        <v>0</v>
      </c>
      <c r="AQ3737" s="38">
        <v>0</v>
      </c>
      <c r="AT3737" s="38">
        <v>0</v>
      </c>
      <c r="AV3737" s="38"/>
    </row>
    <row r="3738" spans="1:49" ht="21.75" thickBot="1" x14ac:dyDescent="0.35">
      <c r="A3738" s="27"/>
      <c r="B3738" s="59" t="s">
        <v>3468</v>
      </c>
      <c r="Y3738" s="57" t="s">
        <v>3571</v>
      </c>
      <c r="Z3738" s="57" t="str">
        <f>CONCATENATE(A3738,Y3738)</f>
        <v>ok</v>
      </c>
      <c r="AA3738" s="58">
        <f>IF(Z3738="xok",1,0)</f>
        <v>0</v>
      </c>
      <c r="AB3738" s="58">
        <f>IF(Z3738="x",1,0)</f>
        <v>0</v>
      </c>
      <c r="AE3738" s="38">
        <v>0</v>
      </c>
      <c r="AH3738" s="38">
        <v>0</v>
      </c>
      <c r="AK3738" s="38">
        <v>0</v>
      </c>
      <c r="AN3738" s="38">
        <v>0</v>
      </c>
      <c r="AQ3738" s="38">
        <v>0</v>
      </c>
      <c r="AT3738" s="38">
        <v>0</v>
      </c>
      <c r="AV3738" s="38"/>
    </row>
    <row r="3739" spans="1:49" ht="21.75" thickBot="1" x14ac:dyDescent="0.35"/>
    <row r="3740" spans="1:49" x14ac:dyDescent="0.3">
      <c r="A3740" s="54">
        <v>749</v>
      </c>
      <c r="B3740" s="55" t="s">
        <v>4266</v>
      </c>
      <c r="S3740" s="38" t="s">
        <v>479</v>
      </c>
      <c r="T3740" s="38">
        <v>6</v>
      </c>
      <c r="V3740" s="38" t="s">
        <v>3504</v>
      </c>
      <c r="X3740" s="39">
        <f>A3740</f>
        <v>749</v>
      </c>
      <c r="Y3740" s="39" t="s">
        <v>3505</v>
      </c>
      <c r="Z3740" s="39" t="s">
        <v>3506</v>
      </c>
      <c r="AA3740" s="39" t="s">
        <v>2987</v>
      </c>
      <c r="AB3740" s="39" t="s">
        <v>2988</v>
      </c>
      <c r="AE3740" s="38" t="s">
        <v>2988</v>
      </c>
      <c r="AH3740" s="38" t="s">
        <v>2988</v>
      </c>
      <c r="AK3740" s="38" t="s">
        <v>2988</v>
      </c>
      <c r="AN3740" s="38" t="s">
        <v>2988</v>
      </c>
      <c r="AQ3740" s="38" t="s">
        <v>2988</v>
      </c>
      <c r="AT3740" s="38" t="s">
        <v>2988</v>
      </c>
      <c r="AV3740" s="38"/>
      <c r="AW3740" s="39"/>
    </row>
    <row r="3741" spans="1:49" x14ac:dyDescent="0.3">
      <c r="A3741" s="26"/>
      <c r="B3741" s="56" t="s">
        <v>3145</v>
      </c>
      <c r="Y3741" s="57"/>
      <c r="Z3741" s="57" t="str">
        <f>CONCATENATE(A3741,Y3741)</f>
        <v/>
      </c>
      <c r="AA3741" s="58">
        <f>IF(Z3741="xok",1,0)</f>
        <v>0</v>
      </c>
      <c r="AB3741" s="58">
        <f>IF(Z3741="x",1,0)</f>
        <v>0</v>
      </c>
      <c r="AE3741" s="60">
        <v>1</v>
      </c>
      <c r="AH3741" s="38">
        <v>0</v>
      </c>
      <c r="AK3741" s="38">
        <v>0</v>
      </c>
      <c r="AN3741" s="38">
        <v>0</v>
      </c>
      <c r="AQ3741" s="38">
        <v>0</v>
      </c>
      <c r="AT3741" s="38">
        <v>0</v>
      </c>
      <c r="AV3741" s="38"/>
    </row>
    <row r="3742" spans="1:49" x14ac:dyDescent="0.3">
      <c r="A3742" s="26"/>
      <c r="B3742" s="56" t="s">
        <v>3112</v>
      </c>
      <c r="Y3742" s="57"/>
      <c r="Z3742" s="57" t="str">
        <f>CONCATENATE(A3742,Y3742)</f>
        <v/>
      </c>
      <c r="AA3742" s="58">
        <f>IF(Z3742="xok",1,0)</f>
        <v>0</v>
      </c>
      <c r="AB3742" s="58">
        <f>IF(Z3742="x",1,0)</f>
        <v>0</v>
      </c>
      <c r="AE3742" s="38">
        <v>0</v>
      </c>
      <c r="AH3742" s="38">
        <v>0</v>
      </c>
      <c r="AK3742" s="38">
        <v>0</v>
      </c>
      <c r="AN3742" s="38">
        <v>0</v>
      </c>
      <c r="AQ3742" s="38">
        <v>0</v>
      </c>
      <c r="AT3742" s="38">
        <v>0</v>
      </c>
      <c r="AV3742" s="38"/>
    </row>
    <row r="3743" spans="1:49" ht="21.75" thickBot="1" x14ac:dyDescent="0.35">
      <c r="A3743" s="27"/>
      <c r="B3743" s="59" t="s">
        <v>3198</v>
      </c>
      <c r="Y3743" s="57" t="s">
        <v>3571</v>
      </c>
      <c r="Z3743" s="57" t="str">
        <f>CONCATENATE(A3743,Y3743)</f>
        <v>ok</v>
      </c>
      <c r="AA3743" s="58">
        <f>IF(Z3743="xok",1,0)</f>
        <v>0</v>
      </c>
      <c r="AB3743" s="58">
        <f>IF(Z3743="x",1,0)</f>
        <v>0</v>
      </c>
      <c r="AE3743" s="38">
        <v>0</v>
      </c>
      <c r="AH3743" s="38">
        <v>0</v>
      </c>
      <c r="AK3743" s="38">
        <v>0</v>
      </c>
      <c r="AN3743" s="38">
        <v>0</v>
      </c>
      <c r="AQ3743" s="38">
        <v>0</v>
      </c>
      <c r="AT3743" s="38">
        <v>0</v>
      </c>
      <c r="AV3743" s="38"/>
    </row>
    <row r="3744" spans="1:49" ht="21.75" thickBot="1" x14ac:dyDescent="0.35"/>
    <row r="3745" spans="1:49" x14ac:dyDescent="0.3">
      <c r="A3745" s="54">
        <v>750</v>
      </c>
      <c r="B3745" s="55" t="s">
        <v>4267</v>
      </c>
      <c r="S3745" s="38" t="s">
        <v>479</v>
      </c>
      <c r="T3745" s="38">
        <v>6</v>
      </c>
      <c r="V3745" s="38" t="s">
        <v>3504</v>
      </c>
      <c r="X3745" s="39">
        <f>A3745</f>
        <v>750</v>
      </c>
      <c r="Y3745" s="39" t="s">
        <v>3505</v>
      </c>
      <c r="Z3745" s="39" t="s">
        <v>3506</v>
      </c>
      <c r="AA3745" s="39" t="s">
        <v>2987</v>
      </c>
      <c r="AB3745" s="39" t="s">
        <v>2988</v>
      </c>
      <c r="AE3745" s="38" t="s">
        <v>2988</v>
      </c>
      <c r="AH3745" s="38" t="s">
        <v>2988</v>
      </c>
      <c r="AK3745" s="38" t="s">
        <v>2988</v>
      </c>
      <c r="AN3745" s="38" t="s">
        <v>2988</v>
      </c>
      <c r="AQ3745" s="38" t="s">
        <v>2988</v>
      </c>
      <c r="AT3745" s="38" t="s">
        <v>2988</v>
      </c>
      <c r="AV3745" s="38"/>
      <c r="AW3745" s="39"/>
    </row>
    <row r="3746" spans="1:49" x14ac:dyDescent="0.3">
      <c r="A3746" s="26"/>
      <c r="B3746" s="56" t="s">
        <v>4268</v>
      </c>
      <c r="Y3746" s="57"/>
      <c r="Z3746" s="57" t="str">
        <f>CONCATENATE(A3746,Y3746)</f>
        <v/>
      </c>
      <c r="AA3746" s="58">
        <f>IF(Z3746="xok",1,0)</f>
        <v>0</v>
      </c>
      <c r="AB3746" s="58">
        <f>IF(Z3746="x",1,0)</f>
        <v>0</v>
      </c>
      <c r="AE3746" s="60">
        <v>1</v>
      </c>
      <c r="AH3746" s="38">
        <v>0</v>
      </c>
      <c r="AK3746" s="38">
        <v>0</v>
      </c>
      <c r="AN3746" s="38">
        <v>0</v>
      </c>
      <c r="AQ3746" s="38">
        <v>0</v>
      </c>
      <c r="AT3746" s="38">
        <v>0</v>
      </c>
      <c r="AV3746" s="38"/>
    </row>
    <row r="3747" spans="1:49" x14ac:dyDescent="0.3">
      <c r="A3747" s="26"/>
      <c r="B3747" s="56" t="s">
        <v>4269</v>
      </c>
      <c r="Y3747" s="57"/>
      <c r="Z3747" s="57" t="str">
        <f>CONCATENATE(A3747,Y3747)</f>
        <v/>
      </c>
      <c r="AA3747" s="58">
        <f>IF(Z3747="xok",1,0)</f>
        <v>0</v>
      </c>
      <c r="AB3747" s="58">
        <f>IF(Z3747="x",1,0)</f>
        <v>0</v>
      </c>
      <c r="AE3747" s="38">
        <v>0</v>
      </c>
      <c r="AH3747" s="38">
        <v>0</v>
      </c>
      <c r="AK3747" s="38">
        <v>0</v>
      </c>
      <c r="AN3747" s="38">
        <v>0</v>
      </c>
      <c r="AQ3747" s="38">
        <v>0</v>
      </c>
      <c r="AT3747" s="38">
        <v>0</v>
      </c>
      <c r="AV3747" s="38"/>
    </row>
    <row r="3748" spans="1:49" ht="21.75" thickBot="1" x14ac:dyDescent="0.35">
      <c r="A3748" s="27"/>
      <c r="B3748" s="59" t="s">
        <v>4270</v>
      </c>
      <c r="Y3748" s="57" t="s">
        <v>3571</v>
      </c>
      <c r="Z3748" s="57" t="str">
        <f>CONCATENATE(A3748,Y3748)</f>
        <v>ok</v>
      </c>
      <c r="AA3748" s="58">
        <f>IF(Z3748="xok",1,0)</f>
        <v>0</v>
      </c>
      <c r="AB3748" s="58">
        <f>IF(Z3748="x",1,0)</f>
        <v>0</v>
      </c>
      <c r="AE3748" s="38">
        <v>0</v>
      </c>
      <c r="AH3748" s="38">
        <v>0</v>
      </c>
      <c r="AK3748" s="38">
        <v>0</v>
      </c>
      <c r="AN3748" s="38">
        <v>0</v>
      </c>
      <c r="AQ3748" s="38">
        <v>0</v>
      </c>
      <c r="AT3748" s="38">
        <v>0</v>
      </c>
      <c r="AV3748" s="38"/>
    </row>
    <row r="3749" spans="1:49" ht="21.75" thickBot="1" x14ac:dyDescent="0.35"/>
    <row r="3750" spans="1:49" x14ac:dyDescent="0.3">
      <c r="A3750" s="54">
        <v>751</v>
      </c>
      <c r="B3750" s="55" t="s">
        <v>4271</v>
      </c>
      <c r="S3750" s="38" t="s">
        <v>479</v>
      </c>
      <c r="T3750" s="38">
        <v>6</v>
      </c>
      <c r="V3750" s="38" t="s">
        <v>3504</v>
      </c>
      <c r="X3750" s="39">
        <f>A3750</f>
        <v>751</v>
      </c>
      <c r="Y3750" s="39" t="s">
        <v>3505</v>
      </c>
      <c r="Z3750" s="39" t="s">
        <v>3506</v>
      </c>
      <c r="AA3750" s="39" t="s">
        <v>2987</v>
      </c>
      <c r="AB3750" s="39" t="s">
        <v>2988</v>
      </c>
      <c r="AE3750" s="38" t="s">
        <v>2988</v>
      </c>
      <c r="AH3750" s="38" t="s">
        <v>2988</v>
      </c>
      <c r="AK3750" s="38" t="s">
        <v>2988</v>
      </c>
      <c r="AN3750" s="38" t="s">
        <v>2988</v>
      </c>
      <c r="AQ3750" s="38" t="s">
        <v>2988</v>
      </c>
      <c r="AT3750" s="38" t="s">
        <v>2988</v>
      </c>
      <c r="AV3750" s="38"/>
      <c r="AW3750" s="39"/>
    </row>
    <row r="3751" spans="1:49" x14ac:dyDescent="0.3">
      <c r="A3751" s="26"/>
      <c r="B3751" s="56" t="s">
        <v>4272</v>
      </c>
      <c r="Y3751" s="57" t="s">
        <v>3571</v>
      </c>
      <c r="Z3751" s="57" t="str">
        <f>CONCATENATE(A3751,Y3751)</f>
        <v>ok</v>
      </c>
      <c r="AA3751" s="58">
        <f>IF(Z3751="xok",1,0)</f>
        <v>0</v>
      </c>
      <c r="AB3751" s="58">
        <f>IF(Z3751="x",1,0)</f>
        <v>0</v>
      </c>
      <c r="AE3751" s="60">
        <v>1</v>
      </c>
      <c r="AH3751" s="38">
        <v>0</v>
      </c>
      <c r="AK3751" s="38">
        <v>0</v>
      </c>
      <c r="AN3751" s="38">
        <v>0</v>
      </c>
      <c r="AQ3751" s="38">
        <v>0</v>
      </c>
      <c r="AT3751" s="38">
        <v>0</v>
      </c>
      <c r="AV3751" s="38"/>
    </row>
    <row r="3752" spans="1:49" x14ac:dyDescent="0.3">
      <c r="A3752" s="26"/>
      <c r="B3752" s="56" t="s">
        <v>4273</v>
      </c>
      <c r="Y3752" s="57"/>
      <c r="Z3752" s="57" t="str">
        <f>CONCATENATE(A3752,Y3752)</f>
        <v/>
      </c>
      <c r="AA3752" s="58">
        <f>IF(Z3752="xok",1,0)</f>
        <v>0</v>
      </c>
      <c r="AB3752" s="58">
        <f>IF(Z3752="x",1,0)</f>
        <v>0</v>
      </c>
      <c r="AE3752" s="38">
        <v>0</v>
      </c>
      <c r="AH3752" s="38">
        <v>0</v>
      </c>
      <c r="AK3752" s="38">
        <v>0</v>
      </c>
      <c r="AN3752" s="38">
        <v>0</v>
      </c>
      <c r="AQ3752" s="38">
        <v>0</v>
      </c>
      <c r="AT3752" s="38">
        <v>0</v>
      </c>
      <c r="AV3752" s="38"/>
    </row>
    <row r="3753" spans="1:49" ht="21.75" thickBot="1" x14ac:dyDescent="0.35">
      <c r="A3753" s="27"/>
      <c r="B3753" s="59" t="s">
        <v>4274</v>
      </c>
      <c r="Y3753" s="57"/>
      <c r="Z3753" s="57" t="str">
        <f>CONCATENATE(A3753,Y3753)</f>
        <v/>
      </c>
      <c r="AA3753" s="58">
        <f>IF(Z3753="xok",1,0)</f>
        <v>0</v>
      </c>
      <c r="AB3753" s="58">
        <f>IF(Z3753="x",1,0)</f>
        <v>0</v>
      </c>
      <c r="AE3753" s="38">
        <v>0</v>
      </c>
      <c r="AH3753" s="38">
        <v>0</v>
      </c>
      <c r="AK3753" s="38">
        <v>0</v>
      </c>
      <c r="AN3753" s="38">
        <v>0</v>
      </c>
      <c r="AQ3753" s="38">
        <v>0</v>
      </c>
      <c r="AT3753" s="38">
        <v>0</v>
      </c>
      <c r="AV3753" s="38"/>
    </row>
    <row r="3754" spans="1:49" ht="21.75" thickBot="1" x14ac:dyDescent="0.35"/>
    <row r="3755" spans="1:49" x14ac:dyDescent="0.3">
      <c r="A3755" s="54">
        <v>752</v>
      </c>
      <c r="B3755" s="55" t="s">
        <v>4275</v>
      </c>
      <c r="S3755" s="38" t="s">
        <v>479</v>
      </c>
      <c r="T3755" s="38">
        <v>6</v>
      </c>
      <c r="V3755" s="38" t="s">
        <v>3504</v>
      </c>
      <c r="X3755" s="39">
        <f>A3755</f>
        <v>752</v>
      </c>
      <c r="Y3755" s="39" t="s">
        <v>3505</v>
      </c>
      <c r="Z3755" s="39" t="s">
        <v>3506</v>
      </c>
      <c r="AA3755" s="39" t="s">
        <v>2987</v>
      </c>
      <c r="AB3755" s="39" t="s">
        <v>2988</v>
      </c>
      <c r="AE3755" s="38" t="s">
        <v>2988</v>
      </c>
      <c r="AH3755" s="38" t="s">
        <v>2988</v>
      </c>
      <c r="AK3755" s="38" t="s">
        <v>2988</v>
      </c>
      <c r="AN3755" s="38" t="s">
        <v>2988</v>
      </c>
      <c r="AQ3755" s="38" t="s">
        <v>2988</v>
      </c>
      <c r="AT3755" s="38" t="s">
        <v>2988</v>
      </c>
      <c r="AV3755" s="38"/>
      <c r="AW3755" s="39"/>
    </row>
    <row r="3756" spans="1:49" x14ac:dyDescent="0.3">
      <c r="A3756" s="26"/>
      <c r="B3756" s="56" t="s">
        <v>3172</v>
      </c>
      <c r="Y3756" s="57"/>
      <c r="Z3756" s="57" t="str">
        <f>CONCATENATE(A3756,Y3756)</f>
        <v/>
      </c>
      <c r="AA3756" s="58">
        <f>IF(Z3756="xok",1,0)</f>
        <v>0</v>
      </c>
      <c r="AB3756" s="58">
        <f>IF(Z3756="x",1,0)</f>
        <v>0</v>
      </c>
      <c r="AE3756" s="60">
        <v>1</v>
      </c>
      <c r="AH3756" s="38">
        <v>0</v>
      </c>
      <c r="AK3756" s="38">
        <v>0</v>
      </c>
      <c r="AN3756" s="38">
        <v>0</v>
      </c>
      <c r="AQ3756" s="38">
        <v>0</v>
      </c>
      <c r="AT3756" s="38">
        <v>0</v>
      </c>
      <c r="AV3756" s="38"/>
    </row>
    <row r="3757" spans="1:49" x14ac:dyDescent="0.3">
      <c r="A3757" s="26"/>
      <c r="B3757" s="56" t="s">
        <v>3468</v>
      </c>
      <c r="Y3757" s="57" t="s">
        <v>3571</v>
      </c>
      <c r="Z3757" s="57" t="str">
        <f>CONCATENATE(A3757,Y3757)</f>
        <v>ok</v>
      </c>
      <c r="AA3757" s="58">
        <f>IF(Z3757="xok",1,0)</f>
        <v>0</v>
      </c>
      <c r="AB3757" s="58">
        <f>IF(Z3757="x",1,0)</f>
        <v>0</v>
      </c>
      <c r="AE3757" s="38">
        <v>0</v>
      </c>
      <c r="AH3757" s="38">
        <v>0</v>
      </c>
      <c r="AK3757" s="38">
        <v>0</v>
      </c>
      <c r="AN3757" s="38">
        <v>0</v>
      </c>
      <c r="AQ3757" s="38">
        <v>0</v>
      </c>
      <c r="AT3757" s="38">
        <v>0</v>
      </c>
      <c r="AV3757" s="38"/>
    </row>
    <row r="3758" spans="1:49" ht="21.75" thickBot="1" x14ac:dyDescent="0.35">
      <c r="A3758" s="27"/>
      <c r="B3758" s="59" t="s">
        <v>3145</v>
      </c>
      <c r="Y3758" s="57"/>
      <c r="Z3758" s="57" t="str">
        <f>CONCATENATE(A3758,Y3758)</f>
        <v/>
      </c>
      <c r="AA3758" s="58">
        <f>IF(Z3758="xok",1,0)</f>
        <v>0</v>
      </c>
      <c r="AB3758" s="58">
        <f>IF(Z3758="x",1,0)</f>
        <v>0</v>
      </c>
      <c r="AE3758" s="38">
        <v>0</v>
      </c>
      <c r="AH3758" s="38">
        <v>0</v>
      </c>
      <c r="AK3758" s="38">
        <v>0</v>
      </c>
      <c r="AN3758" s="38">
        <v>0</v>
      </c>
      <c r="AQ3758" s="38">
        <v>0</v>
      </c>
      <c r="AT3758" s="38">
        <v>0</v>
      </c>
      <c r="AV3758" s="38"/>
    </row>
    <row r="3759" spans="1:49" ht="21.75" thickBot="1" x14ac:dyDescent="0.35"/>
    <row r="3760" spans="1:49" x14ac:dyDescent="0.3">
      <c r="A3760" s="54">
        <v>753</v>
      </c>
      <c r="B3760" s="55" t="s">
        <v>4276</v>
      </c>
      <c r="S3760" s="38" t="s">
        <v>479</v>
      </c>
      <c r="T3760" s="38">
        <v>6</v>
      </c>
      <c r="V3760" s="38" t="s">
        <v>3504</v>
      </c>
      <c r="X3760" s="39">
        <f>A3760</f>
        <v>753</v>
      </c>
      <c r="Y3760" s="39" t="s">
        <v>3505</v>
      </c>
      <c r="Z3760" s="39" t="s">
        <v>3506</v>
      </c>
      <c r="AA3760" s="39" t="s">
        <v>2987</v>
      </c>
      <c r="AB3760" s="39" t="s">
        <v>2988</v>
      </c>
      <c r="AE3760" s="38" t="s">
        <v>2988</v>
      </c>
      <c r="AH3760" s="38" t="s">
        <v>2988</v>
      </c>
      <c r="AK3760" s="38" t="s">
        <v>2988</v>
      </c>
      <c r="AN3760" s="38" t="s">
        <v>2988</v>
      </c>
      <c r="AQ3760" s="38" t="s">
        <v>2988</v>
      </c>
      <c r="AT3760" s="38" t="s">
        <v>2988</v>
      </c>
      <c r="AV3760" s="38"/>
      <c r="AW3760" s="39"/>
    </row>
    <row r="3761" spans="1:49" x14ac:dyDescent="0.3">
      <c r="A3761" s="26"/>
      <c r="B3761" s="56" t="s">
        <v>3111</v>
      </c>
      <c r="Y3761" s="57" t="s">
        <v>3571</v>
      </c>
      <c r="Z3761" s="57" t="str">
        <f>CONCATENATE(A3761,Y3761)</f>
        <v>ok</v>
      </c>
      <c r="AA3761" s="58">
        <f>IF(Z3761="xok",1,0)</f>
        <v>0</v>
      </c>
      <c r="AB3761" s="58">
        <f>IF(Z3761="x",1,0)</f>
        <v>0</v>
      </c>
      <c r="AE3761" s="60">
        <v>1</v>
      </c>
      <c r="AH3761" s="38">
        <v>0</v>
      </c>
      <c r="AK3761" s="38">
        <v>0</v>
      </c>
      <c r="AN3761" s="38">
        <v>0</v>
      </c>
      <c r="AQ3761" s="38">
        <v>0</v>
      </c>
      <c r="AT3761" s="38">
        <v>0</v>
      </c>
      <c r="AV3761" s="38"/>
    </row>
    <row r="3762" spans="1:49" x14ac:dyDescent="0.3">
      <c r="A3762" s="26"/>
      <c r="B3762" s="56" t="s">
        <v>4277</v>
      </c>
      <c r="Y3762" s="57"/>
      <c r="Z3762" s="57" t="str">
        <f>CONCATENATE(A3762,Y3762)</f>
        <v/>
      </c>
      <c r="AA3762" s="58">
        <f>IF(Z3762="xok",1,0)</f>
        <v>0</v>
      </c>
      <c r="AB3762" s="58">
        <f>IF(Z3762="x",1,0)</f>
        <v>0</v>
      </c>
      <c r="AE3762" s="38">
        <v>0</v>
      </c>
      <c r="AH3762" s="38">
        <v>0</v>
      </c>
      <c r="AK3762" s="38">
        <v>0</v>
      </c>
      <c r="AN3762" s="38">
        <v>0</v>
      </c>
      <c r="AQ3762" s="38">
        <v>0</v>
      </c>
      <c r="AT3762" s="38">
        <v>0</v>
      </c>
      <c r="AV3762" s="38"/>
    </row>
    <row r="3763" spans="1:49" ht="21.75" thickBot="1" x14ac:dyDescent="0.35">
      <c r="A3763" s="27"/>
      <c r="B3763" s="59" t="s">
        <v>3375</v>
      </c>
      <c r="Y3763" s="57"/>
      <c r="Z3763" s="57" t="str">
        <f>CONCATENATE(A3763,Y3763)</f>
        <v/>
      </c>
      <c r="AA3763" s="58">
        <f>IF(Z3763="xok",1,0)</f>
        <v>0</v>
      </c>
      <c r="AB3763" s="58">
        <f>IF(Z3763="x",1,0)</f>
        <v>0</v>
      </c>
      <c r="AE3763" s="38">
        <v>0</v>
      </c>
      <c r="AH3763" s="38">
        <v>0</v>
      </c>
      <c r="AK3763" s="38">
        <v>0</v>
      </c>
      <c r="AN3763" s="38">
        <v>0</v>
      </c>
      <c r="AQ3763" s="38">
        <v>0</v>
      </c>
      <c r="AT3763" s="38">
        <v>0</v>
      </c>
      <c r="AV3763" s="38"/>
    </row>
    <row r="3764" spans="1:49" ht="21.75" thickBot="1" x14ac:dyDescent="0.35"/>
    <row r="3765" spans="1:49" x14ac:dyDescent="0.3">
      <c r="A3765" s="54">
        <v>754</v>
      </c>
      <c r="B3765" s="55" t="s">
        <v>4278</v>
      </c>
      <c r="S3765" s="38" t="s">
        <v>479</v>
      </c>
      <c r="T3765" s="38">
        <v>6</v>
      </c>
      <c r="V3765" s="38" t="s">
        <v>3504</v>
      </c>
      <c r="X3765" s="39">
        <f>A3765</f>
        <v>754</v>
      </c>
      <c r="Y3765" s="39" t="s">
        <v>3505</v>
      </c>
      <c r="Z3765" s="39" t="s">
        <v>3506</v>
      </c>
      <c r="AA3765" s="39" t="s">
        <v>2987</v>
      </c>
      <c r="AB3765" s="39" t="s">
        <v>2988</v>
      </c>
      <c r="AE3765" s="38" t="s">
        <v>2988</v>
      </c>
      <c r="AH3765" s="38" t="s">
        <v>2988</v>
      </c>
      <c r="AK3765" s="38" t="s">
        <v>2988</v>
      </c>
      <c r="AN3765" s="38" t="s">
        <v>2988</v>
      </c>
      <c r="AQ3765" s="38" t="s">
        <v>2988</v>
      </c>
      <c r="AT3765" s="38" t="s">
        <v>2988</v>
      </c>
      <c r="AV3765" s="38"/>
      <c r="AW3765" s="39"/>
    </row>
    <row r="3766" spans="1:49" x14ac:dyDescent="0.3">
      <c r="A3766" s="26"/>
      <c r="B3766" s="56" t="s">
        <v>3173</v>
      </c>
      <c r="Y3766" s="57"/>
      <c r="Z3766" s="57" t="str">
        <f>CONCATENATE(A3766,Y3766)</f>
        <v/>
      </c>
      <c r="AA3766" s="58">
        <f>IF(Z3766="xok",1,0)</f>
        <v>0</v>
      </c>
      <c r="AB3766" s="58">
        <f>IF(Z3766="x",1,0)</f>
        <v>0</v>
      </c>
      <c r="AE3766" s="60">
        <v>1</v>
      </c>
      <c r="AH3766" s="38">
        <v>0</v>
      </c>
      <c r="AK3766" s="38">
        <v>0</v>
      </c>
      <c r="AN3766" s="38">
        <v>0</v>
      </c>
      <c r="AQ3766" s="38">
        <v>0</v>
      </c>
      <c r="AT3766" s="38">
        <v>0</v>
      </c>
      <c r="AV3766" s="38"/>
    </row>
    <row r="3767" spans="1:49" x14ac:dyDescent="0.3">
      <c r="A3767" s="26"/>
      <c r="B3767" s="56" t="s">
        <v>3112</v>
      </c>
      <c r="Y3767" s="57"/>
      <c r="Z3767" s="57" t="str">
        <f>CONCATENATE(A3767,Y3767)</f>
        <v/>
      </c>
      <c r="AA3767" s="58">
        <f>IF(Z3767="xok",1,0)</f>
        <v>0</v>
      </c>
      <c r="AB3767" s="58">
        <f>IF(Z3767="x",1,0)</f>
        <v>0</v>
      </c>
      <c r="AE3767" s="38">
        <v>0</v>
      </c>
      <c r="AH3767" s="38">
        <v>0</v>
      </c>
      <c r="AK3767" s="38">
        <v>0</v>
      </c>
      <c r="AN3767" s="38">
        <v>0</v>
      </c>
      <c r="AQ3767" s="38">
        <v>0</v>
      </c>
      <c r="AT3767" s="38">
        <v>0</v>
      </c>
      <c r="AV3767" s="38"/>
    </row>
    <row r="3768" spans="1:49" ht="21.75" thickBot="1" x14ac:dyDescent="0.35">
      <c r="A3768" s="27"/>
      <c r="B3768" s="59" t="s">
        <v>3198</v>
      </c>
      <c r="Y3768" s="57" t="s">
        <v>3571</v>
      </c>
      <c r="Z3768" s="57" t="str">
        <f>CONCATENATE(A3768,Y3768)</f>
        <v>ok</v>
      </c>
      <c r="AA3768" s="58">
        <f>IF(Z3768="xok",1,0)</f>
        <v>0</v>
      </c>
      <c r="AB3768" s="58">
        <f>IF(Z3768="x",1,0)</f>
        <v>0</v>
      </c>
      <c r="AE3768" s="38">
        <v>0</v>
      </c>
      <c r="AH3768" s="38">
        <v>0</v>
      </c>
      <c r="AK3768" s="38">
        <v>0</v>
      </c>
      <c r="AN3768" s="38">
        <v>0</v>
      </c>
      <c r="AQ3768" s="38">
        <v>0</v>
      </c>
      <c r="AT3768" s="38">
        <v>0</v>
      </c>
      <c r="AV3768" s="38"/>
    </row>
    <row r="3769" spans="1:49" ht="21.75" thickBot="1" x14ac:dyDescent="0.35"/>
    <row r="3770" spans="1:49" x14ac:dyDescent="0.3">
      <c r="A3770" s="54">
        <v>755</v>
      </c>
      <c r="B3770" s="55" t="s">
        <v>4279</v>
      </c>
      <c r="S3770" s="38" t="s">
        <v>479</v>
      </c>
      <c r="T3770" s="38">
        <v>6</v>
      </c>
      <c r="V3770" s="38" t="s">
        <v>3504</v>
      </c>
      <c r="X3770" s="39">
        <f>A3770</f>
        <v>755</v>
      </c>
      <c r="Y3770" s="39" t="s">
        <v>3505</v>
      </c>
      <c r="Z3770" s="39" t="s">
        <v>3506</v>
      </c>
      <c r="AA3770" s="39" t="s">
        <v>2987</v>
      </c>
      <c r="AB3770" s="39" t="s">
        <v>2988</v>
      </c>
      <c r="AE3770" s="38" t="s">
        <v>2988</v>
      </c>
      <c r="AH3770" s="38" t="s">
        <v>2988</v>
      </c>
      <c r="AK3770" s="38" t="s">
        <v>2988</v>
      </c>
      <c r="AN3770" s="38" t="s">
        <v>2988</v>
      </c>
      <c r="AQ3770" s="38" t="s">
        <v>2988</v>
      </c>
      <c r="AT3770" s="38" t="s">
        <v>2988</v>
      </c>
      <c r="AV3770" s="38"/>
      <c r="AW3770" s="39"/>
    </row>
    <row r="3771" spans="1:49" x14ac:dyDescent="0.3">
      <c r="A3771" s="26"/>
      <c r="B3771" s="56" t="s">
        <v>3184</v>
      </c>
      <c r="Y3771" s="57"/>
      <c r="Z3771" s="57" t="str">
        <f>CONCATENATE(A3771,Y3771)</f>
        <v/>
      </c>
      <c r="AA3771" s="58">
        <f>IF(Z3771="xok",1,0)</f>
        <v>0</v>
      </c>
      <c r="AB3771" s="58">
        <f>IF(Z3771="x",1,0)</f>
        <v>0</v>
      </c>
      <c r="AE3771" s="60">
        <v>1</v>
      </c>
      <c r="AH3771" s="38">
        <v>0</v>
      </c>
      <c r="AK3771" s="38">
        <v>0</v>
      </c>
      <c r="AN3771" s="38">
        <v>0</v>
      </c>
      <c r="AQ3771" s="38">
        <v>0</v>
      </c>
      <c r="AT3771" s="38">
        <v>0</v>
      </c>
      <c r="AV3771" s="38"/>
    </row>
    <row r="3772" spans="1:49" x14ac:dyDescent="0.3">
      <c r="A3772" s="26"/>
      <c r="B3772" s="56" t="s">
        <v>3172</v>
      </c>
      <c r="Y3772" s="57" t="s">
        <v>3571</v>
      </c>
      <c r="Z3772" s="57" t="str">
        <f>CONCATENATE(A3772,Y3772)</f>
        <v>ok</v>
      </c>
      <c r="AA3772" s="58">
        <f>IF(Z3772="xok",1,0)</f>
        <v>0</v>
      </c>
      <c r="AB3772" s="58">
        <f>IF(Z3772="x",1,0)</f>
        <v>0</v>
      </c>
      <c r="AE3772" s="38">
        <v>0</v>
      </c>
      <c r="AH3772" s="38">
        <v>0</v>
      </c>
      <c r="AK3772" s="38">
        <v>0</v>
      </c>
      <c r="AN3772" s="38">
        <v>0</v>
      </c>
      <c r="AQ3772" s="38">
        <v>0</v>
      </c>
      <c r="AT3772" s="38">
        <v>0</v>
      </c>
      <c r="AV3772" s="38"/>
    </row>
    <row r="3773" spans="1:49" ht="21.75" thickBot="1" x14ac:dyDescent="0.35">
      <c r="A3773" s="27"/>
      <c r="B3773" s="59" t="s">
        <v>3144</v>
      </c>
      <c r="Y3773" s="57"/>
      <c r="Z3773" s="57" t="str">
        <f>CONCATENATE(A3773,Y3773)</f>
        <v/>
      </c>
      <c r="AA3773" s="58">
        <f>IF(Z3773="xok",1,0)</f>
        <v>0</v>
      </c>
      <c r="AB3773" s="58">
        <f>IF(Z3773="x",1,0)</f>
        <v>0</v>
      </c>
      <c r="AE3773" s="38">
        <v>0</v>
      </c>
      <c r="AH3773" s="38">
        <v>0</v>
      </c>
      <c r="AK3773" s="38">
        <v>0</v>
      </c>
      <c r="AN3773" s="38">
        <v>0</v>
      </c>
      <c r="AQ3773" s="38">
        <v>0</v>
      </c>
      <c r="AT3773" s="38">
        <v>0</v>
      </c>
      <c r="AV3773" s="38"/>
    </row>
    <row r="3774" spans="1:49" ht="21.75" thickBot="1" x14ac:dyDescent="0.35"/>
    <row r="3775" spans="1:49" x14ac:dyDescent="0.3">
      <c r="A3775" s="54">
        <v>756</v>
      </c>
      <c r="B3775" s="55" t="s">
        <v>4280</v>
      </c>
      <c r="S3775" s="38" t="s">
        <v>479</v>
      </c>
      <c r="T3775" s="38">
        <v>6</v>
      </c>
      <c r="V3775" s="38" t="s">
        <v>3504</v>
      </c>
      <c r="X3775" s="39">
        <f>A3775</f>
        <v>756</v>
      </c>
      <c r="Y3775" s="39" t="s">
        <v>3505</v>
      </c>
      <c r="Z3775" s="39" t="s">
        <v>3506</v>
      </c>
      <c r="AA3775" s="39" t="s">
        <v>2987</v>
      </c>
      <c r="AB3775" s="39" t="s">
        <v>2988</v>
      </c>
      <c r="AE3775" s="38" t="s">
        <v>2988</v>
      </c>
      <c r="AH3775" s="38" t="s">
        <v>2988</v>
      </c>
      <c r="AK3775" s="38" t="s">
        <v>2988</v>
      </c>
      <c r="AN3775" s="38" t="s">
        <v>2988</v>
      </c>
      <c r="AQ3775" s="38" t="s">
        <v>2988</v>
      </c>
      <c r="AT3775" s="38" t="s">
        <v>2988</v>
      </c>
      <c r="AV3775" s="38"/>
      <c r="AW3775" s="39"/>
    </row>
    <row r="3776" spans="1:49" x14ac:dyDescent="0.3">
      <c r="A3776" s="26"/>
      <c r="B3776" s="56" t="s">
        <v>3145</v>
      </c>
      <c r="Y3776" s="57"/>
      <c r="Z3776" s="57" t="str">
        <f>CONCATENATE(A3776,Y3776)</f>
        <v/>
      </c>
      <c r="AA3776" s="58">
        <f>IF(Z3776="xok",1,0)</f>
        <v>0</v>
      </c>
      <c r="AB3776" s="58">
        <f>IF(Z3776="x",1,0)</f>
        <v>0</v>
      </c>
      <c r="AE3776" s="60">
        <v>1</v>
      </c>
      <c r="AH3776" s="38">
        <v>0</v>
      </c>
      <c r="AK3776" s="38">
        <v>0</v>
      </c>
      <c r="AN3776" s="38">
        <v>0</v>
      </c>
      <c r="AQ3776" s="38">
        <v>0</v>
      </c>
      <c r="AT3776" s="38">
        <v>0</v>
      </c>
      <c r="AV3776" s="38"/>
    </row>
    <row r="3777" spans="1:49" x14ac:dyDescent="0.3">
      <c r="A3777" s="26"/>
      <c r="B3777" s="56" t="s">
        <v>4281</v>
      </c>
      <c r="Y3777" s="57" t="s">
        <v>3571</v>
      </c>
      <c r="Z3777" s="57" t="str">
        <f>CONCATENATE(A3777,Y3777)</f>
        <v>ok</v>
      </c>
      <c r="AA3777" s="58">
        <f>IF(Z3777="xok",1,0)</f>
        <v>0</v>
      </c>
      <c r="AB3777" s="58">
        <f>IF(Z3777="x",1,0)</f>
        <v>0</v>
      </c>
      <c r="AE3777" s="38">
        <v>0</v>
      </c>
      <c r="AH3777" s="38">
        <v>0</v>
      </c>
      <c r="AK3777" s="38">
        <v>0</v>
      </c>
      <c r="AN3777" s="38">
        <v>0</v>
      </c>
      <c r="AQ3777" s="38">
        <v>0</v>
      </c>
      <c r="AT3777" s="38">
        <v>0</v>
      </c>
      <c r="AV3777" s="38"/>
    </row>
    <row r="3778" spans="1:49" ht="21.75" thickBot="1" x14ac:dyDescent="0.35">
      <c r="A3778" s="27"/>
      <c r="B3778" s="59" t="s">
        <v>4282</v>
      </c>
      <c r="Y3778" s="57"/>
      <c r="Z3778" s="57" t="str">
        <f>CONCATENATE(A3778,Y3778)</f>
        <v/>
      </c>
      <c r="AA3778" s="58">
        <f>IF(Z3778="xok",1,0)</f>
        <v>0</v>
      </c>
      <c r="AB3778" s="58">
        <f>IF(Z3778="x",1,0)</f>
        <v>0</v>
      </c>
      <c r="AE3778" s="38">
        <v>0</v>
      </c>
      <c r="AH3778" s="38">
        <v>0</v>
      </c>
      <c r="AK3778" s="38">
        <v>0</v>
      </c>
      <c r="AN3778" s="38">
        <v>0</v>
      </c>
      <c r="AQ3778" s="38">
        <v>0</v>
      </c>
      <c r="AT3778" s="38">
        <v>0</v>
      </c>
      <c r="AV3778" s="38"/>
    </row>
    <row r="3779" spans="1:49" ht="21.75" thickBot="1" x14ac:dyDescent="0.35"/>
    <row r="3780" spans="1:49" x14ac:dyDescent="0.3">
      <c r="A3780" s="54">
        <v>757</v>
      </c>
      <c r="B3780" s="55" t="s">
        <v>4283</v>
      </c>
      <c r="S3780" s="38" t="s">
        <v>479</v>
      </c>
      <c r="T3780" s="38">
        <v>6</v>
      </c>
      <c r="V3780" s="38" t="s">
        <v>3504</v>
      </c>
      <c r="X3780" s="39">
        <f>A3780</f>
        <v>757</v>
      </c>
      <c r="Y3780" s="39" t="s">
        <v>3505</v>
      </c>
      <c r="Z3780" s="39" t="s">
        <v>3506</v>
      </c>
      <c r="AA3780" s="39" t="s">
        <v>2987</v>
      </c>
      <c r="AB3780" s="39" t="s">
        <v>2988</v>
      </c>
      <c r="AE3780" s="38" t="s">
        <v>2988</v>
      </c>
      <c r="AH3780" s="38" t="s">
        <v>2988</v>
      </c>
      <c r="AK3780" s="38" t="s">
        <v>2988</v>
      </c>
      <c r="AN3780" s="38" t="s">
        <v>2988</v>
      </c>
      <c r="AQ3780" s="38" t="s">
        <v>2988</v>
      </c>
      <c r="AT3780" s="38" t="s">
        <v>2988</v>
      </c>
      <c r="AV3780" s="38"/>
      <c r="AW3780" s="39"/>
    </row>
    <row r="3781" spans="1:49" x14ac:dyDescent="0.3">
      <c r="A3781" s="26"/>
      <c r="B3781" s="56" t="s">
        <v>4284</v>
      </c>
      <c r="Y3781" s="57"/>
      <c r="Z3781" s="57" t="str">
        <f>CONCATENATE(A3781,Y3781)</f>
        <v/>
      </c>
      <c r="AA3781" s="58">
        <f>IF(Z3781="xok",1,0)</f>
        <v>0</v>
      </c>
      <c r="AB3781" s="58">
        <f>IF(Z3781="x",1,0)</f>
        <v>0</v>
      </c>
      <c r="AE3781" s="60">
        <v>1</v>
      </c>
      <c r="AH3781" s="38">
        <v>0</v>
      </c>
      <c r="AK3781" s="38">
        <v>0</v>
      </c>
      <c r="AN3781" s="38">
        <v>0</v>
      </c>
      <c r="AQ3781" s="38">
        <v>0</v>
      </c>
      <c r="AT3781" s="38">
        <v>0</v>
      </c>
      <c r="AV3781" s="38"/>
    </row>
    <row r="3782" spans="1:49" x14ac:dyDescent="0.3">
      <c r="A3782" s="26"/>
      <c r="B3782" s="56" t="s">
        <v>4285</v>
      </c>
      <c r="Y3782" s="57" t="s">
        <v>3571</v>
      </c>
      <c r="Z3782" s="57" t="str">
        <f>CONCATENATE(A3782,Y3782)</f>
        <v>ok</v>
      </c>
      <c r="AA3782" s="58">
        <f>IF(Z3782="xok",1,0)</f>
        <v>0</v>
      </c>
      <c r="AB3782" s="58">
        <f>IF(Z3782="x",1,0)</f>
        <v>0</v>
      </c>
      <c r="AE3782" s="38">
        <v>0</v>
      </c>
      <c r="AH3782" s="38">
        <v>0</v>
      </c>
      <c r="AK3782" s="38">
        <v>0</v>
      </c>
      <c r="AN3782" s="38">
        <v>0</v>
      </c>
      <c r="AQ3782" s="38">
        <v>0</v>
      </c>
      <c r="AT3782" s="38">
        <v>0</v>
      </c>
      <c r="AV3782" s="38"/>
    </row>
    <row r="3783" spans="1:49" ht="21.75" thickBot="1" x14ac:dyDescent="0.35">
      <c r="A3783" s="27"/>
      <c r="B3783" s="59" t="s">
        <v>4286</v>
      </c>
      <c r="Y3783" s="57"/>
      <c r="Z3783" s="57" t="str">
        <f>CONCATENATE(A3783,Y3783)</f>
        <v/>
      </c>
      <c r="AA3783" s="58">
        <f>IF(Z3783="xok",1,0)</f>
        <v>0</v>
      </c>
      <c r="AB3783" s="58">
        <f>IF(Z3783="x",1,0)</f>
        <v>0</v>
      </c>
      <c r="AE3783" s="38">
        <v>0</v>
      </c>
      <c r="AH3783" s="38">
        <v>0</v>
      </c>
      <c r="AK3783" s="38">
        <v>0</v>
      </c>
      <c r="AN3783" s="38">
        <v>0</v>
      </c>
      <c r="AQ3783" s="38">
        <v>0</v>
      </c>
      <c r="AT3783" s="38">
        <v>0</v>
      </c>
      <c r="AV3783" s="38"/>
    </row>
    <row r="3784" spans="1:49" ht="21.75" thickBot="1" x14ac:dyDescent="0.35"/>
    <row r="3785" spans="1:49" x14ac:dyDescent="0.3">
      <c r="A3785" s="54">
        <v>758</v>
      </c>
      <c r="B3785" s="55" t="s">
        <v>4287</v>
      </c>
      <c r="S3785" s="38" t="s">
        <v>479</v>
      </c>
      <c r="T3785" s="38">
        <v>6</v>
      </c>
      <c r="V3785" s="38" t="s">
        <v>3504</v>
      </c>
      <c r="X3785" s="39">
        <f>A3785</f>
        <v>758</v>
      </c>
      <c r="Y3785" s="39" t="s">
        <v>3505</v>
      </c>
      <c r="Z3785" s="39" t="s">
        <v>3506</v>
      </c>
      <c r="AA3785" s="39" t="s">
        <v>2987</v>
      </c>
      <c r="AB3785" s="39" t="s">
        <v>2988</v>
      </c>
      <c r="AE3785" s="38" t="s">
        <v>2988</v>
      </c>
      <c r="AH3785" s="38" t="s">
        <v>2988</v>
      </c>
      <c r="AK3785" s="38" t="s">
        <v>2988</v>
      </c>
      <c r="AN3785" s="38" t="s">
        <v>2988</v>
      </c>
      <c r="AQ3785" s="38" t="s">
        <v>2988</v>
      </c>
      <c r="AT3785" s="38" t="s">
        <v>2988</v>
      </c>
      <c r="AV3785" s="38"/>
      <c r="AW3785" s="39"/>
    </row>
    <row r="3786" spans="1:49" x14ac:dyDescent="0.3">
      <c r="A3786" s="26"/>
      <c r="B3786" s="56" t="s">
        <v>4288</v>
      </c>
      <c r="Y3786" s="57"/>
      <c r="Z3786" s="57" t="str">
        <f>CONCATENATE(A3786,Y3786)</f>
        <v/>
      </c>
      <c r="AA3786" s="58">
        <f>IF(Z3786="xok",1,0)</f>
        <v>0</v>
      </c>
      <c r="AB3786" s="58">
        <f>IF(Z3786="x",1,0)</f>
        <v>0</v>
      </c>
      <c r="AE3786" s="60">
        <v>1</v>
      </c>
      <c r="AH3786" s="38">
        <v>0</v>
      </c>
      <c r="AK3786" s="38">
        <v>0</v>
      </c>
      <c r="AN3786" s="38">
        <v>0</v>
      </c>
      <c r="AQ3786" s="38">
        <v>0</v>
      </c>
      <c r="AT3786" s="38">
        <v>0</v>
      </c>
      <c r="AV3786" s="38"/>
    </row>
    <row r="3787" spans="1:49" x14ac:dyDescent="0.3">
      <c r="A3787" s="26"/>
      <c r="B3787" s="56" t="s">
        <v>3744</v>
      </c>
      <c r="Y3787" s="57" t="s">
        <v>3571</v>
      </c>
      <c r="Z3787" s="57" t="str">
        <f>CONCATENATE(A3787,Y3787)</f>
        <v>ok</v>
      </c>
      <c r="AA3787" s="58">
        <f>IF(Z3787="xok",1,0)</f>
        <v>0</v>
      </c>
      <c r="AB3787" s="58">
        <f>IF(Z3787="x",1,0)</f>
        <v>0</v>
      </c>
      <c r="AE3787" s="38">
        <v>0</v>
      </c>
      <c r="AH3787" s="38">
        <v>0</v>
      </c>
      <c r="AK3787" s="38">
        <v>0</v>
      </c>
      <c r="AN3787" s="38">
        <v>0</v>
      </c>
      <c r="AQ3787" s="38">
        <v>0</v>
      </c>
      <c r="AT3787" s="38">
        <v>0</v>
      </c>
      <c r="AV3787" s="38"/>
    </row>
    <row r="3788" spans="1:49" ht="21.75" thickBot="1" x14ac:dyDescent="0.35">
      <c r="A3788" s="27"/>
      <c r="B3788" s="59" t="s">
        <v>4289</v>
      </c>
      <c r="Y3788" s="57"/>
      <c r="Z3788" s="57" t="str">
        <f>CONCATENATE(A3788,Y3788)</f>
        <v/>
      </c>
      <c r="AA3788" s="58">
        <f>IF(Z3788="xok",1,0)</f>
        <v>0</v>
      </c>
      <c r="AB3788" s="58">
        <f>IF(Z3788="x",1,0)</f>
        <v>0</v>
      </c>
      <c r="AE3788" s="38">
        <v>0</v>
      </c>
      <c r="AH3788" s="38">
        <v>0</v>
      </c>
      <c r="AK3788" s="38">
        <v>0</v>
      </c>
      <c r="AN3788" s="38">
        <v>0</v>
      </c>
      <c r="AQ3788" s="38">
        <v>0</v>
      </c>
      <c r="AT3788" s="38">
        <v>0</v>
      </c>
      <c r="AV3788" s="38"/>
    </row>
    <row r="3789" spans="1:49" ht="21.75" thickBot="1" x14ac:dyDescent="0.35"/>
    <row r="3790" spans="1:49" x14ac:dyDescent="0.3">
      <c r="A3790" s="54">
        <v>759</v>
      </c>
      <c r="B3790" s="55" t="s">
        <v>4290</v>
      </c>
      <c r="S3790" s="38" t="s">
        <v>479</v>
      </c>
      <c r="T3790" s="38">
        <v>6</v>
      </c>
      <c r="V3790" s="38" t="s">
        <v>3504</v>
      </c>
      <c r="X3790" s="39">
        <f>A3790</f>
        <v>759</v>
      </c>
      <c r="Y3790" s="39" t="s">
        <v>3505</v>
      </c>
      <c r="Z3790" s="39" t="s">
        <v>3506</v>
      </c>
      <c r="AA3790" s="39" t="s">
        <v>2987</v>
      </c>
      <c r="AB3790" s="39" t="s">
        <v>2988</v>
      </c>
      <c r="AE3790" s="38" t="s">
        <v>2988</v>
      </c>
      <c r="AH3790" s="38" t="s">
        <v>2988</v>
      </c>
      <c r="AK3790" s="38" t="s">
        <v>2988</v>
      </c>
      <c r="AN3790" s="38" t="s">
        <v>2988</v>
      </c>
      <c r="AQ3790" s="38" t="s">
        <v>2988</v>
      </c>
      <c r="AT3790" s="38" t="s">
        <v>2988</v>
      </c>
      <c r="AV3790" s="38"/>
      <c r="AW3790" s="39"/>
    </row>
    <row r="3791" spans="1:49" x14ac:dyDescent="0.3">
      <c r="A3791" s="26"/>
      <c r="B3791" s="56" t="s">
        <v>3755</v>
      </c>
      <c r="Y3791" s="57" t="s">
        <v>3571</v>
      </c>
      <c r="Z3791" s="57" t="str">
        <f>CONCATENATE(A3791,Y3791)</f>
        <v>ok</v>
      </c>
      <c r="AA3791" s="58">
        <f>IF(Z3791="xok",1,0)</f>
        <v>0</v>
      </c>
      <c r="AB3791" s="58">
        <f>IF(Z3791="x",1,0)</f>
        <v>0</v>
      </c>
      <c r="AE3791" s="60">
        <v>1</v>
      </c>
      <c r="AH3791" s="38">
        <v>0</v>
      </c>
      <c r="AK3791" s="38">
        <v>0</v>
      </c>
      <c r="AN3791" s="38">
        <v>0</v>
      </c>
      <c r="AQ3791" s="38">
        <v>0</v>
      </c>
      <c r="AT3791" s="38">
        <v>0</v>
      </c>
      <c r="AV3791" s="38"/>
    </row>
    <row r="3792" spans="1:49" x14ac:dyDescent="0.3">
      <c r="A3792" s="26"/>
      <c r="B3792" s="56" t="s">
        <v>3756</v>
      </c>
      <c r="Y3792" s="57"/>
      <c r="Z3792" s="57" t="str">
        <f>CONCATENATE(A3792,Y3792)</f>
        <v/>
      </c>
      <c r="AA3792" s="58">
        <f>IF(Z3792="xok",1,0)</f>
        <v>0</v>
      </c>
      <c r="AB3792" s="58">
        <f>IF(Z3792="x",1,0)</f>
        <v>0</v>
      </c>
      <c r="AE3792" s="38">
        <v>0</v>
      </c>
      <c r="AH3792" s="38">
        <v>0</v>
      </c>
      <c r="AK3792" s="38">
        <v>0</v>
      </c>
      <c r="AN3792" s="38">
        <v>0</v>
      </c>
      <c r="AQ3792" s="38">
        <v>0</v>
      </c>
      <c r="AT3792" s="38">
        <v>0</v>
      </c>
      <c r="AV3792" s="38"/>
    </row>
    <row r="3793" spans="1:49" ht="21.75" thickBot="1" x14ac:dyDescent="0.35">
      <c r="A3793" s="27"/>
      <c r="B3793" s="59" t="s">
        <v>4291</v>
      </c>
      <c r="Y3793" s="57"/>
      <c r="Z3793" s="57" t="str">
        <f>CONCATENATE(A3793,Y3793)</f>
        <v/>
      </c>
      <c r="AA3793" s="58">
        <f>IF(Z3793="xok",1,0)</f>
        <v>0</v>
      </c>
      <c r="AB3793" s="58">
        <f>IF(Z3793="x",1,0)</f>
        <v>0</v>
      </c>
      <c r="AE3793" s="38">
        <v>0</v>
      </c>
      <c r="AH3793" s="38">
        <v>0</v>
      </c>
      <c r="AK3793" s="38">
        <v>0</v>
      </c>
      <c r="AN3793" s="38">
        <v>0</v>
      </c>
      <c r="AQ3793" s="38">
        <v>0</v>
      </c>
      <c r="AT3793" s="38">
        <v>0</v>
      </c>
      <c r="AV3793" s="38"/>
    </row>
    <row r="3794" spans="1:49" ht="21.75" thickBot="1" x14ac:dyDescent="0.35"/>
    <row r="3795" spans="1:49" x14ac:dyDescent="0.3">
      <c r="A3795" s="54">
        <v>780</v>
      </c>
      <c r="B3795" s="55" t="s">
        <v>4292</v>
      </c>
      <c r="S3795" s="38" t="s">
        <v>479</v>
      </c>
      <c r="T3795" s="38">
        <v>6</v>
      </c>
      <c r="V3795" s="38" t="s">
        <v>3504</v>
      </c>
      <c r="X3795" s="39">
        <f>A3795</f>
        <v>780</v>
      </c>
      <c r="Y3795" s="39" t="s">
        <v>3505</v>
      </c>
      <c r="Z3795" s="39" t="s">
        <v>3506</v>
      </c>
      <c r="AA3795" s="39" t="s">
        <v>2987</v>
      </c>
      <c r="AB3795" s="39" t="s">
        <v>2988</v>
      </c>
      <c r="AE3795" s="38" t="s">
        <v>2988</v>
      </c>
      <c r="AH3795" s="38" t="s">
        <v>2988</v>
      </c>
      <c r="AK3795" s="38" t="s">
        <v>2988</v>
      </c>
      <c r="AN3795" s="38" t="s">
        <v>2988</v>
      </c>
      <c r="AQ3795" s="38" t="s">
        <v>2988</v>
      </c>
      <c r="AT3795" s="38" t="s">
        <v>2988</v>
      </c>
      <c r="AV3795" s="38"/>
      <c r="AW3795" s="39"/>
    </row>
    <row r="3796" spans="1:49" x14ac:dyDescent="0.3">
      <c r="A3796" s="26"/>
      <c r="B3796" s="56" t="s">
        <v>4293</v>
      </c>
      <c r="Y3796" s="57" t="s">
        <v>3571</v>
      </c>
      <c r="Z3796" s="57" t="str">
        <f>CONCATENATE(A3796,Y3796)</f>
        <v>ok</v>
      </c>
      <c r="AA3796" s="58">
        <f>IF(Z3796="xok",1,0)</f>
        <v>0</v>
      </c>
      <c r="AB3796" s="58">
        <f>IF(Z3796="x",1,0)</f>
        <v>0</v>
      </c>
      <c r="AE3796" s="60">
        <v>1</v>
      </c>
      <c r="AH3796" s="38">
        <v>0</v>
      </c>
      <c r="AK3796" s="38">
        <v>0</v>
      </c>
      <c r="AN3796" s="38">
        <v>0</v>
      </c>
      <c r="AQ3796" s="38">
        <v>0</v>
      </c>
      <c r="AT3796" s="38">
        <v>0</v>
      </c>
      <c r="AV3796" s="38"/>
    </row>
    <row r="3797" spans="1:49" x14ac:dyDescent="0.3">
      <c r="A3797" s="26"/>
      <c r="B3797" s="56" t="s">
        <v>4294</v>
      </c>
      <c r="Y3797" s="57"/>
      <c r="Z3797" s="57" t="str">
        <f>CONCATENATE(A3797,Y3797)</f>
        <v/>
      </c>
      <c r="AA3797" s="58">
        <f>IF(Z3797="xok",1,0)</f>
        <v>0</v>
      </c>
      <c r="AB3797" s="58">
        <f>IF(Z3797="x",1,0)</f>
        <v>0</v>
      </c>
      <c r="AE3797" s="38">
        <v>0</v>
      </c>
      <c r="AH3797" s="38">
        <v>0</v>
      </c>
      <c r="AK3797" s="38">
        <v>0</v>
      </c>
      <c r="AN3797" s="38">
        <v>0</v>
      </c>
      <c r="AQ3797" s="38">
        <v>0</v>
      </c>
      <c r="AT3797" s="38">
        <v>0</v>
      </c>
      <c r="AV3797" s="38"/>
    </row>
    <row r="3798" spans="1:49" ht="21.75" thickBot="1" x14ac:dyDescent="0.35">
      <c r="A3798" s="27"/>
      <c r="B3798" s="59" t="s">
        <v>4295</v>
      </c>
      <c r="Y3798" s="57"/>
      <c r="Z3798" s="57" t="str">
        <f>CONCATENATE(A3798,Y3798)</f>
        <v/>
      </c>
      <c r="AA3798" s="58">
        <f>IF(Z3798="xok",1,0)</f>
        <v>0</v>
      </c>
      <c r="AB3798" s="58">
        <f>IF(Z3798="x",1,0)</f>
        <v>0</v>
      </c>
      <c r="AE3798" s="38">
        <v>0</v>
      </c>
      <c r="AH3798" s="38">
        <v>0</v>
      </c>
      <c r="AK3798" s="38">
        <v>0</v>
      </c>
      <c r="AN3798" s="38">
        <v>0</v>
      </c>
      <c r="AQ3798" s="38">
        <v>0</v>
      </c>
      <c r="AT3798" s="38">
        <v>0</v>
      </c>
      <c r="AV3798" s="38"/>
    </row>
    <row r="3799" spans="1:49" ht="21.75" thickBot="1" x14ac:dyDescent="0.35"/>
    <row r="3800" spans="1:49" x14ac:dyDescent="0.3">
      <c r="A3800" s="54">
        <v>781</v>
      </c>
      <c r="B3800" s="63" t="s">
        <v>4296</v>
      </c>
      <c r="S3800" s="38" t="s">
        <v>479</v>
      </c>
      <c r="T3800" s="38">
        <v>6</v>
      </c>
      <c r="V3800" s="38" t="s">
        <v>3504</v>
      </c>
      <c r="X3800" s="39">
        <f>A3800</f>
        <v>781</v>
      </c>
      <c r="Y3800" s="39" t="s">
        <v>3505</v>
      </c>
      <c r="Z3800" s="39" t="s">
        <v>3506</v>
      </c>
      <c r="AA3800" s="39" t="s">
        <v>2987</v>
      </c>
      <c r="AB3800" s="39" t="s">
        <v>2988</v>
      </c>
      <c r="AE3800" s="38" t="s">
        <v>2988</v>
      </c>
      <c r="AH3800" s="38" t="s">
        <v>2988</v>
      </c>
      <c r="AK3800" s="38" t="s">
        <v>2988</v>
      </c>
      <c r="AN3800" s="38" t="s">
        <v>2988</v>
      </c>
      <c r="AQ3800" s="38" t="s">
        <v>2988</v>
      </c>
      <c r="AT3800" s="38" t="s">
        <v>2988</v>
      </c>
      <c r="AV3800" s="38"/>
      <c r="AW3800" s="39"/>
    </row>
    <row r="3801" spans="1:49" x14ac:dyDescent="0.3">
      <c r="A3801" s="26"/>
      <c r="B3801" s="78" t="s">
        <v>4297</v>
      </c>
      <c r="Y3801" s="57"/>
      <c r="Z3801" s="57" t="str">
        <f>CONCATENATE(A3801,Y3801)</f>
        <v/>
      </c>
      <c r="AA3801" s="58">
        <f>IF(Z3801="xok",1,0)</f>
        <v>0</v>
      </c>
      <c r="AB3801" s="58">
        <f>IF(Z3801="x",1,0)</f>
        <v>0</v>
      </c>
      <c r="AE3801" s="60">
        <v>1</v>
      </c>
      <c r="AH3801" s="38">
        <v>0</v>
      </c>
      <c r="AK3801" s="38">
        <v>0</v>
      </c>
      <c r="AN3801" s="38">
        <v>0</v>
      </c>
      <c r="AQ3801" s="38">
        <v>0</v>
      </c>
      <c r="AT3801" s="38">
        <v>0</v>
      </c>
      <c r="AV3801" s="38"/>
    </row>
    <row r="3802" spans="1:49" x14ac:dyDescent="0.3">
      <c r="A3802" s="26"/>
      <c r="B3802" s="56" t="s">
        <v>4298</v>
      </c>
      <c r="Y3802" s="57" t="s">
        <v>3571</v>
      </c>
      <c r="Z3802" s="57" t="str">
        <f>CONCATENATE(A3802,Y3802)</f>
        <v>ok</v>
      </c>
      <c r="AA3802" s="58">
        <f>IF(Z3802="xok",1,0)</f>
        <v>0</v>
      </c>
      <c r="AB3802" s="58">
        <f>IF(Z3802="x",1,0)</f>
        <v>0</v>
      </c>
      <c r="AE3802" s="38">
        <v>0</v>
      </c>
      <c r="AH3802" s="38">
        <v>0</v>
      </c>
      <c r="AK3802" s="38">
        <v>0</v>
      </c>
      <c r="AN3802" s="38">
        <v>0</v>
      </c>
      <c r="AQ3802" s="38">
        <v>0</v>
      </c>
      <c r="AT3802" s="38">
        <v>0</v>
      </c>
      <c r="AV3802" s="38"/>
    </row>
    <row r="3803" spans="1:49" ht="21.75" thickBot="1" x14ac:dyDescent="0.35">
      <c r="A3803" s="27"/>
      <c r="B3803" s="59" t="s">
        <v>4299</v>
      </c>
      <c r="Y3803" s="57"/>
      <c r="Z3803" s="57" t="str">
        <f>CONCATENATE(A3803,Y3803)</f>
        <v/>
      </c>
      <c r="AA3803" s="58">
        <f>IF(Z3803="xok",1,0)</f>
        <v>0</v>
      </c>
      <c r="AB3803" s="58">
        <f>IF(Z3803="x",1,0)</f>
        <v>0</v>
      </c>
      <c r="AE3803" s="38">
        <v>0</v>
      </c>
      <c r="AH3803" s="38">
        <v>0</v>
      </c>
      <c r="AK3803" s="38">
        <v>0</v>
      </c>
      <c r="AN3803" s="38">
        <v>0</v>
      </c>
      <c r="AQ3803" s="38">
        <v>0</v>
      </c>
      <c r="AT3803" s="38">
        <v>0</v>
      </c>
      <c r="AV3803" s="38"/>
    </row>
    <row r="3804" spans="1:49" ht="21.75" thickBot="1" x14ac:dyDescent="0.35"/>
    <row r="3805" spans="1:49" x14ac:dyDescent="0.3">
      <c r="A3805" s="54">
        <v>782</v>
      </c>
      <c r="B3805" s="55" t="s">
        <v>4300</v>
      </c>
      <c r="S3805" s="38" t="s">
        <v>479</v>
      </c>
      <c r="T3805" s="38">
        <v>6</v>
      </c>
      <c r="V3805" s="38" t="s">
        <v>3504</v>
      </c>
      <c r="X3805" s="39">
        <f>A3805</f>
        <v>782</v>
      </c>
      <c r="Y3805" s="39" t="s">
        <v>3505</v>
      </c>
      <c r="Z3805" s="39" t="s">
        <v>3506</v>
      </c>
      <c r="AA3805" s="39" t="s">
        <v>2987</v>
      </c>
      <c r="AB3805" s="39" t="s">
        <v>2988</v>
      </c>
      <c r="AE3805" s="38" t="s">
        <v>2988</v>
      </c>
      <c r="AH3805" s="38" t="s">
        <v>2988</v>
      </c>
      <c r="AK3805" s="38" t="s">
        <v>2988</v>
      </c>
      <c r="AN3805" s="38" t="s">
        <v>2988</v>
      </c>
      <c r="AQ3805" s="38" t="s">
        <v>2988</v>
      </c>
      <c r="AT3805" s="38" t="s">
        <v>2988</v>
      </c>
      <c r="AV3805" s="38"/>
      <c r="AW3805" s="39"/>
    </row>
    <row r="3806" spans="1:49" x14ac:dyDescent="0.3">
      <c r="A3806" s="26"/>
      <c r="B3806" s="56" t="s">
        <v>4301</v>
      </c>
      <c r="Y3806" s="57" t="s">
        <v>3571</v>
      </c>
      <c r="Z3806" s="57" t="str">
        <f>CONCATENATE(A3806,Y3806)</f>
        <v>ok</v>
      </c>
      <c r="AA3806" s="58">
        <f>IF(Z3806="xok",1,0)</f>
        <v>0</v>
      </c>
      <c r="AB3806" s="58">
        <f>IF(Z3806="x",1,0)</f>
        <v>0</v>
      </c>
      <c r="AE3806" s="60">
        <v>1</v>
      </c>
      <c r="AH3806" s="38">
        <v>0</v>
      </c>
      <c r="AK3806" s="38">
        <v>0</v>
      </c>
      <c r="AN3806" s="38">
        <v>0</v>
      </c>
      <c r="AQ3806" s="38">
        <v>0</v>
      </c>
      <c r="AT3806" s="38">
        <v>0</v>
      </c>
      <c r="AV3806" s="38"/>
    </row>
    <row r="3807" spans="1:49" x14ac:dyDescent="0.3">
      <c r="A3807" s="26"/>
      <c r="B3807" s="56" t="s">
        <v>4302</v>
      </c>
      <c r="Y3807" s="57"/>
      <c r="Z3807" s="57" t="str">
        <f>CONCATENATE(A3807,Y3807)</f>
        <v/>
      </c>
      <c r="AA3807" s="58">
        <f>IF(Z3807="xok",1,0)</f>
        <v>0</v>
      </c>
      <c r="AB3807" s="58">
        <f>IF(Z3807="x",1,0)</f>
        <v>0</v>
      </c>
      <c r="AE3807" s="38">
        <v>0</v>
      </c>
      <c r="AH3807" s="38">
        <v>0</v>
      </c>
      <c r="AK3807" s="38">
        <v>0</v>
      </c>
      <c r="AN3807" s="38">
        <v>0</v>
      </c>
      <c r="AQ3807" s="38">
        <v>0</v>
      </c>
      <c r="AT3807" s="38">
        <v>0</v>
      </c>
      <c r="AV3807" s="38"/>
    </row>
    <row r="3808" spans="1:49" ht="21.75" thickBot="1" x14ac:dyDescent="0.35">
      <c r="A3808" s="27"/>
      <c r="B3808" s="59" t="s">
        <v>4303</v>
      </c>
      <c r="Y3808" s="57"/>
      <c r="Z3808" s="57" t="str">
        <f>CONCATENATE(A3808,Y3808)</f>
        <v/>
      </c>
      <c r="AA3808" s="58">
        <f>IF(Z3808="xok",1,0)</f>
        <v>0</v>
      </c>
      <c r="AB3808" s="58">
        <f>IF(Z3808="x",1,0)</f>
        <v>0</v>
      </c>
      <c r="AE3808" s="38">
        <v>0</v>
      </c>
      <c r="AH3808" s="38">
        <v>0</v>
      </c>
      <c r="AK3808" s="38">
        <v>0</v>
      </c>
      <c r="AN3808" s="38">
        <v>0</v>
      </c>
      <c r="AQ3808" s="38">
        <v>0</v>
      </c>
      <c r="AT3808" s="38">
        <v>0</v>
      </c>
      <c r="AV3808" s="38"/>
    </row>
    <row r="3809" spans="1:49" ht="21.75" thickBot="1" x14ac:dyDescent="0.35"/>
    <row r="3810" spans="1:49" x14ac:dyDescent="0.3">
      <c r="A3810" s="54">
        <v>783</v>
      </c>
      <c r="B3810" s="55" t="s">
        <v>4304</v>
      </c>
      <c r="S3810" s="38" t="s">
        <v>479</v>
      </c>
      <c r="T3810" s="38">
        <v>6</v>
      </c>
      <c r="V3810" s="38" t="s">
        <v>3504</v>
      </c>
      <c r="X3810" s="39">
        <f>A3810</f>
        <v>783</v>
      </c>
      <c r="Y3810" s="39" t="s">
        <v>3505</v>
      </c>
      <c r="Z3810" s="39" t="s">
        <v>3506</v>
      </c>
      <c r="AA3810" s="39" t="s">
        <v>2987</v>
      </c>
      <c r="AB3810" s="39" t="s">
        <v>2988</v>
      </c>
      <c r="AE3810" s="38" t="s">
        <v>2988</v>
      </c>
      <c r="AH3810" s="38" t="s">
        <v>2988</v>
      </c>
      <c r="AK3810" s="38" t="s">
        <v>2988</v>
      </c>
      <c r="AN3810" s="38" t="s">
        <v>2988</v>
      </c>
      <c r="AQ3810" s="38" t="s">
        <v>2988</v>
      </c>
      <c r="AT3810" s="38" t="s">
        <v>2988</v>
      </c>
      <c r="AV3810" s="38"/>
      <c r="AW3810" s="39"/>
    </row>
    <row r="3811" spans="1:49" x14ac:dyDescent="0.3">
      <c r="A3811" s="26"/>
      <c r="B3811" s="56" t="s">
        <v>4305</v>
      </c>
      <c r="Y3811" s="57"/>
      <c r="Z3811" s="57" t="str">
        <f>CONCATENATE(A3811,Y3811)</f>
        <v/>
      </c>
      <c r="AA3811" s="58">
        <f>IF(Z3811="xok",1,0)</f>
        <v>0</v>
      </c>
      <c r="AB3811" s="58">
        <f>IF(Z3811="x",1,0)</f>
        <v>0</v>
      </c>
      <c r="AE3811" s="60">
        <v>1</v>
      </c>
      <c r="AH3811" s="38">
        <v>0</v>
      </c>
      <c r="AK3811" s="38">
        <v>0</v>
      </c>
      <c r="AN3811" s="38">
        <v>0</v>
      </c>
      <c r="AQ3811" s="38">
        <v>0</v>
      </c>
      <c r="AT3811" s="38">
        <v>0</v>
      </c>
      <c r="AV3811" s="38"/>
    </row>
    <row r="3812" spans="1:49" x14ac:dyDescent="0.3">
      <c r="A3812" s="26"/>
      <c r="B3812" s="56" t="s">
        <v>4306</v>
      </c>
      <c r="Y3812" s="57"/>
      <c r="Z3812" s="57" t="str">
        <f>CONCATENATE(A3812,Y3812)</f>
        <v/>
      </c>
      <c r="AA3812" s="58">
        <f>IF(Z3812="xok",1,0)</f>
        <v>0</v>
      </c>
      <c r="AB3812" s="58">
        <f>IF(Z3812="x",1,0)</f>
        <v>0</v>
      </c>
      <c r="AE3812" s="38">
        <v>0</v>
      </c>
      <c r="AH3812" s="38">
        <v>0</v>
      </c>
      <c r="AK3812" s="38">
        <v>0</v>
      </c>
      <c r="AN3812" s="38">
        <v>0</v>
      </c>
      <c r="AQ3812" s="38">
        <v>0</v>
      </c>
      <c r="AT3812" s="38">
        <v>0</v>
      </c>
      <c r="AV3812" s="38"/>
    </row>
    <row r="3813" spans="1:49" ht="21.75" thickBot="1" x14ac:dyDescent="0.35">
      <c r="A3813" s="27"/>
      <c r="B3813" s="59" t="s">
        <v>4307</v>
      </c>
      <c r="Y3813" s="57" t="s">
        <v>3571</v>
      </c>
      <c r="Z3813" s="57" t="str">
        <f>CONCATENATE(A3813,Y3813)</f>
        <v>ok</v>
      </c>
      <c r="AA3813" s="58">
        <f>IF(Z3813="xok",1,0)</f>
        <v>0</v>
      </c>
      <c r="AB3813" s="58">
        <f>IF(Z3813="x",1,0)</f>
        <v>0</v>
      </c>
      <c r="AE3813" s="38">
        <v>0</v>
      </c>
      <c r="AH3813" s="38">
        <v>0</v>
      </c>
      <c r="AK3813" s="38">
        <v>0</v>
      </c>
      <c r="AN3813" s="38">
        <v>0</v>
      </c>
      <c r="AQ3813" s="38">
        <v>0</v>
      </c>
      <c r="AT3813" s="38">
        <v>0</v>
      </c>
      <c r="AV3813" s="38"/>
    </row>
    <row r="3814" spans="1:49" ht="21.75" thickBot="1" x14ac:dyDescent="0.35"/>
    <row r="3815" spans="1:49" x14ac:dyDescent="0.3">
      <c r="A3815" s="54">
        <v>784</v>
      </c>
      <c r="B3815" s="55" t="s">
        <v>4308</v>
      </c>
      <c r="S3815" s="38" t="s">
        <v>479</v>
      </c>
      <c r="T3815" s="38">
        <v>6</v>
      </c>
      <c r="V3815" s="38" t="s">
        <v>3504</v>
      </c>
      <c r="X3815" s="39">
        <f>A3815</f>
        <v>784</v>
      </c>
      <c r="Y3815" s="39" t="s">
        <v>3505</v>
      </c>
      <c r="Z3815" s="39" t="s">
        <v>3506</v>
      </c>
      <c r="AA3815" s="39" t="s">
        <v>2987</v>
      </c>
      <c r="AB3815" s="39" t="s">
        <v>2988</v>
      </c>
      <c r="AE3815" s="38" t="s">
        <v>2988</v>
      </c>
      <c r="AH3815" s="38" t="s">
        <v>2988</v>
      </c>
      <c r="AK3815" s="38" t="s">
        <v>2988</v>
      </c>
      <c r="AN3815" s="38" t="s">
        <v>2988</v>
      </c>
      <c r="AQ3815" s="38" t="s">
        <v>2988</v>
      </c>
      <c r="AT3815" s="38" t="s">
        <v>2988</v>
      </c>
      <c r="AV3815" s="38"/>
      <c r="AW3815" s="39"/>
    </row>
    <row r="3816" spans="1:49" x14ac:dyDescent="0.3">
      <c r="A3816" s="26"/>
      <c r="B3816" s="56" t="s">
        <v>4309</v>
      </c>
      <c r="Y3816" s="57"/>
      <c r="Z3816" s="57" t="str">
        <f>CONCATENATE(A3816,Y3816)</f>
        <v/>
      </c>
      <c r="AA3816" s="58">
        <f>IF(Z3816="xok",1,0)</f>
        <v>0</v>
      </c>
      <c r="AB3816" s="58">
        <f>IF(Z3816="x",1,0)</f>
        <v>0</v>
      </c>
      <c r="AE3816" s="60">
        <v>1</v>
      </c>
      <c r="AH3816" s="38">
        <v>0</v>
      </c>
      <c r="AK3816" s="38">
        <v>0</v>
      </c>
      <c r="AN3816" s="38">
        <v>0</v>
      </c>
      <c r="AQ3816" s="38">
        <v>0</v>
      </c>
      <c r="AT3816" s="38">
        <v>0</v>
      </c>
      <c r="AV3816" s="38"/>
    </row>
    <row r="3817" spans="1:49" x14ac:dyDescent="0.3">
      <c r="A3817" s="26"/>
      <c r="B3817" s="56" t="s">
        <v>4310</v>
      </c>
      <c r="Y3817" s="57"/>
      <c r="Z3817" s="57" t="str">
        <f>CONCATENATE(A3817,Y3817)</f>
        <v/>
      </c>
      <c r="AA3817" s="58">
        <f>IF(Z3817="xok",1,0)</f>
        <v>0</v>
      </c>
      <c r="AB3817" s="58">
        <f>IF(Z3817="x",1,0)</f>
        <v>0</v>
      </c>
      <c r="AE3817" s="38">
        <v>0</v>
      </c>
      <c r="AH3817" s="38">
        <v>0</v>
      </c>
      <c r="AK3817" s="38">
        <v>0</v>
      </c>
      <c r="AN3817" s="38">
        <v>0</v>
      </c>
      <c r="AQ3817" s="38">
        <v>0</v>
      </c>
      <c r="AT3817" s="38">
        <v>0</v>
      </c>
      <c r="AV3817" s="38"/>
    </row>
    <row r="3818" spans="1:49" ht="21.75" thickBot="1" x14ac:dyDescent="0.35">
      <c r="A3818" s="27"/>
      <c r="B3818" s="59" t="s">
        <v>4311</v>
      </c>
      <c r="Y3818" s="57" t="s">
        <v>3571</v>
      </c>
      <c r="Z3818" s="57" t="str">
        <f>CONCATENATE(A3818,Y3818)</f>
        <v>ok</v>
      </c>
      <c r="AA3818" s="58">
        <f>IF(Z3818="xok",1,0)</f>
        <v>0</v>
      </c>
      <c r="AB3818" s="58">
        <f>IF(Z3818="x",1,0)</f>
        <v>0</v>
      </c>
      <c r="AE3818" s="38">
        <v>0</v>
      </c>
      <c r="AH3818" s="38">
        <v>0</v>
      </c>
      <c r="AK3818" s="38">
        <v>0</v>
      </c>
      <c r="AN3818" s="38">
        <v>0</v>
      </c>
      <c r="AQ3818" s="38">
        <v>0</v>
      </c>
      <c r="AT3818" s="38">
        <v>0</v>
      </c>
      <c r="AV3818" s="38"/>
    </row>
    <row r="3819" spans="1:49" ht="21.75" thickBot="1" x14ac:dyDescent="0.35"/>
    <row r="3820" spans="1:49" x14ac:dyDescent="0.3">
      <c r="A3820" s="54">
        <v>785</v>
      </c>
      <c r="B3820" s="55" t="s">
        <v>3361</v>
      </c>
      <c r="S3820" s="38" t="s">
        <v>479</v>
      </c>
      <c r="T3820" s="38">
        <v>6</v>
      </c>
      <c r="V3820" s="38" t="s">
        <v>3504</v>
      </c>
      <c r="X3820" s="39">
        <f>A3820</f>
        <v>785</v>
      </c>
      <c r="Y3820" s="39" t="s">
        <v>3505</v>
      </c>
      <c r="Z3820" s="39" t="s">
        <v>3506</v>
      </c>
      <c r="AA3820" s="39" t="s">
        <v>2987</v>
      </c>
      <c r="AB3820" s="39" t="s">
        <v>2988</v>
      </c>
      <c r="AE3820" s="38" t="s">
        <v>2988</v>
      </c>
      <c r="AH3820" s="38" t="s">
        <v>2988</v>
      </c>
      <c r="AK3820" s="38" t="s">
        <v>2988</v>
      </c>
      <c r="AN3820" s="38" t="s">
        <v>2988</v>
      </c>
      <c r="AQ3820" s="38" t="s">
        <v>2988</v>
      </c>
      <c r="AT3820" s="38" t="s">
        <v>2988</v>
      </c>
      <c r="AV3820" s="38"/>
      <c r="AW3820" s="39"/>
    </row>
    <row r="3821" spans="1:49" x14ac:dyDescent="0.3">
      <c r="A3821" s="26"/>
      <c r="B3821" s="56" t="s">
        <v>4312</v>
      </c>
      <c r="Y3821" s="57"/>
      <c r="Z3821" s="57" t="str">
        <f>CONCATENATE(A3821,Y3821)</f>
        <v/>
      </c>
      <c r="AA3821" s="58">
        <f>IF(Z3821="xok",1,0)</f>
        <v>0</v>
      </c>
      <c r="AB3821" s="58">
        <f>IF(Z3821="x",1,0)</f>
        <v>0</v>
      </c>
      <c r="AE3821" s="60">
        <v>1</v>
      </c>
      <c r="AH3821" s="38">
        <v>0</v>
      </c>
      <c r="AK3821" s="38">
        <v>0</v>
      </c>
      <c r="AN3821" s="38">
        <v>0</v>
      </c>
      <c r="AQ3821" s="38">
        <v>0</v>
      </c>
      <c r="AT3821" s="38">
        <v>0</v>
      </c>
      <c r="AV3821" s="38"/>
    </row>
    <row r="3822" spans="1:49" x14ac:dyDescent="0.3">
      <c r="A3822" s="26"/>
      <c r="B3822" s="56" t="s">
        <v>4313</v>
      </c>
      <c r="Y3822" s="57" t="s">
        <v>3571</v>
      </c>
      <c r="Z3822" s="57" t="str">
        <f>CONCATENATE(A3822,Y3822)</f>
        <v>ok</v>
      </c>
      <c r="AA3822" s="58">
        <f>IF(Z3822="xok",1,0)</f>
        <v>0</v>
      </c>
      <c r="AB3822" s="58">
        <f>IF(Z3822="x",1,0)</f>
        <v>0</v>
      </c>
      <c r="AE3822" s="38">
        <v>0</v>
      </c>
      <c r="AH3822" s="38">
        <v>0</v>
      </c>
      <c r="AK3822" s="38">
        <v>0</v>
      </c>
      <c r="AN3822" s="38">
        <v>0</v>
      </c>
      <c r="AQ3822" s="38">
        <v>0</v>
      </c>
      <c r="AT3822" s="38">
        <v>0</v>
      </c>
      <c r="AV3822" s="38"/>
    </row>
    <row r="3823" spans="1:49" ht="21.75" thickBot="1" x14ac:dyDescent="0.35">
      <c r="A3823" s="27"/>
      <c r="B3823" s="59" t="s">
        <v>4314</v>
      </c>
      <c r="Y3823" s="57"/>
      <c r="Z3823" s="57" t="str">
        <f>CONCATENATE(A3823,Y3823)</f>
        <v/>
      </c>
      <c r="AA3823" s="58">
        <f>IF(Z3823="xok",1,0)</f>
        <v>0</v>
      </c>
      <c r="AB3823" s="58">
        <f>IF(Z3823="x",1,0)</f>
        <v>0</v>
      </c>
      <c r="AE3823" s="38">
        <v>0</v>
      </c>
      <c r="AH3823" s="38">
        <v>0</v>
      </c>
      <c r="AK3823" s="38">
        <v>0</v>
      </c>
      <c r="AN3823" s="38">
        <v>0</v>
      </c>
      <c r="AQ3823" s="38">
        <v>0</v>
      </c>
      <c r="AT3823" s="38">
        <v>0</v>
      </c>
      <c r="AV3823" s="38"/>
    </row>
    <row r="3824" spans="1:49" ht="21.75" thickBot="1" x14ac:dyDescent="0.35"/>
    <row r="3825" spans="1:49" x14ac:dyDescent="0.3">
      <c r="A3825" s="54">
        <v>786</v>
      </c>
      <c r="B3825" s="55" t="s">
        <v>2546</v>
      </c>
      <c r="S3825" s="38" t="s">
        <v>479</v>
      </c>
      <c r="T3825" s="38">
        <v>6</v>
      </c>
      <c r="V3825" s="38" t="s">
        <v>3504</v>
      </c>
      <c r="X3825" s="39">
        <f>A3825</f>
        <v>786</v>
      </c>
      <c r="Y3825" s="39" t="s">
        <v>3505</v>
      </c>
      <c r="Z3825" s="39" t="s">
        <v>3506</v>
      </c>
      <c r="AA3825" s="39" t="s">
        <v>2987</v>
      </c>
      <c r="AB3825" s="39" t="s">
        <v>2988</v>
      </c>
      <c r="AE3825" s="38" t="s">
        <v>2988</v>
      </c>
      <c r="AH3825" s="38" t="s">
        <v>2988</v>
      </c>
      <c r="AK3825" s="38" t="s">
        <v>2988</v>
      </c>
      <c r="AN3825" s="38" t="s">
        <v>2988</v>
      </c>
      <c r="AQ3825" s="38" t="s">
        <v>2988</v>
      </c>
      <c r="AT3825" s="38" t="s">
        <v>2988</v>
      </c>
      <c r="AV3825" s="38"/>
      <c r="AW3825" s="39"/>
    </row>
    <row r="3826" spans="1:49" x14ac:dyDescent="0.3">
      <c r="A3826" s="26"/>
      <c r="B3826" s="78" t="s">
        <v>4316</v>
      </c>
      <c r="Y3826" s="57" t="s">
        <v>3571</v>
      </c>
      <c r="Z3826" s="57" t="str">
        <f>CONCATENATE(A3826,Y3826)</f>
        <v>ok</v>
      </c>
      <c r="AA3826" s="58">
        <f>IF(Z3826="xok",1,0)</f>
        <v>0</v>
      </c>
      <c r="AB3826" s="58">
        <f>IF(Z3826="x",1,0)</f>
        <v>0</v>
      </c>
      <c r="AE3826" s="60">
        <v>1</v>
      </c>
      <c r="AH3826" s="38">
        <v>0</v>
      </c>
      <c r="AK3826" s="38">
        <v>0</v>
      </c>
      <c r="AN3826" s="38">
        <v>0</v>
      </c>
      <c r="AQ3826" s="38">
        <v>0</v>
      </c>
      <c r="AT3826" s="38">
        <v>0</v>
      </c>
      <c r="AV3826" s="38"/>
    </row>
    <row r="3827" spans="1:49" x14ac:dyDescent="0.3">
      <c r="A3827" s="26"/>
      <c r="B3827" s="56" t="s">
        <v>4315</v>
      </c>
      <c r="Y3827" s="57" t="s">
        <v>3571</v>
      </c>
      <c r="Z3827" s="57" t="str">
        <f>CONCATENATE(A3827,Y3827)</f>
        <v>ok</v>
      </c>
      <c r="AA3827" s="58">
        <f>IF(Z3827="xok",1,0)</f>
        <v>0</v>
      </c>
      <c r="AB3827" s="58">
        <f>IF(Z3827="x",1,0)</f>
        <v>0</v>
      </c>
      <c r="AE3827" s="38">
        <v>0</v>
      </c>
      <c r="AH3827" s="38">
        <v>0</v>
      </c>
      <c r="AK3827" s="38">
        <v>0</v>
      </c>
      <c r="AN3827" s="38">
        <v>0</v>
      </c>
      <c r="AQ3827" s="38">
        <v>0</v>
      </c>
      <c r="AT3827" s="38">
        <v>0</v>
      </c>
      <c r="AV3827" s="38"/>
    </row>
    <row r="3828" spans="1:49" ht="21.75" thickBot="1" x14ac:dyDescent="0.35">
      <c r="A3828" s="27"/>
      <c r="B3828" s="59" t="s">
        <v>4317</v>
      </c>
      <c r="Y3828" s="57"/>
      <c r="Z3828" s="57" t="str">
        <f>CONCATENATE(A3828,Y3828)</f>
        <v/>
      </c>
      <c r="AA3828" s="58">
        <f>IF(Z3828="xok",1,0)</f>
        <v>0</v>
      </c>
      <c r="AB3828" s="58">
        <f>IF(Z3828="x",1,0)</f>
        <v>0</v>
      </c>
      <c r="AE3828" s="38">
        <v>0</v>
      </c>
      <c r="AH3828" s="38">
        <v>0</v>
      </c>
      <c r="AK3828" s="38">
        <v>0</v>
      </c>
      <c r="AN3828" s="38">
        <v>0</v>
      </c>
      <c r="AQ3828" s="38">
        <v>0</v>
      </c>
      <c r="AT3828" s="38">
        <v>0</v>
      </c>
      <c r="AV3828" s="38"/>
    </row>
    <row r="3829" spans="1:49" ht="21.75" thickBot="1" x14ac:dyDescent="0.35"/>
    <row r="3830" spans="1:49" x14ac:dyDescent="0.3">
      <c r="A3830" s="54">
        <v>787</v>
      </c>
      <c r="B3830" s="55" t="s">
        <v>4318</v>
      </c>
      <c r="S3830" s="38" t="s">
        <v>479</v>
      </c>
      <c r="T3830" s="38">
        <v>6</v>
      </c>
      <c r="V3830" s="38" t="s">
        <v>3504</v>
      </c>
      <c r="X3830" s="39">
        <f>A3830</f>
        <v>787</v>
      </c>
      <c r="Y3830" s="39" t="s">
        <v>3505</v>
      </c>
      <c r="Z3830" s="39" t="s">
        <v>3506</v>
      </c>
      <c r="AA3830" s="39" t="s">
        <v>2987</v>
      </c>
      <c r="AB3830" s="39" t="s">
        <v>2988</v>
      </c>
      <c r="AE3830" s="38" t="s">
        <v>2988</v>
      </c>
      <c r="AH3830" s="38" t="s">
        <v>2988</v>
      </c>
      <c r="AK3830" s="38" t="s">
        <v>2988</v>
      </c>
      <c r="AN3830" s="38" t="s">
        <v>2988</v>
      </c>
      <c r="AQ3830" s="38" t="s">
        <v>2988</v>
      </c>
      <c r="AT3830" s="38" t="s">
        <v>2988</v>
      </c>
      <c r="AV3830" s="38"/>
      <c r="AW3830" s="39"/>
    </row>
    <row r="3831" spans="1:49" x14ac:dyDescent="0.3">
      <c r="A3831" s="26"/>
      <c r="B3831" s="56" t="s">
        <v>4319</v>
      </c>
      <c r="Y3831" s="57"/>
      <c r="Z3831" s="57" t="str">
        <f>CONCATENATE(A3831,Y3831)</f>
        <v/>
      </c>
      <c r="AA3831" s="58">
        <f>IF(Z3831="xok",1,0)</f>
        <v>0</v>
      </c>
      <c r="AB3831" s="58">
        <f>IF(Z3831="x",1,0)</f>
        <v>0</v>
      </c>
      <c r="AE3831" s="60">
        <v>1</v>
      </c>
      <c r="AH3831" s="38">
        <v>0</v>
      </c>
      <c r="AK3831" s="38">
        <v>0</v>
      </c>
      <c r="AN3831" s="38">
        <v>0</v>
      </c>
      <c r="AQ3831" s="38">
        <v>0</v>
      </c>
      <c r="AT3831" s="38">
        <v>0</v>
      </c>
      <c r="AV3831" s="38"/>
    </row>
    <row r="3832" spans="1:49" x14ac:dyDescent="0.3">
      <c r="A3832" s="26"/>
      <c r="B3832" s="56" t="s">
        <v>4320</v>
      </c>
      <c r="Y3832" s="57"/>
      <c r="Z3832" s="57" t="str">
        <f>CONCATENATE(A3832,Y3832)</f>
        <v/>
      </c>
      <c r="AA3832" s="58">
        <f>IF(Z3832="xok",1,0)</f>
        <v>0</v>
      </c>
      <c r="AB3832" s="58">
        <f>IF(Z3832="x",1,0)</f>
        <v>0</v>
      </c>
      <c r="AE3832" s="38">
        <v>0</v>
      </c>
      <c r="AH3832" s="38">
        <v>0</v>
      </c>
      <c r="AK3832" s="38">
        <v>0</v>
      </c>
      <c r="AN3832" s="38">
        <v>0</v>
      </c>
      <c r="AQ3832" s="38">
        <v>0</v>
      </c>
      <c r="AT3832" s="38">
        <v>0</v>
      </c>
      <c r="AV3832" s="38"/>
    </row>
    <row r="3833" spans="1:49" ht="21.75" thickBot="1" x14ac:dyDescent="0.35">
      <c r="A3833" s="27"/>
      <c r="B3833" s="59" t="s">
        <v>4321</v>
      </c>
      <c r="Y3833" s="57" t="s">
        <v>3571</v>
      </c>
      <c r="Z3833" s="57" t="str">
        <f>CONCATENATE(A3833,Y3833)</f>
        <v>ok</v>
      </c>
      <c r="AA3833" s="58">
        <f>IF(Z3833="xok",1,0)</f>
        <v>0</v>
      </c>
      <c r="AB3833" s="58">
        <f>IF(Z3833="x",1,0)</f>
        <v>0</v>
      </c>
      <c r="AE3833" s="38">
        <v>0</v>
      </c>
      <c r="AH3833" s="38">
        <v>0</v>
      </c>
      <c r="AK3833" s="38">
        <v>0</v>
      </c>
      <c r="AN3833" s="38">
        <v>0</v>
      </c>
      <c r="AQ3833" s="38">
        <v>0</v>
      </c>
      <c r="AT3833" s="38">
        <v>0</v>
      </c>
      <c r="AV3833" s="38"/>
    </row>
    <row r="3834" spans="1:49" ht="21.75" thickBot="1" x14ac:dyDescent="0.35"/>
    <row r="3835" spans="1:49" x14ac:dyDescent="0.3">
      <c r="A3835" s="54">
        <v>788</v>
      </c>
      <c r="B3835" s="55" t="s">
        <v>4322</v>
      </c>
      <c r="S3835" s="38" t="s">
        <v>479</v>
      </c>
      <c r="T3835" s="38">
        <v>6</v>
      </c>
      <c r="V3835" s="38" t="s">
        <v>3504</v>
      </c>
      <c r="X3835" s="39">
        <f>A3835</f>
        <v>788</v>
      </c>
      <c r="Y3835" s="39" t="s">
        <v>3505</v>
      </c>
      <c r="Z3835" s="39" t="s">
        <v>3506</v>
      </c>
      <c r="AA3835" s="39" t="s">
        <v>2987</v>
      </c>
      <c r="AB3835" s="39" t="s">
        <v>2988</v>
      </c>
      <c r="AE3835" s="38" t="s">
        <v>2988</v>
      </c>
      <c r="AH3835" s="38" t="s">
        <v>2988</v>
      </c>
      <c r="AK3835" s="38" t="s">
        <v>2988</v>
      </c>
      <c r="AN3835" s="38" t="s">
        <v>2988</v>
      </c>
      <c r="AQ3835" s="38" t="s">
        <v>2988</v>
      </c>
      <c r="AT3835" s="38" t="s">
        <v>2988</v>
      </c>
      <c r="AV3835" s="38"/>
      <c r="AW3835" s="39"/>
    </row>
    <row r="3836" spans="1:49" x14ac:dyDescent="0.3">
      <c r="A3836" s="26"/>
      <c r="B3836" s="56" t="s">
        <v>4323</v>
      </c>
      <c r="Y3836" s="57"/>
      <c r="Z3836" s="57" t="str">
        <f>CONCATENATE(A3836,Y3836)</f>
        <v/>
      </c>
      <c r="AA3836" s="58">
        <f>IF(Z3836="xok",1,0)</f>
        <v>0</v>
      </c>
      <c r="AB3836" s="58">
        <f>IF(Z3836="x",1,0)</f>
        <v>0</v>
      </c>
      <c r="AE3836" s="60">
        <v>1</v>
      </c>
      <c r="AH3836" s="38">
        <v>0</v>
      </c>
      <c r="AK3836" s="38">
        <v>0</v>
      </c>
      <c r="AN3836" s="38">
        <v>0</v>
      </c>
      <c r="AQ3836" s="38">
        <v>0</v>
      </c>
      <c r="AT3836" s="38">
        <v>0</v>
      </c>
      <c r="AV3836" s="38"/>
    </row>
    <row r="3837" spans="1:49" x14ac:dyDescent="0.3">
      <c r="A3837" s="26"/>
      <c r="B3837" s="56" t="s">
        <v>4324</v>
      </c>
      <c r="Y3837" s="57" t="s">
        <v>3571</v>
      </c>
      <c r="Z3837" s="57" t="str">
        <f>CONCATENATE(A3837,Y3837)</f>
        <v>ok</v>
      </c>
      <c r="AA3837" s="58">
        <f>IF(Z3837="xok",1,0)</f>
        <v>0</v>
      </c>
      <c r="AB3837" s="58">
        <f>IF(Z3837="x",1,0)</f>
        <v>0</v>
      </c>
      <c r="AE3837" s="38">
        <v>0</v>
      </c>
      <c r="AH3837" s="38">
        <v>0</v>
      </c>
      <c r="AK3837" s="38">
        <v>0</v>
      </c>
      <c r="AN3837" s="38">
        <v>0</v>
      </c>
      <c r="AQ3837" s="38">
        <v>0</v>
      </c>
      <c r="AT3837" s="38">
        <v>0</v>
      </c>
      <c r="AV3837" s="38"/>
    </row>
    <row r="3838" spans="1:49" ht="21.75" thickBot="1" x14ac:dyDescent="0.35">
      <c r="A3838" s="27"/>
      <c r="B3838" s="59" t="s">
        <v>4325</v>
      </c>
      <c r="Y3838" s="57"/>
      <c r="Z3838" s="57" t="str">
        <f>CONCATENATE(A3838,Y3838)</f>
        <v/>
      </c>
      <c r="AA3838" s="58">
        <f>IF(Z3838="xok",1,0)</f>
        <v>0</v>
      </c>
      <c r="AB3838" s="58">
        <f>IF(Z3838="x",1,0)</f>
        <v>0</v>
      </c>
      <c r="AE3838" s="38">
        <v>0</v>
      </c>
      <c r="AH3838" s="38">
        <v>0</v>
      </c>
      <c r="AK3838" s="38">
        <v>0</v>
      </c>
      <c r="AN3838" s="38">
        <v>0</v>
      </c>
      <c r="AQ3838" s="38">
        <v>0</v>
      </c>
      <c r="AT3838" s="38">
        <v>0</v>
      </c>
      <c r="AV3838" s="38"/>
    </row>
    <row r="3839" spans="1:49" ht="21.75" thickBot="1" x14ac:dyDescent="0.35"/>
    <row r="3840" spans="1:49" x14ac:dyDescent="0.3">
      <c r="A3840" s="54">
        <v>789</v>
      </c>
      <c r="B3840" s="55" t="s">
        <v>3668</v>
      </c>
      <c r="S3840" s="38" t="s">
        <v>479</v>
      </c>
      <c r="T3840" s="38">
        <v>6</v>
      </c>
      <c r="V3840" s="38" t="s">
        <v>3504</v>
      </c>
      <c r="X3840" s="39">
        <f>A3840</f>
        <v>789</v>
      </c>
      <c r="Y3840" s="39" t="s">
        <v>3505</v>
      </c>
      <c r="Z3840" s="39" t="s">
        <v>3506</v>
      </c>
      <c r="AA3840" s="39" t="s">
        <v>2987</v>
      </c>
      <c r="AB3840" s="39" t="s">
        <v>2988</v>
      </c>
      <c r="AE3840" s="38" t="s">
        <v>2988</v>
      </c>
      <c r="AH3840" s="38" t="s">
        <v>2988</v>
      </c>
      <c r="AK3840" s="38" t="s">
        <v>2988</v>
      </c>
      <c r="AN3840" s="38" t="s">
        <v>2988</v>
      </c>
      <c r="AQ3840" s="38" t="s">
        <v>2988</v>
      </c>
      <c r="AT3840" s="38" t="s">
        <v>2988</v>
      </c>
      <c r="AV3840" s="38"/>
      <c r="AW3840" s="39"/>
    </row>
    <row r="3841" spans="1:49" x14ac:dyDescent="0.3">
      <c r="A3841" s="26"/>
      <c r="B3841" s="78" t="s">
        <v>4326</v>
      </c>
      <c r="Y3841" s="57" t="s">
        <v>3571</v>
      </c>
      <c r="Z3841" s="57" t="str">
        <f>CONCATENATE(A3841,Y3841)</f>
        <v>ok</v>
      </c>
      <c r="AA3841" s="58">
        <f>IF(Z3841="xok",1,0)</f>
        <v>0</v>
      </c>
      <c r="AB3841" s="58">
        <f>IF(Z3841="x",1,0)</f>
        <v>0</v>
      </c>
      <c r="AE3841" s="60">
        <v>1</v>
      </c>
      <c r="AH3841" s="38">
        <v>0</v>
      </c>
      <c r="AK3841" s="38">
        <v>0</v>
      </c>
      <c r="AN3841" s="38">
        <v>0</v>
      </c>
      <c r="AQ3841" s="38">
        <v>0</v>
      </c>
      <c r="AT3841" s="38">
        <v>0</v>
      </c>
      <c r="AV3841" s="38"/>
    </row>
    <row r="3842" spans="1:49" x14ac:dyDescent="0.3">
      <c r="A3842" s="26"/>
      <c r="B3842" s="78" t="s">
        <v>4327</v>
      </c>
      <c r="Y3842" s="57"/>
      <c r="Z3842" s="57" t="str">
        <f>CONCATENATE(A3842,Y3842)</f>
        <v/>
      </c>
      <c r="AA3842" s="58">
        <f>IF(Z3842="xok",1,0)</f>
        <v>0</v>
      </c>
      <c r="AB3842" s="58">
        <f>IF(Z3842="x",1,0)</f>
        <v>0</v>
      </c>
      <c r="AE3842" s="38">
        <v>0</v>
      </c>
      <c r="AH3842" s="38">
        <v>0</v>
      </c>
      <c r="AK3842" s="38">
        <v>0</v>
      </c>
      <c r="AN3842" s="38">
        <v>0</v>
      </c>
      <c r="AQ3842" s="38">
        <v>0</v>
      </c>
      <c r="AT3842" s="38">
        <v>0</v>
      </c>
      <c r="AV3842" s="38"/>
    </row>
    <row r="3843" spans="1:49" ht="21.75" thickBot="1" x14ac:dyDescent="0.35">
      <c r="A3843" s="27"/>
      <c r="B3843" s="59" t="s">
        <v>4325</v>
      </c>
      <c r="Y3843" s="57"/>
      <c r="Z3843" s="57" t="str">
        <f>CONCATENATE(A3843,Y3843)</f>
        <v/>
      </c>
      <c r="AA3843" s="58">
        <f>IF(Z3843="xok",1,0)</f>
        <v>0</v>
      </c>
      <c r="AB3843" s="58">
        <f>IF(Z3843="x",1,0)</f>
        <v>0</v>
      </c>
      <c r="AE3843" s="38">
        <v>0</v>
      </c>
      <c r="AH3843" s="38">
        <v>0</v>
      </c>
      <c r="AK3843" s="38">
        <v>0</v>
      </c>
      <c r="AN3843" s="38">
        <v>0</v>
      </c>
      <c r="AQ3843" s="38">
        <v>0</v>
      </c>
      <c r="AT3843" s="38">
        <v>0</v>
      </c>
      <c r="AV3843" s="38"/>
    </row>
    <row r="3844" spans="1:49" ht="21.75" thickBot="1" x14ac:dyDescent="0.35"/>
    <row r="3845" spans="1:49" x14ac:dyDescent="0.3">
      <c r="A3845" s="54">
        <v>790</v>
      </c>
      <c r="B3845" s="63" t="s">
        <v>4328</v>
      </c>
      <c r="S3845" s="38" t="s">
        <v>479</v>
      </c>
      <c r="T3845" s="38">
        <v>6</v>
      </c>
      <c r="V3845" s="38" t="s">
        <v>3504</v>
      </c>
      <c r="X3845" s="39">
        <f>A3845</f>
        <v>790</v>
      </c>
      <c r="Y3845" s="39" t="s">
        <v>3505</v>
      </c>
      <c r="Z3845" s="39" t="s">
        <v>3506</v>
      </c>
      <c r="AA3845" s="39" t="s">
        <v>2987</v>
      </c>
      <c r="AB3845" s="39" t="s">
        <v>2988</v>
      </c>
      <c r="AE3845" s="38" t="s">
        <v>2988</v>
      </c>
      <c r="AH3845" s="38" t="s">
        <v>2988</v>
      </c>
      <c r="AK3845" s="38" t="s">
        <v>2988</v>
      </c>
      <c r="AN3845" s="38" t="s">
        <v>2988</v>
      </c>
      <c r="AQ3845" s="38" t="s">
        <v>2988</v>
      </c>
      <c r="AT3845" s="38" t="s">
        <v>2988</v>
      </c>
      <c r="AV3845" s="38"/>
      <c r="AW3845" s="39"/>
    </row>
    <row r="3846" spans="1:49" x14ac:dyDescent="0.3">
      <c r="A3846" s="26"/>
      <c r="B3846" s="56" t="s">
        <v>3756</v>
      </c>
      <c r="Y3846" s="57" t="s">
        <v>3571</v>
      </c>
      <c r="Z3846" s="57" t="str">
        <f>CONCATENATE(A3846,Y3846)</f>
        <v>ok</v>
      </c>
      <c r="AA3846" s="58">
        <f>IF(Z3846="xok",1,0)</f>
        <v>0</v>
      </c>
      <c r="AB3846" s="58">
        <f>IF(Z3846="x",1,0)</f>
        <v>0</v>
      </c>
      <c r="AE3846" s="60">
        <v>1</v>
      </c>
      <c r="AH3846" s="38">
        <v>0</v>
      </c>
      <c r="AK3846" s="38">
        <v>0</v>
      </c>
      <c r="AN3846" s="38">
        <v>0</v>
      </c>
      <c r="AQ3846" s="38">
        <v>0</v>
      </c>
      <c r="AT3846" s="38">
        <v>0</v>
      </c>
      <c r="AV3846" s="38"/>
    </row>
    <row r="3847" spans="1:49" x14ac:dyDescent="0.3">
      <c r="A3847" s="26"/>
      <c r="B3847" s="56" t="s">
        <v>4329</v>
      </c>
      <c r="Y3847" s="57"/>
      <c r="Z3847" s="57" t="str">
        <f>CONCATENATE(A3847,Y3847)</f>
        <v/>
      </c>
      <c r="AA3847" s="58">
        <f>IF(Z3847="xok",1,0)</f>
        <v>0</v>
      </c>
      <c r="AB3847" s="58">
        <f>IF(Z3847="x",1,0)</f>
        <v>0</v>
      </c>
      <c r="AE3847" s="38">
        <v>0</v>
      </c>
      <c r="AH3847" s="38">
        <v>0</v>
      </c>
      <c r="AK3847" s="38">
        <v>0</v>
      </c>
      <c r="AN3847" s="38">
        <v>0</v>
      </c>
      <c r="AQ3847" s="38">
        <v>0</v>
      </c>
      <c r="AT3847" s="38">
        <v>0</v>
      </c>
      <c r="AV3847" s="38"/>
    </row>
    <row r="3848" spans="1:49" ht="21.75" thickBot="1" x14ac:dyDescent="0.35">
      <c r="A3848" s="27"/>
      <c r="B3848" s="59" t="s">
        <v>4330</v>
      </c>
      <c r="Y3848" s="57"/>
      <c r="Z3848" s="57" t="str">
        <f>CONCATENATE(A3848,Y3848)</f>
        <v/>
      </c>
      <c r="AA3848" s="58">
        <f>IF(Z3848="xok",1,0)</f>
        <v>0</v>
      </c>
      <c r="AB3848" s="58">
        <f>IF(Z3848="x",1,0)</f>
        <v>0</v>
      </c>
      <c r="AE3848" s="38">
        <v>0</v>
      </c>
      <c r="AH3848" s="38">
        <v>0</v>
      </c>
      <c r="AK3848" s="38">
        <v>0</v>
      </c>
      <c r="AN3848" s="38">
        <v>0</v>
      </c>
      <c r="AQ3848" s="38">
        <v>0</v>
      </c>
      <c r="AT3848" s="38">
        <v>0</v>
      </c>
      <c r="AV3848" s="38"/>
    </row>
    <row r="3849" spans="1:49" ht="21.75" thickBot="1" x14ac:dyDescent="0.35"/>
    <row r="3850" spans="1:49" x14ac:dyDescent="0.3">
      <c r="A3850" s="54">
        <v>791</v>
      </c>
      <c r="B3850" s="55" t="s">
        <v>4331</v>
      </c>
      <c r="S3850" s="38" t="s">
        <v>479</v>
      </c>
      <c r="T3850" s="38">
        <v>6</v>
      </c>
      <c r="V3850" s="38" t="s">
        <v>3504</v>
      </c>
      <c r="X3850" s="39">
        <f>A3850</f>
        <v>791</v>
      </c>
      <c r="Y3850" s="39" t="s">
        <v>3505</v>
      </c>
      <c r="Z3850" s="39" t="s">
        <v>3506</v>
      </c>
      <c r="AA3850" s="39" t="s">
        <v>2987</v>
      </c>
      <c r="AB3850" s="39" t="s">
        <v>2988</v>
      </c>
      <c r="AE3850" s="38" t="s">
        <v>2988</v>
      </c>
      <c r="AH3850" s="38" t="s">
        <v>2988</v>
      </c>
      <c r="AK3850" s="38" t="s">
        <v>2988</v>
      </c>
      <c r="AN3850" s="38" t="s">
        <v>2988</v>
      </c>
      <c r="AQ3850" s="38" t="s">
        <v>2988</v>
      </c>
      <c r="AT3850" s="38" t="s">
        <v>2988</v>
      </c>
      <c r="AV3850" s="38"/>
      <c r="AW3850" s="39"/>
    </row>
    <row r="3851" spans="1:49" x14ac:dyDescent="0.3">
      <c r="A3851" s="26"/>
      <c r="B3851" s="56" t="s">
        <v>4332</v>
      </c>
      <c r="Y3851" s="57"/>
      <c r="Z3851" s="57" t="str">
        <f>CONCATENATE(A3851,Y3851)</f>
        <v/>
      </c>
      <c r="AA3851" s="58">
        <f>IF(Z3851="xok",1,0)</f>
        <v>0</v>
      </c>
      <c r="AB3851" s="58">
        <f>IF(Z3851="x",1,0)</f>
        <v>0</v>
      </c>
      <c r="AE3851" s="60">
        <v>1</v>
      </c>
      <c r="AH3851" s="38">
        <v>0</v>
      </c>
      <c r="AK3851" s="38">
        <v>0</v>
      </c>
      <c r="AN3851" s="38">
        <v>0</v>
      </c>
      <c r="AQ3851" s="38">
        <v>0</v>
      </c>
      <c r="AT3851" s="38">
        <v>0</v>
      </c>
      <c r="AV3851" s="38"/>
    </row>
    <row r="3852" spans="1:49" x14ac:dyDescent="0.3">
      <c r="A3852" s="26"/>
      <c r="B3852" s="56" t="s">
        <v>4333</v>
      </c>
      <c r="Y3852" s="57" t="s">
        <v>3571</v>
      </c>
      <c r="Z3852" s="57" t="str">
        <f>CONCATENATE(A3852,Y3852)</f>
        <v>ok</v>
      </c>
      <c r="AA3852" s="58">
        <f>IF(Z3852="xok",1,0)</f>
        <v>0</v>
      </c>
      <c r="AB3852" s="58">
        <f>IF(Z3852="x",1,0)</f>
        <v>0</v>
      </c>
      <c r="AE3852" s="38">
        <v>0</v>
      </c>
      <c r="AH3852" s="38">
        <v>0</v>
      </c>
      <c r="AK3852" s="38">
        <v>0</v>
      </c>
      <c r="AN3852" s="38">
        <v>0</v>
      </c>
      <c r="AQ3852" s="38">
        <v>0</v>
      </c>
      <c r="AT3852" s="38">
        <v>0</v>
      </c>
      <c r="AV3852" s="38"/>
    </row>
    <row r="3853" spans="1:49" ht="21.75" thickBot="1" x14ac:dyDescent="0.35">
      <c r="A3853" s="27"/>
      <c r="B3853" s="59" t="s">
        <v>4334</v>
      </c>
      <c r="Y3853" s="57"/>
      <c r="Z3853" s="57" t="str">
        <f>CONCATENATE(A3853,Y3853)</f>
        <v/>
      </c>
      <c r="AA3853" s="58">
        <f>IF(Z3853="xok",1,0)</f>
        <v>0</v>
      </c>
      <c r="AB3853" s="58">
        <f>IF(Z3853="x",1,0)</f>
        <v>0</v>
      </c>
      <c r="AE3853" s="38">
        <v>0</v>
      </c>
      <c r="AH3853" s="38">
        <v>0</v>
      </c>
      <c r="AK3853" s="38">
        <v>0</v>
      </c>
      <c r="AN3853" s="38">
        <v>0</v>
      </c>
      <c r="AQ3853" s="38">
        <v>0</v>
      </c>
      <c r="AT3853" s="38">
        <v>0</v>
      </c>
      <c r="AV3853" s="38"/>
    </row>
    <row r="3854" spans="1:49" ht="21.75" thickBot="1" x14ac:dyDescent="0.35"/>
    <row r="3855" spans="1:49" x14ac:dyDescent="0.3">
      <c r="A3855" s="54">
        <v>792</v>
      </c>
      <c r="B3855" s="63" t="s">
        <v>4335</v>
      </c>
      <c r="S3855" s="38" t="s">
        <v>479</v>
      </c>
      <c r="T3855" s="38">
        <v>6</v>
      </c>
      <c r="V3855" s="38" t="s">
        <v>3504</v>
      </c>
      <c r="X3855" s="39">
        <f>A3855</f>
        <v>792</v>
      </c>
      <c r="Y3855" s="39" t="s">
        <v>3505</v>
      </c>
      <c r="Z3855" s="39" t="s">
        <v>3506</v>
      </c>
      <c r="AA3855" s="39" t="s">
        <v>2987</v>
      </c>
      <c r="AB3855" s="39" t="s">
        <v>2988</v>
      </c>
      <c r="AE3855" s="38" t="s">
        <v>2988</v>
      </c>
      <c r="AH3855" s="38" t="s">
        <v>2988</v>
      </c>
      <c r="AK3855" s="38" t="s">
        <v>2988</v>
      </c>
      <c r="AN3855" s="38" t="s">
        <v>2988</v>
      </c>
      <c r="AQ3855" s="38" t="s">
        <v>2988</v>
      </c>
      <c r="AT3855" s="38" t="s">
        <v>2988</v>
      </c>
      <c r="AV3855" s="38"/>
      <c r="AW3855" s="39"/>
    </row>
    <row r="3856" spans="1:49" x14ac:dyDescent="0.3">
      <c r="A3856" s="26"/>
      <c r="B3856" s="56" t="s">
        <v>4543</v>
      </c>
      <c r="Y3856" s="57"/>
      <c r="Z3856" s="57" t="str">
        <f>CONCATENATE(A3856,Y3856)</f>
        <v/>
      </c>
      <c r="AA3856" s="58">
        <f>IF(Z3856="xok",1,0)</f>
        <v>0</v>
      </c>
      <c r="AB3856" s="58">
        <f>IF(Z3856="x",1,0)</f>
        <v>0</v>
      </c>
      <c r="AE3856" s="60">
        <v>1</v>
      </c>
      <c r="AH3856" s="38">
        <v>0</v>
      </c>
      <c r="AK3856" s="38">
        <v>0</v>
      </c>
      <c r="AN3856" s="38">
        <v>0</v>
      </c>
      <c r="AQ3856" s="38">
        <v>0</v>
      </c>
      <c r="AT3856" s="38">
        <v>0</v>
      </c>
      <c r="AV3856" s="38"/>
    </row>
    <row r="3857" spans="1:49" x14ac:dyDescent="0.3">
      <c r="A3857" s="26"/>
      <c r="B3857" s="56" t="s">
        <v>4336</v>
      </c>
      <c r="Y3857" s="57" t="s">
        <v>3571</v>
      </c>
      <c r="Z3857" s="57" t="str">
        <f>CONCATENATE(A3857,Y3857)</f>
        <v>ok</v>
      </c>
      <c r="AA3857" s="58">
        <f>IF(Z3857="xok",1,0)</f>
        <v>0</v>
      </c>
      <c r="AB3857" s="58">
        <f>IF(Z3857="x",1,0)</f>
        <v>0</v>
      </c>
      <c r="AE3857" s="38">
        <v>0</v>
      </c>
      <c r="AH3857" s="38">
        <v>0</v>
      </c>
      <c r="AK3857" s="38">
        <v>0</v>
      </c>
      <c r="AN3857" s="38">
        <v>0</v>
      </c>
      <c r="AQ3857" s="38">
        <v>0</v>
      </c>
      <c r="AT3857" s="38">
        <v>0</v>
      </c>
      <c r="AV3857" s="38"/>
    </row>
    <row r="3858" spans="1:49" ht="21.75" thickBot="1" x14ac:dyDescent="0.35">
      <c r="A3858" s="27"/>
      <c r="B3858" s="59" t="s">
        <v>4337</v>
      </c>
      <c r="Y3858" s="57"/>
      <c r="Z3858" s="57" t="str">
        <f>CONCATENATE(A3858,Y3858)</f>
        <v/>
      </c>
      <c r="AA3858" s="58">
        <f>IF(Z3858="xok",1,0)</f>
        <v>0</v>
      </c>
      <c r="AB3858" s="58">
        <f>IF(Z3858="x",1,0)</f>
        <v>0</v>
      </c>
      <c r="AE3858" s="38">
        <v>0</v>
      </c>
      <c r="AH3858" s="38">
        <v>0</v>
      </c>
      <c r="AK3858" s="38">
        <v>0</v>
      </c>
      <c r="AN3858" s="38">
        <v>0</v>
      </c>
      <c r="AQ3858" s="38">
        <v>0</v>
      </c>
      <c r="AT3858" s="38">
        <v>0</v>
      </c>
      <c r="AV3858" s="38"/>
    </row>
    <row r="3859" spans="1:49" ht="21.75" thickBot="1" x14ac:dyDescent="0.35"/>
    <row r="3860" spans="1:49" x14ac:dyDescent="0.3">
      <c r="A3860" s="54">
        <v>793</v>
      </c>
      <c r="B3860" s="63" t="s">
        <v>4338</v>
      </c>
      <c r="S3860" s="38" t="s">
        <v>479</v>
      </c>
      <c r="T3860" s="38">
        <v>6</v>
      </c>
      <c r="V3860" s="38" t="s">
        <v>3504</v>
      </c>
      <c r="X3860" s="39">
        <f>A3860</f>
        <v>793</v>
      </c>
      <c r="Y3860" s="39" t="s">
        <v>3505</v>
      </c>
      <c r="Z3860" s="39" t="s">
        <v>3506</v>
      </c>
      <c r="AA3860" s="39" t="s">
        <v>2987</v>
      </c>
      <c r="AB3860" s="39" t="s">
        <v>2988</v>
      </c>
      <c r="AE3860" s="38" t="s">
        <v>2988</v>
      </c>
      <c r="AH3860" s="38" t="s">
        <v>2988</v>
      </c>
      <c r="AK3860" s="38" t="s">
        <v>2988</v>
      </c>
      <c r="AN3860" s="38" t="s">
        <v>2988</v>
      </c>
      <c r="AQ3860" s="38" t="s">
        <v>2988</v>
      </c>
      <c r="AT3860" s="38" t="s">
        <v>2988</v>
      </c>
      <c r="AV3860" s="38"/>
      <c r="AW3860" s="39"/>
    </row>
    <row r="3861" spans="1:49" x14ac:dyDescent="0.3">
      <c r="A3861" s="26"/>
      <c r="B3861" s="56" t="s">
        <v>4339</v>
      </c>
      <c r="Y3861" s="57"/>
      <c r="Z3861" s="57" t="str">
        <f>CONCATENATE(A3861,Y3861)</f>
        <v/>
      </c>
      <c r="AA3861" s="58">
        <f>IF(Z3861="xok",1,0)</f>
        <v>0</v>
      </c>
      <c r="AB3861" s="58">
        <f>IF(Z3861="x",1,0)</f>
        <v>0</v>
      </c>
      <c r="AE3861" s="60">
        <v>1</v>
      </c>
      <c r="AH3861" s="38">
        <v>0</v>
      </c>
      <c r="AK3861" s="38">
        <v>0</v>
      </c>
      <c r="AN3861" s="38">
        <v>0</v>
      </c>
      <c r="AQ3861" s="38">
        <v>0</v>
      </c>
      <c r="AT3861" s="38">
        <v>0</v>
      </c>
      <c r="AV3861" s="38"/>
    </row>
    <row r="3862" spans="1:49" x14ac:dyDescent="0.3">
      <c r="A3862" s="26"/>
      <c r="B3862" s="78" t="s">
        <v>4340</v>
      </c>
      <c r="Y3862" s="57" t="s">
        <v>3571</v>
      </c>
      <c r="Z3862" s="57" t="str">
        <f>CONCATENATE(A3862,Y3862)</f>
        <v>ok</v>
      </c>
      <c r="AA3862" s="58">
        <f>IF(Z3862="xok",1,0)</f>
        <v>0</v>
      </c>
      <c r="AB3862" s="58">
        <f>IF(Z3862="x",1,0)</f>
        <v>0</v>
      </c>
      <c r="AE3862" s="38">
        <v>0</v>
      </c>
      <c r="AH3862" s="38">
        <v>0</v>
      </c>
      <c r="AK3862" s="38">
        <v>0</v>
      </c>
      <c r="AN3862" s="38">
        <v>0</v>
      </c>
      <c r="AQ3862" s="38">
        <v>0</v>
      </c>
      <c r="AT3862" s="38">
        <v>0</v>
      </c>
      <c r="AV3862" s="38"/>
    </row>
    <row r="3863" spans="1:49" ht="21.75" thickBot="1" x14ac:dyDescent="0.35">
      <c r="A3863" s="27"/>
      <c r="B3863" s="59" t="s">
        <v>4341</v>
      </c>
      <c r="Y3863" s="57"/>
      <c r="Z3863" s="57" t="str">
        <f>CONCATENATE(A3863,Y3863)</f>
        <v/>
      </c>
      <c r="AA3863" s="58">
        <f>IF(Z3863="xok",1,0)</f>
        <v>0</v>
      </c>
      <c r="AB3863" s="58">
        <f>IF(Z3863="x",1,0)</f>
        <v>0</v>
      </c>
      <c r="AE3863" s="38">
        <v>0</v>
      </c>
      <c r="AH3863" s="38">
        <v>0</v>
      </c>
      <c r="AK3863" s="38">
        <v>0</v>
      </c>
      <c r="AN3863" s="38">
        <v>0</v>
      </c>
      <c r="AQ3863" s="38">
        <v>0</v>
      </c>
      <c r="AT3863" s="38">
        <v>0</v>
      </c>
      <c r="AV3863" s="38"/>
    </row>
    <row r="3864" spans="1:49" ht="21.75" thickBot="1" x14ac:dyDescent="0.35"/>
    <row r="3865" spans="1:49" x14ac:dyDescent="0.3">
      <c r="A3865" s="54">
        <v>794</v>
      </c>
      <c r="B3865" s="55" t="s">
        <v>4342</v>
      </c>
      <c r="S3865" s="38" t="s">
        <v>479</v>
      </c>
      <c r="T3865" s="38">
        <v>6</v>
      </c>
      <c r="V3865" s="38" t="s">
        <v>3504</v>
      </c>
      <c r="X3865" s="39">
        <f>A3865</f>
        <v>794</v>
      </c>
      <c r="Y3865" s="39" t="s">
        <v>3505</v>
      </c>
      <c r="Z3865" s="39" t="s">
        <v>3506</v>
      </c>
      <c r="AA3865" s="39" t="s">
        <v>2987</v>
      </c>
      <c r="AB3865" s="39" t="s">
        <v>2988</v>
      </c>
      <c r="AE3865" s="38" t="s">
        <v>2988</v>
      </c>
      <c r="AH3865" s="38" t="s">
        <v>2988</v>
      </c>
      <c r="AK3865" s="38" t="s">
        <v>2988</v>
      </c>
      <c r="AN3865" s="38" t="s">
        <v>2988</v>
      </c>
      <c r="AQ3865" s="38" t="s">
        <v>2988</v>
      </c>
      <c r="AT3865" s="38" t="s">
        <v>2988</v>
      </c>
      <c r="AV3865" s="38"/>
      <c r="AW3865" s="39"/>
    </row>
    <row r="3866" spans="1:49" x14ac:dyDescent="0.3">
      <c r="A3866" s="26"/>
      <c r="B3866" s="78" t="s">
        <v>4343</v>
      </c>
      <c r="Y3866" s="57" t="s">
        <v>3571</v>
      </c>
      <c r="Z3866" s="57" t="str">
        <f>CONCATENATE(A3866,Y3866)</f>
        <v>ok</v>
      </c>
      <c r="AA3866" s="58">
        <f>IF(Z3866="xok",1,0)</f>
        <v>0</v>
      </c>
      <c r="AB3866" s="58">
        <f>IF(Z3866="x",1,0)</f>
        <v>0</v>
      </c>
      <c r="AE3866" s="60">
        <v>1</v>
      </c>
      <c r="AH3866" s="38">
        <v>0</v>
      </c>
      <c r="AK3866" s="38">
        <v>0</v>
      </c>
      <c r="AN3866" s="38">
        <v>0</v>
      </c>
      <c r="AQ3866" s="38">
        <v>0</v>
      </c>
      <c r="AT3866" s="38">
        <v>0</v>
      </c>
      <c r="AV3866" s="38"/>
    </row>
    <row r="3867" spans="1:49" x14ac:dyDescent="0.3">
      <c r="A3867" s="26"/>
      <c r="B3867" s="56" t="s">
        <v>4344</v>
      </c>
      <c r="Y3867" s="57"/>
      <c r="Z3867" s="57" t="str">
        <f>CONCATENATE(A3867,Y3867)</f>
        <v/>
      </c>
      <c r="AA3867" s="58">
        <f>IF(Z3867="xok",1,0)</f>
        <v>0</v>
      </c>
      <c r="AB3867" s="58">
        <f>IF(Z3867="x",1,0)</f>
        <v>0</v>
      </c>
      <c r="AE3867" s="38">
        <v>0</v>
      </c>
      <c r="AH3867" s="38">
        <v>0</v>
      </c>
      <c r="AK3867" s="38">
        <v>0</v>
      </c>
      <c r="AN3867" s="38">
        <v>0</v>
      </c>
      <c r="AQ3867" s="38">
        <v>0</v>
      </c>
      <c r="AT3867" s="38">
        <v>0</v>
      </c>
      <c r="AV3867" s="38"/>
    </row>
    <row r="3868" spans="1:49" ht="21.75" thickBot="1" x14ac:dyDescent="0.35">
      <c r="A3868" s="27"/>
      <c r="B3868" s="59" t="s">
        <v>4345</v>
      </c>
      <c r="Y3868" s="57"/>
      <c r="Z3868" s="57" t="str">
        <f>CONCATENATE(A3868,Y3868)</f>
        <v/>
      </c>
      <c r="AA3868" s="58">
        <f>IF(Z3868="xok",1,0)</f>
        <v>0</v>
      </c>
      <c r="AB3868" s="58">
        <f>IF(Z3868="x",1,0)</f>
        <v>0</v>
      </c>
      <c r="AE3868" s="38">
        <v>0</v>
      </c>
      <c r="AH3868" s="38">
        <v>0</v>
      </c>
      <c r="AK3868" s="38">
        <v>0</v>
      </c>
      <c r="AN3868" s="38">
        <v>0</v>
      </c>
      <c r="AQ3868" s="38">
        <v>0</v>
      </c>
      <c r="AT3868" s="38">
        <v>0</v>
      </c>
      <c r="AV3868" s="38"/>
    </row>
    <row r="3869" spans="1:49" ht="21.75" thickBot="1" x14ac:dyDescent="0.35"/>
    <row r="3870" spans="1:49" x14ac:dyDescent="0.3">
      <c r="A3870" s="54">
        <v>795</v>
      </c>
      <c r="B3870" s="63" t="s">
        <v>4346</v>
      </c>
      <c r="S3870" s="38" t="s">
        <v>479</v>
      </c>
      <c r="T3870" s="38">
        <v>6</v>
      </c>
      <c r="V3870" s="38" t="s">
        <v>3504</v>
      </c>
      <c r="X3870" s="39">
        <f>A3870</f>
        <v>795</v>
      </c>
      <c r="Y3870" s="39" t="s">
        <v>3505</v>
      </c>
      <c r="Z3870" s="39" t="s">
        <v>3506</v>
      </c>
      <c r="AA3870" s="39" t="s">
        <v>2987</v>
      </c>
      <c r="AB3870" s="39" t="s">
        <v>2988</v>
      </c>
      <c r="AE3870" s="38" t="s">
        <v>2988</v>
      </c>
      <c r="AH3870" s="38" t="s">
        <v>2988</v>
      </c>
      <c r="AK3870" s="38" t="s">
        <v>2988</v>
      </c>
      <c r="AN3870" s="38" t="s">
        <v>2988</v>
      </c>
      <c r="AQ3870" s="38" t="s">
        <v>2988</v>
      </c>
      <c r="AT3870" s="38" t="s">
        <v>2988</v>
      </c>
      <c r="AV3870" s="38"/>
      <c r="AW3870" s="39"/>
    </row>
    <row r="3871" spans="1:49" x14ac:dyDescent="0.3">
      <c r="A3871" s="26"/>
      <c r="B3871" s="56" t="s">
        <v>4347</v>
      </c>
      <c r="Y3871" s="57" t="s">
        <v>3571</v>
      </c>
      <c r="Z3871" s="57" t="str">
        <f>CONCATENATE(A3871,Y3871)</f>
        <v>ok</v>
      </c>
      <c r="AA3871" s="58">
        <f>IF(Z3871="xok",1,0)</f>
        <v>0</v>
      </c>
      <c r="AB3871" s="58">
        <f>IF(Z3871="x",1,0)</f>
        <v>0</v>
      </c>
      <c r="AE3871" s="60">
        <v>1</v>
      </c>
      <c r="AH3871" s="38">
        <v>0</v>
      </c>
      <c r="AK3871" s="38">
        <v>0</v>
      </c>
      <c r="AN3871" s="38">
        <v>0</v>
      </c>
      <c r="AQ3871" s="38">
        <v>0</v>
      </c>
      <c r="AT3871" s="38">
        <v>0</v>
      </c>
      <c r="AV3871" s="38"/>
    </row>
    <row r="3872" spans="1:49" x14ac:dyDescent="0.3">
      <c r="A3872" s="26"/>
      <c r="B3872" s="56" t="s">
        <v>4348</v>
      </c>
      <c r="Y3872" s="57"/>
      <c r="Z3872" s="57" t="str">
        <f>CONCATENATE(A3872,Y3872)</f>
        <v/>
      </c>
      <c r="AA3872" s="58">
        <f>IF(Z3872="xok",1,0)</f>
        <v>0</v>
      </c>
      <c r="AB3872" s="58">
        <f>IF(Z3872="x",1,0)</f>
        <v>0</v>
      </c>
      <c r="AE3872" s="38">
        <v>0</v>
      </c>
      <c r="AH3872" s="38">
        <v>0</v>
      </c>
      <c r="AK3872" s="38">
        <v>0</v>
      </c>
      <c r="AN3872" s="38">
        <v>0</v>
      </c>
      <c r="AQ3872" s="38">
        <v>0</v>
      </c>
      <c r="AT3872" s="38">
        <v>0</v>
      </c>
      <c r="AV3872" s="38"/>
    </row>
    <row r="3873" spans="1:49" ht="21.75" thickBot="1" x14ac:dyDescent="0.35">
      <c r="A3873" s="27"/>
      <c r="B3873" s="59" t="s">
        <v>4349</v>
      </c>
      <c r="Y3873" s="57"/>
      <c r="Z3873" s="57" t="str">
        <f>CONCATENATE(A3873,Y3873)</f>
        <v/>
      </c>
      <c r="AA3873" s="58">
        <f>IF(Z3873="xok",1,0)</f>
        <v>0</v>
      </c>
      <c r="AB3873" s="58">
        <f>IF(Z3873="x",1,0)</f>
        <v>0</v>
      </c>
      <c r="AE3873" s="38">
        <v>0</v>
      </c>
      <c r="AH3873" s="38">
        <v>0</v>
      </c>
      <c r="AK3873" s="38">
        <v>0</v>
      </c>
      <c r="AN3873" s="38">
        <v>0</v>
      </c>
      <c r="AQ3873" s="38">
        <v>0</v>
      </c>
      <c r="AT3873" s="38">
        <v>0</v>
      </c>
      <c r="AV3873" s="38"/>
    </row>
    <row r="3874" spans="1:49" ht="21.75" thickBot="1" x14ac:dyDescent="0.35"/>
    <row r="3875" spans="1:49" x14ac:dyDescent="0.3">
      <c r="A3875" s="54">
        <v>796</v>
      </c>
      <c r="B3875" s="63" t="s">
        <v>4350</v>
      </c>
      <c r="S3875" s="38" t="s">
        <v>479</v>
      </c>
      <c r="T3875" s="38">
        <v>6</v>
      </c>
      <c r="V3875" s="38" t="s">
        <v>3504</v>
      </c>
      <c r="X3875" s="39">
        <f>A3875</f>
        <v>796</v>
      </c>
      <c r="Y3875" s="39" t="s">
        <v>3505</v>
      </c>
      <c r="Z3875" s="39" t="s">
        <v>3506</v>
      </c>
      <c r="AA3875" s="39" t="s">
        <v>2987</v>
      </c>
      <c r="AB3875" s="39" t="s">
        <v>2988</v>
      </c>
      <c r="AE3875" s="38" t="s">
        <v>2988</v>
      </c>
      <c r="AH3875" s="38" t="s">
        <v>2988</v>
      </c>
      <c r="AK3875" s="38" t="s">
        <v>2988</v>
      </c>
      <c r="AN3875" s="38" t="s">
        <v>2988</v>
      </c>
      <c r="AQ3875" s="38" t="s">
        <v>2988</v>
      </c>
      <c r="AT3875" s="38" t="s">
        <v>2988</v>
      </c>
      <c r="AV3875" s="38"/>
      <c r="AW3875" s="39"/>
    </row>
    <row r="3876" spans="1:49" x14ac:dyDescent="0.3">
      <c r="A3876" s="26"/>
      <c r="B3876" s="56" t="s">
        <v>4542</v>
      </c>
      <c r="Y3876" s="57"/>
      <c r="Z3876" s="57" t="str">
        <f>CONCATENATE(A3876,Y3876)</f>
        <v/>
      </c>
      <c r="AA3876" s="58">
        <f>IF(Z3876="xok",1,0)</f>
        <v>0</v>
      </c>
      <c r="AB3876" s="58">
        <f>IF(Z3876="x",1,0)</f>
        <v>0</v>
      </c>
      <c r="AE3876" s="60">
        <v>1</v>
      </c>
      <c r="AH3876" s="38">
        <v>0</v>
      </c>
      <c r="AK3876" s="38">
        <v>0</v>
      </c>
      <c r="AN3876" s="38">
        <v>0</v>
      </c>
      <c r="AQ3876" s="38">
        <v>0</v>
      </c>
      <c r="AT3876" s="38">
        <v>0</v>
      </c>
      <c r="AV3876" s="38"/>
    </row>
    <row r="3877" spans="1:49" x14ac:dyDescent="0.3">
      <c r="A3877" s="26"/>
      <c r="B3877" s="56" t="s">
        <v>4351</v>
      </c>
      <c r="Y3877" s="57" t="s">
        <v>3571</v>
      </c>
      <c r="Z3877" s="57" t="str">
        <f>CONCATENATE(A3877,Y3877)</f>
        <v>ok</v>
      </c>
      <c r="AA3877" s="58">
        <f>IF(Z3877="xok",1,0)</f>
        <v>0</v>
      </c>
      <c r="AB3877" s="58">
        <f>IF(Z3877="x",1,0)</f>
        <v>0</v>
      </c>
      <c r="AE3877" s="38">
        <v>0</v>
      </c>
      <c r="AH3877" s="38">
        <v>0</v>
      </c>
      <c r="AK3877" s="38">
        <v>0</v>
      </c>
      <c r="AN3877" s="38">
        <v>0</v>
      </c>
      <c r="AQ3877" s="38">
        <v>0</v>
      </c>
      <c r="AT3877" s="38">
        <v>0</v>
      </c>
      <c r="AV3877" s="38"/>
    </row>
    <row r="3878" spans="1:49" ht="21.75" thickBot="1" x14ac:dyDescent="0.35">
      <c r="A3878" s="27"/>
      <c r="B3878" s="59" t="s">
        <v>4352</v>
      </c>
      <c r="Y3878" s="57"/>
      <c r="Z3878" s="57" t="str">
        <f>CONCATENATE(A3878,Y3878)</f>
        <v/>
      </c>
      <c r="AA3878" s="58">
        <f>IF(Z3878="xok",1,0)</f>
        <v>0</v>
      </c>
      <c r="AB3878" s="58">
        <f>IF(Z3878="x",1,0)</f>
        <v>0</v>
      </c>
      <c r="AE3878" s="38">
        <v>0</v>
      </c>
      <c r="AH3878" s="38">
        <v>0</v>
      </c>
      <c r="AK3878" s="38">
        <v>0</v>
      </c>
      <c r="AN3878" s="38">
        <v>0</v>
      </c>
      <c r="AQ3878" s="38">
        <v>0</v>
      </c>
      <c r="AT3878" s="38">
        <v>0</v>
      </c>
      <c r="AV3878" s="38"/>
    </row>
    <row r="3879" spans="1:49" ht="21.75" thickBot="1" x14ac:dyDescent="0.35"/>
    <row r="3880" spans="1:49" x14ac:dyDescent="0.3">
      <c r="A3880" s="54">
        <v>797</v>
      </c>
      <c r="B3880" s="63" t="s">
        <v>4353</v>
      </c>
      <c r="S3880" s="38" t="s">
        <v>479</v>
      </c>
      <c r="T3880" s="38">
        <v>6</v>
      </c>
      <c r="V3880" s="38" t="s">
        <v>3504</v>
      </c>
      <c r="X3880" s="39">
        <f>A3880</f>
        <v>797</v>
      </c>
      <c r="Y3880" s="39" t="s">
        <v>3505</v>
      </c>
      <c r="Z3880" s="39" t="s">
        <v>3506</v>
      </c>
      <c r="AA3880" s="39" t="s">
        <v>2987</v>
      </c>
      <c r="AB3880" s="39" t="s">
        <v>2988</v>
      </c>
      <c r="AE3880" s="38" t="s">
        <v>2988</v>
      </c>
      <c r="AH3880" s="38" t="s">
        <v>2988</v>
      </c>
      <c r="AK3880" s="38" t="s">
        <v>2988</v>
      </c>
      <c r="AN3880" s="38" t="s">
        <v>2988</v>
      </c>
      <c r="AQ3880" s="38" t="s">
        <v>2988</v>
      </c>
      <c r="AT3880" s="38" t="s">
        <v>2988</v>
      </c>
      <c r="AV3880" s="38"/>
      <c r="AW3880" s="39"/>
    </row>
    <row r="3881" spans="1:49" x14ac:dyDescent="0.3">
      <c r="A3881" s="26"/>
      <c r="B3881" s="56" t="s">
        <v>4354</v>
      </c>
      <c r="Y3881" s="57"/>
      <c r="Z3881" s="57" t="str">
        <f>CONCATENATE(A3881,Y3881)</f>
        <v/>
      </c>
      <c r="AA3881" s="58">
        <f>IF(Z3881="xok",1,0)</f>
        <v>0</v>
      </c>
      <c r="AB3881" s="58">
        <f>IF(Z3881="x",1,0)</f>
        <v>0</v>
      </c>
      <c r="AE3881" s="60">
        <v>1</v>
      </c>
      <c r="AH3881" s="38">
        <v>0</v>
      </c>
      <c r="AK3881" s="38">
        <v>0</v>
      </c>
      <c r="AN3881" s="38">
        <v>0</v>
      </c>
      <c r="AQ3881" s="38">
        <v>0</v>
      </c>
      <c r="AT3881" s="38">
        <v>0</v>
      </c>
      <c r="AV3881" s="38"/>
    </row>
    <row r="3882" spans="1:49" x14ac:dyDescent="0.3">
      <c r="A3882" s="26"/>
      <c r="B3882" s="56" t="s">
        <v>4355</v>
      </c>
      <c r="Y3882" s="57"/>
      <c r="Z3882" s="57" t="str">
        <f>CONCATENATE(A3882,Y3882)</f>
        <v/>
      </c>
      <c r="AA3882" s="58">
        <f>IF(Z3882="xok",1,0)</f>
        <v>0</v>
      </c>
      <c r="AB3882" s="58">
        <f>IF(Z3882="x",1,0)</f>
        <v>0</v>
      </c>
      <c r="AE3882" s="38">
        <v>0</v>
      </c>
      <c r="AH3882" s="38">
        <v>0</v>
      </c>
      <c r="AK3882" s="38">
        <v>0</v>
      </c>
      <c r="AN3882" s="38">
        <v>0</v>
      </c>
      <c r="AQ3882" s="38">
        <v>0</v>
      </c>
      <c r="AT3882" s="38">
        <v>0</v>
      </c>
      <c r="AV3882" s="38"/>
    </row>
    <row r="3883" spans="1:49" ht="21.75" thickBot="1" x14ac:dyDescent="0.35">
      <c r="A3883" s="27"/>
      <c r="B3883" s="59" t="s">
        <v>4356</v>
      </c>
      <c r="Y3883" s="57" t="s">
        <v>3571</v>
      </c>
      <c r="Z3883" s="57" t="str">
        <f>CONCATENATE(A3883,Y3883)</f>
        <v>ok</v>
      </c>
      <c r="AA3883" s="58">
        <f>IF(Z3883="xok",1,0)</f>
        <v>0</v>
      </c>
      <c r="AB3883" s="58">
        <f>IF(Z3883="x",1,0)</f>
        <v>0</v>
      </c>
      <c r="AE3883" s="38">
        <v>0</v>
      </c>
      <c r="AH3883" s="38">
        <v>0</v>
      </c>
      <c r="AK3883" s="38">
        <v>0</v>
      </c>
      <c r="AN3883" s="38">
        <v>0</v>
      </c>
      <c r="AQ3883" s="38">
        <v>0</v>
      </c>
      <c r="AT3883" s="38">
        <v>0</v>
      </c>
      <c r="AV3883" s="38"/>
    </row>
    <row r="3884" spans="1:49" ht="21.75" thickBot="1" x14ac:dyDescent="0.35"/>
    <row r="3885" spans="1:49" x14ac:dyDescent="0.3">
      <c r="A3885" s="54">
        <v>798</v>
      </c>
      <c r="B3885" s="55" t="s">
        <v>4357</v>
      </c>
      <c r="S3885" s="38" t="s">
        <v>479</v>
      </c>
      <c r="T3885" s="38">
        <v>6</v>
      </c>
      <c r="V3885" s="38" t="s">
        <v>3504</v>
      </c>
      <c r="X3885" s="39">
        <f>A3885</f>
        <v>798</v>
      </c>
      <c r="Y3885" s="39" t="s">
        <v>3505</v>
      </c>
      <c r="Z3885" s="39" t="s">
        <v>3506</v>
      </c>
      <c r="AA3885" s="39" t="s">
        <v>2987</v>
      </c>
      <c r="AB3885" s="39" t="s">
        <v>2988</v>
      </c>
      <c r="AE3885" s="38" t="s">
        <v>2988</v>
      </c>
      <c r="AH3885" s="38" t="s">
        <v>2988</v>
      </c>
      <c r="AK3885" s="38" t="s">
        <v>2988</v>
      </c>
      <c r="AN3885" s="38" t="s">
        <v>2988</v>
      </c>
      <c r="AQ3885" s="38" t="s">
        <v>2988</v>
      </c>
      <c r="AT3885" s="38" t="s">
        <v>2988</v>
      </c>
      <c r="AV3885" s="38"/>
      <c r="AW3885" s="39"/>
    </row>
    <row r="3886" spans="1:49" x14ac:dyDescent="0.3">
      <c r="A3886" s="26"/>
      <c r="B3886" s="56" t="s">
        <v>3756</v>
      </c>
      <c r="Y3886" s="57"/>
      <c r="Z3886" s="57" t="str">
        <f>CONCATENATE(A3886,Y3886)</f>
        <v/>
      </c>
      <c r="AA3886" s="58">
        <f>IF(Z3886="xok",1,0)</f>
        <v>0</v>
      </c>
      <c r="AB3886" s="58">
        <f>IF(Z3886="x",1,0)</f>
        <v>0</v>
      </c>
      <c r="AE3886" s="60">
        <v>1</v>
      </c>
      <c r="AH3886" s="38">
        <v>0</v>
      </c>
      <c r="AK3886" s="38">
        <v>0</v>
      </c>
      <c r="AN3886" s="38">
        <v>0</v>
      </c>
      <c r="AQ3886" s="38">
        <v>0</v>
      </c>
      <c r="AT3886" s="38">
        <v>0</v>
      </c>
      <c r="AV3886" s="38"/>
    </row>
    <row r="3887" spans="1:49" x14ac:dyDescent="0.3">
      <c r="A3887" s="26"/>
      <c r="B3887" s="56" t="s">
        <v>3755</v>
      </c>
      <c r="Y3887" s="57" t="s">
        <v>3571</v>
      </c>
      <c r="Z3887" s="57" t="str">
        <f>CONCATENATE(A3887,Y3887)</f>
        <v>ok</v>
      </c>
      <c r="AA3887" s="58">
        <f>IF(Z3887="xok",1,0)</f>
        <v>0</v>
      </c>
      <c r="AB3887" s="58">
        <f>IF(Z3887="x",1,0)</f>
        <v>0</v>
      </c>
      <c r="AE3887" s="38">
        <v>0</v>
      </c>
      <c r="AH3887" s="38">
        <v>0</v>
      </c>
      <c r="AK3887" s="38">
        <v>0</v>
      </c>
      <c r="AN3887" s="38">
        <v>0</v>
      </c>
      <c r="AQ3887" s="38">
        <v>0</v>
      </c>
      <c r="AT3887" s="38">
        <v>0</v>
      </c>
      <c r="AV3887" s="38"/>
    </row>
    <row r="3888" spans="1:49" ht="21.75" thickBot="1" x14ac:dyDescent="0.35">
      <c r="A3888" s="27"/>
      <c r="B3888" s="59" t="s">
        <v>4358</v>
      </c>
      <c r="Y3888" s="57"/>
      <c r="Z3888" s="57" t="str">
        <f>CONCATENATE(A3888,Y3888)</f>
        <v/>
      </c>
      <c r="AA3888" s="58">
        <f>IF(Z3888="xok",1,0)</f>
        <v>0</v>
      </c>
      <c r="AB3888" s="58">
        <f>IF(Z3888="x",1,0)</f>
        <v>0</v>
      </c>
      <c r="AE3888" s="38">
        <v>0</v>
      </c>
      <c r="AH3888" s="38">
        <v>0</v>
      </c>
      <c r="AK3888" s="38">
        <v>0</v>
      </c>
      <c r="AN3888" s="38">
        <v>0</v>
      </c>
      <c r="AQ3888" s="38">
        <v>0</v>
      </c>
      <c r="AT3888" s="38">
        <v>0</v>
      </c>
      <c r="AV3888" s="38"/>
    </row>
    <row r="3889" spans="1:49" ht="21.75" thickBot="1" x14ac:dyDescent="0.35"/>
    <row r="3890" spans="1:49" x14ac:dyDescent="0.3">
      <c r="A3890" s="54">
        <v>799</v>
      </c>
      <c r="B3890" s="55" t="s">
        <v>4359</v>
      </c>
      <c r="S3890" s="38" t="s">
        <v>479</v>
      </c>
      <c r="T3890" s="38">
        <v>6</v>
      </c>
      <c r="V3890" s="38" t="s">
        <v>3504</v>
      </c>
      <c r="X3890" s="39">
        <f>A3890</f>
        <v>799</v>
      </c>
      <c r="Y3890" s="39" t="s">
        <v>3505</v>
      </c>
      <c r="Z3890" s="39" t="s">
        <v>3506</v>
      </c>
      <c r="AA3890" s="39" t="s">
        <v>2987</v>
      </c>
      <c r="AB3890" s="39" t="s">
        <v>2988</v>
      </c>
      <c r="AE3890" s="38" t="s">
        <v>2988</v>
      </c>
      <c r="AH3890" s="38" t="s">
        <v>2988</v>
      </c>
      <c r="AK3890" s="38" t="s">
        <v>2988</v>
      </c>
      <c r="AN3890" s="38" t="s">
        <v>2988</v>
      </c>
      <c r="AQ3890" s="38" t="s">
        <v>2988</v>
      </c>
      <c r="AT3890" s="38" t="s">
        <v>2988</v>
      </c>
      <c r="AV3890" s="38"/>
      <c r="AW3890" s="39"/>
    </row>
    <row r="3891" spans="1:49" x14ac:dyDescent="0.3">
      <c r="A3891" s="26"/>
      <c r="B3891" s="56" t="s">
        <v>4360</v>
      </c>
      <c r="Y3891" s="57"/>
      <c r="Z3891" s="57" t="str">
        <f>CONCATENATE(A3891,Y3891)</f>
        <v/>
      </c>
      <c r="AA3891" s="58">
        <f>IF(Z3891="xok",1,0)</f>
        <v>0</v>
      </c>
      <c r="AB3891" s="58">
        <f>IF(Z3891="x",1,0)</f>
        <v>0</v>
      </c>
      <c r="AE3891" s="60">
        <v>1</v>
      </c>
      <c r="AH3891" s="38">
        <v>0</v>
      </c>
      <c r="AK3891" s="38">
        <v>0</v>
      </c>
      <c r="AN3891" s="38">
        <v>0</v>
      </c>
      <c r="AQ3891" s="38">
        <v>0</v>
      </c>
      <c r="AT3891" s="38">
        <v>0</v>
      </c>
      <c r="AV3891" s="38"/>
    </row>
    <row r="3892" spans="1:49" x14ac:dyDescent="0.3">
      <c r="A3892" s="26"/>
      <c r="B3892" s="56" t="s">
        <v>4361</v>
      </c>
      <c r="Y3892" s="57"/>
      <c r="Z3892" s="57" t="str">
        <f>CONCATENATE(A3892,Y3892)</f>
        <v/>
      </c>
      <c r="AA3892" s="58">
        <f>IF(Z3892="xok",1,0)</f>
        <v>0</v>
      </c>
      <c r="AB3892" s="58">
        <f>IF(Z3892="x",1,0)</f>
        <v>0</v>
      </c>
      <c r="AE3892" s="38">
        <v>0</v>
      </c>
      <c r="AH3892" s="38">
        <v>0</v>
      </c>
      <c r="AK3892" s="38">
        <v>0</v>
      </c>
      <c r="AN3892" s="38">
        <v>0</v>
      </c>
      <c r="AQ3892" s="38">
        <v>0</v>
      </c>
      <c r="AT3892" s="38">
        <v>0</v>
      </c>
      <c r="AV3892" s="38"/>
    </row>
    <row r="3893" spans="1:49" ht="21.75" thickBot="1" x14ac:dyDescent="0.35">
      <c r="A3893" s="27"/>
      <c r="B3893" s="77" t="s">
        <v>4362</v>
      </c>
      <c r="Y3893" s="57" t="s">
        <v>3571</v>
      </c>
      <c r="Z3893" s="57" t="str">
        <f>CONCATENATE(A3893,Y3893)</f>
        <v>ok</v>
      </c>
      <c r="AA3893" s="58">
        <f>IF(Z3893="xok",1,0)</f>
        <v>0</v>
      </c>
      <c r="AB3893" s="58">
        <f>IF(Z3893="x",1,0)</f>
        <v>0</v>
      </c>
      <c r="AE3893" s="38">
        <v>0</v>
      </c>
      <c r="AH3893" s="38">
        <v>0</v>
      </c>
      <c r="AK3893" s="38">
        <v>0</v>
      </c>
      <c r="AN3893" s="38">
        <v>0</v>
      </c>
      <c r="AQ3893" s="38">
        <v>0</v>
      </c>
      <c r="AT3893" s="38">
        <v>0</v>
      </c>
      <c r="AV3893" s="38"/>
    </row>
    <row r="3894" spans="1:49" ht="21.75" thickBot="1" x14ac:dyDescent="0.35"/>
    <row r="3895" spans="1:49" x14ac:dyDescent="0.3">
      <c r="A3895" s="54">
        <v>800</v>
      </c>
      <c r="B3895" s="55" t="s">
        <v>4363</v>
      </c>
      <c r="S3895" s="38" t="s">
        <v>479</v>
      </c>
      <c r="T3895" s="38">
        <v>6</v>
      </c>
      <c r="V3895" s="38" t="s">
        <v>3504</v>
      </c>
      <c r="X3895" s="39">
        <f>A3895</f>
        <v>800</v>
      </c>
      <c r="Y3895" s="39" t="s">
        <v>3505</v>
      </c>
      <c r="Z3895" s="39" t="s">
        <v>3506</v>
      </c>
      <c r="AA3895" s="39" t="s">
        <v>2987</v>
      </c>
      <c r="AB3895" s="39" t="s">
        <v>2988</v>
      </c>
      <c r="AE3895" s="38" t="s">
        <v>2988</v>
      </c>
      <c r="AH3895" s="38" t="s">
        <v>2988</v>
      </c>
      <c r="AK3895" s="38" t="s">
        <v>2988</v>
      </c>
      <c r="AN3895" s="38" t="s">
        <v>2988</v>
      </c>
      <c r="AQ3895" s="38" t="s">
        <v>2988</v>
      </c>
      <c r="AT3895" s="38" t="s">
        <v>2988</v>
      </c>
      <c r="AV3895" s="38"/>
      <c r="AW3895" s="39"/>
    </row>
    <row r="3896" spans="1:49" x14ac:dyDescent="0.3">
      <c r="A3896" s="26"/>
      <c r="B3896" s="56" t="s">
        <v>3144</v>
      </c>
      <c r="Y3896" s="57"/>
      <c r="Z3896" s="57" t="str">
        <f>CONCATENATE(A3896,Y3896)</f>
        <v/>
      </c>
      <c r="AA3896" s="58">
        <f>IF(Z3896="xok",1,0)</f>
        <v>0</v>
      </c>
      <c r="AB3896" s="58">
        <f>IF(Z3896="x",1,0)</f>
        <v>0</v>
      </c>
      <c r="AE3896" s="60">
        <v>1</v>
      </c>
      <c r="AH3896" s="38">
        <v>0</v>
      </c>
      <c r="AK3896" s="38">
        <v>0</v>
      </c>
      <c r="AN3896" s="38">
        <v>0</v>
      </c>
      <c r="AQ3896" s="38">
        <v>0</v>
      </c>
      <c r="AT3896" s="38">
        <v>0</v>
      </c>
      <c r="AV3896" s="38"/>
    </row>
    <row r="3897" spans="1:49" x14ac:dyDescent="0.3">
      <c r="A3897" s="26"/>
      <c r="B3897" s="56" t="s">
        <v>3172</v>
      </c>
      <c r="Y3897" s="57" t="s">
        <v>3571</v>
      </c>
      <c r="Z3897" s="57" t="str">
        <f>CONCATENATE(A3897,Y3897)</f>
        <v>ok</v>
      </c>
      <c r="AA3897" s="58">
        <f>IF(Z3897="xok",1,0)</f>
        <v>0</v>
      </c>
      <c r="AB3897" s="58">
        <f>IF(Z3897="x",1,0)</f>
        <v>0</v>
      </c>
      <c r="AE3897" s="38">
        <v>0</v>
      </c>
      <c r="AH3897" s="38">
        <v>0</v>
      </c>
      <c r="AK3897" s="38">
        <v>0</v>
      </c>
      <c r="AN3897" s="38">
        <v>0</v>
      </c>
      <c r="AQ3897" s="38">
        <v>0</v>
      </c>
      <c r="AT3897" s="38">
        <v>0</v>
      </c>
      <c r="AV3897" s="38"/>
    </row>
    <row r="3898" spans="1:49" ht="21.75" thickBot="1" x14ac:dyDescent="0.35">
      <c r="A3898" s="27"/>
      <c r="B3898" s="59" t="s">
        <v>3184</v>
      </c>
      <c r="Y3898" s="57"/>
      <c r="Z3898" s="57" t="str">
        <f>CONCATENATE(A3898,Y3898)</f>
        <v/>
      </c>
      <c r="AA3898" s="58">
        <f>IF(Z3898="xok",1,0)</f>
        <v>0</v>
      </c>
      <c r="AB3898" s="58">
        <f>IF(Z3898="x",1,0)</f>
        <v>0</v>
      </c>
      <c r="AE3898" s="38">
        <v>0</v>
      </c>
      <c r="AH3898" s="38">
        <v>0</v>
      </c>
      <c r="AK3898" s="38">
        <v>0</v>
      </c>
      <c r="AN3898" s="38">
        <v>0</v>
      </c>
      <c r="AQ3898" s="38">
        <v>0</v>
      </c>
      <c r="AT3898" s="38">
        <v>0</v>
      </c>
      <c r="AV3898" s="38"/>
    </row>
    <row r="3899" spans="1:49" ht="21.75" thickBot="1" x14ac:dyDescent="0.35"/>
    <row r="3900" spans="1:49" x14ac:dyDescent="0.3">
      <c r="A3900" s="54">
        <v>801</v>
      </c>
      <c r="B3900" s="55" t="s">
        <v>4364</v>
      </c>
      <c r="S3900" s="38" t="s">
        <v>479</v>
      </c>
      <c r="T3900" s="38">
        <v>6</v>
      </c>
      <c r="V3900" s="38" t="s">
        <v>3504</v>
      </c>
      <c r="X3900" s="39">
        <f>A3900</f>
        <v>801</v>
      </c>
      <c r="Y3900" s="39" t="s">
        <v>3505</v>
      </c>
      <c r="Z3900" s="39" t="s">
        <v>3506</v>
      </c>
      <c r="AA3900" s="39" t="s">
        <v>2987</v>
      </c>
      <c r="AB3900" s="39" t="s">
        <v>2988</v>
      </c>
      <c r="AE3900" s="38" t="s">
        <v>2988</v>
      </c>
      <c r="AH3900" s="38" t="s">
        <v>2988</v>
      </c>
      <c r="AK3900" s="38" t="s">
        <v>2988</v>
      </c>
      <c r="AN3900" s="38" t="s">
        <v>2988</v>
      </c>
      <c r="AQ3900" s="38" t="s">
        <v>2988</v>
      </c>
      <c r="AT3900" s="38" t="s">
        <v>2988</v>
      </c>
      <c r="AV3900" s="38"/>
      <c r="AW3900" s="39"/>
    </row>
    <row r="3901" spans="1:49" x14ac:dyDescent="0.3">
      <c r="A3901" s="26"/>
      <c r="B3901" s="56" t="s">
        <v>4365</v>
      </c>
      <c r="Y3901" s="57"/>
      <c r="Z3901" s="57" t="str">
        <f>CONCATENATE(A3901,Y3901)</f>
        <v/>
      </c>
      <c r="AA3901" s="58">
        <f>IF(Z3901="xok",1,0)</f>
        <v>0</v>
      </c>
      <c r="AB3901" s="58">
        <f>IF(Z3901="x",1,0)</f>
        <v>0</v>
      </c>
      <c r="AE3901" s="60">
        <v>1</v>
      </c>
      <c r="AH3901" s="38">
        <v>0</v>
      </c>
      <c r="AK3901" s="38">
        <v>0</v>
      </c>
      <c r="AN3901" s="38">
        <v>0</v>
      </c>
      <c r="AQ3901" s="38">
        <v>0</v>
      </c>
      <c r="AT3901" s="38">
        <v>0</v>
      </c>
      <c r="AV3901" s="38"/>
    </row>
    <row r="3902" spans="1:49" x14ac:dyDescent="0.3">
      <c r="A3902" s="26"/>
      <c r="B3902" s="56" t="s">
        <v>4366</v>
      </c>
      <c r="Y3902" s="57" t="s">
        <v>3571</v>
      </c>
      <c r="Z3902" s="57" t="str">
        <f>CONCATENATE(A3902,Y3902)</f>
        <v>ok</v>
      </c>
      <c r="AA3902" s="58">
        <f>IF(Z3902="xok",1,0)</f>
        <v>0</v>
      </c>
      <c r="AB3902" s="58">
        <f>IF(Z3902="x",1,0)</f>
        <v>0</v>
      </c>
      <c r="AE3902" s="38">
        <v>0</v>
      </c>
      <c r="AH3902" s="38">
        <v>0</v>
      </c>
      <c r="AK3902" s="38">
        <v>0</v>
      </c>
      <c r="AN3902" s="38">
        <v>0</v>
      </c>
      <c r="AQ3902" s="38">
        <v>0</v>
      </c>
      <c r="AT3902" s="38">
        <v>0</v>
      </c>
      <c r="AV3902" s="38"/>
    </row>
    <row r="3903" spans="1:49" ht="21.75" thickBot="1" x14ac:dyDescent="0.35">
      <c r="A3903" s="27"/>
      <c r="B3903" s="59" t="s">
        <v>4367</v>
      </c>
      <c r="Y3903" s="57"/>
      <c r="Z3903" s="57" t="str">
        <f>CONCATENATE(A3903,Y3903)</f>
        <v/>
      </c>
      <c r="AA3903" s="58">
        <f>IF(Z3903="xok",1,0)</f>
        <v>0</v>
      </c>
      <c r="AB3903" s="58">
        <f>IF(Z3903="x",1,0)</f>
        <v>0</v>
      </c>
      <c r="AE3903" s="38">
        <v>0</v>
      </c>
      <c r="AH3903" s="38">
        <v>0</v>
      </c>
      <c r="AK3903" s="38">
        <v>0</v>
      </c>
      <c r="AN3903" s="38">
        <v>0</v>
      </c>
      <c r="AQ3903" s="38">
        <v>0</v>
      </c>
      <c r="AT3903" s="38">
        <v>0</v>
      </c>
      <c r="AV3903" s="38"/>
    </row>
    <row r="3904" spans="1:49" ht="21.75" thickBot="1" x14ac:dyDescent="0.35"/>
    <row r="3905" spans="1:49" x14ac:dyDescent="0.3">
      <c r="A3905" s="54">
        <v>802</v>
      </c>
      <c r="B3905" s="55" t="s">
        <v>4368</v>
      </c>
      <c r="S3905" s="38" t="s">
        <v>479</v>
      </c>
      <c r="T3905" s="38">
        <v>6</v>
      </c>
      <c r="V3905" s="38" t="s">
        <v>3504</v>
      </c>
      <c r="X3905" s="39">
        <f>A3905</f>
        <v>802</v>
      </c>
      <c r="Y3905" s="39" t="s">
        <v>3505</v>
      </c>
      <c r="Z3905" s="39" t="s">
        <v>3506</v>
      </c>
      <c r="AA3905" s="39" t="s">
        <v>2987</v>
      </c>
      <c r="AB3905" s="39" t="s">
        <v>2988</v>
      </c>
      <c r="AE3905" s="38" t="s">
        <v>2988</v>
      </c>
      <c r="AH3905" s="38" t="s">
        <v>2988</v>
      </c>
      <c r="AK3905" s="38" t="s">
        <v>2988</v>
      </c>
      <c r="AN3905" s="38" t="s">
        <v>2988</v>
      </c>
      <c r="AQ3905" s="38" t="s">
        <v>2988</v>
      </c>
      <c r="AT3905" s="38" t="s">
        <v>2988</v>
      </c>
      <c r="AV3905" s="38"/>
      <c r="AW3905" s="39"/>
    </row>
    <row r="3906" spans="1:49" x14ac:dyDescent="0.3">
      <c r="A3906" s="26"/>
      <c r="B3906" s="56" t="s">
        <v>4369</v>
      </c>
      <c r="Y3906" s="57"/>
      <c r="Z3906" s="57" t="str">
        <f>CONCATENATE(A3906,Y3906)</f>
        <v/>
      </c>
      <c r="AA3906" s="58">
        <f>IF(Z3906="xok",1,0)</f>
        <v>0</v>
      </c>
      <c r="AB3906" s="58">
        <f>IF(Z3906="x",1,0)</f>
        <v>0</v>
      </c>
      <c r="AE3906" s="60">
        <v>1</v>
      </c>
      <c r="AH3906" s="38">
        <v>0</v>
      </c>
      <c r="AK3906" s="38">
        <v>0</v>
      </c>
      <c r="AN3906" s="38">
        <v>0</v>
      </c>
      <c r="AQ3906" s="38">
        <v>0</v>
      </c>
      <c r="AT3906" s="38">
        <v>0</v>
      </c>
      <c r="AV3906" s="38"/>
    </row>
    <row r="3907" spans="1:49" x14ac:dyDescent="0.3">
      <c r="A3907" s="26"/>
      <c r="B3907" s="56" t="s">
        <v>4370</v>
      </c>
      <c r="Y3907" s="57" t="s">
        <v>3571</v>
      </c>
      <c r="Z3907" s="57" t="str">
        <f>CONCATENATE(A3907,Y3907)</f>
        <v>ok</v>
      </c>
      <c r="AA3907" s="58">
        <f>IF(Z3907="xok",1,0)</f>
        <v>0</v>
      </c>
      <c r="AB3907" s="58">
        <f>IF(Z3907="x",1,0)</f>
        <v>0</v>
      </c>
      <c r="AE3907" s="38">
        <v>0</v>
      </c>
      <c r="AH3907" s="38">
        <v>0</v>
      </c>
      <c r="AK3907" s="38">
        <v>0</v>
      </c>
      <c r="AN3907" s="38">
        <v>0</v>
      </c>
      <c r="AQ3907" s="38">
        <v>0</v>
      </c>
      <c r="AT3907" s="38">
        <v>0</v>
      </c>
      <c r="AV3907" s="38"/>
    </row>
    <row r="3908" spans="1:49" ht="21.75" thickBot="1" x14ac:dyDescent="0.35">
      <c r="A3908" s="27"/>
      <c r="B3908" s="59" t="s">
        <v>4371</v>
      </c>
      <c r="Y3908" s="57"/>
      <c r="Z3908" s="57" t="str">
        <f>CONCATENATE(A3908,Y3908)</f>
        <v/>
      </c>
      <c r="AA3908" s="58">
        <f>IF(Z3908="xok",1,0)</f>
        <v>0</v>
      </c>
      <c r="AB3908" s="58">
        <f>IF(Z3908="x",1,0)</f>
        <v>0</v>
      </c>
      <c r="AE3908" s="38">
        <v>0</v>
      </c>
      <c r="AH3908" s="38">
        <v>0</v>
      </c>
      <c r="AK3908" s="38">
        <v>0</v>
      </c>
      <c r="AN3908" s="38">
        <v>0</v>
      </c>
      <c r="AQ3908" s="38">
        <v>0</v>
      </c>
      <c r="AT3908" s="38">
        <v>0</v>
      </c>
      <c r="AV3908" s="38"/>
    </row>
    <row r="3909" spans="1:49" ht="21.75" thickBot="1" x14ac:dyDescent="0.35"/>
    <row r="3910" spans="1:49" x14ac:dyDescent="0.3">
      <c r="A3910" s="54">
        <v>803</v>
      </c>
      <c r="B3910" s="55" t="s">
        <v>4372</v>
      </c>
      <c r="S3910" s="38" t="s">
        <v>479</v>
      </c>
      <c r="T3910" s="38">
        <v>6</v>
      </c>
      <c r="V3910" s="38" t="s">
        <v>3504</v>
      </c>
      <c r="X3910" s="39">
        <f>A3910</f>
        <v>803</v>
      </c>
      <c r="Y3910" s="39" t="s">
        <v>3505</v>
      </c>
      <c r="Z3910" s="39" t="s">
        <v>3506</v>
      </c>
      <c r="AA3910" s="39" t="s">
        <v>2987</v>
      </c>
      <c r="AB3910" s="39" t="s">
        <v>2988</v>
      </c>
      <c r="AE3910" s="38" t="s">
        <v>2988</v>
      </c>
      <c r="AH3910" s="38" t="s">
        <v>2988</v>
      </c>
      <c r="AK3910" s="38" t="s">
        <v>2988</v>
      </c>
      <c r="AN3910" s="38" t="s">
        <v>2988</v>
      </c>
      <c r="AQ3910" s="38" t="s">
        <v>2988</v>
      </c>
      <c r="AT3910" s="38" t="s">
        <v>2988</v>
      </c>
      <c r="AV3910" s="38"/>
      <c r="AW3910" s="39"/>
    </row>
    <row r="3911" spans="1:49" x14ac:dyDescent="0.3">
      <c r="A3911" s="26"/>
      <c r="B3911" s="56" t="s">
        <v>4373</v>
      </c>
      <c r="Y3911" s="57"/>
      <c r="Z3911" s="57" t="str">
        <f>CONCATENATE(A3911,Y3911)</f>
        <v/>
      </c>
      <c r="AA3911" s="58">
        <f>IF(Z3911="xok",1,0)</f>
        <v>0</v>
      </c>
      <c r="AB3911" s="58">
        <f>IF(Z3911="x",1,0)</f>
        <v>0</v>
      </c>
      <c r="AE3911" s="60">
        <v>1</v>
      </c>
      <c r="AH3911" s="38">
        <v>0</v>
      </c>
      <c r="AK3911" s="38">
        <v>0</v>
      </c>
      <c r="AN3911" s="38">
        <v>0</v>
      </c>
      <c r="AQ3911" s="38">
        <v>0</v>
      </c>
      <c r="AT3911" s="38">
        <v>0</v>
      </c>
      <c r="AV3911" s="38"/>
    </row>
    <row r="3912" spans="1:49" x14ac:dyDescent="0.3">
      <c r="A3912" s="26"/>
      <c r="B3912" s="56" t="s">
        <v>4374</v>
      </c>
      <c r="Y3912" s="57" t="s">
        <v>3571</v>
      </c>
      <c r="Z3912" s="57" t="str">
        <f>CONCATENATE(A3912,Y3912)</f>
        <v>ok</v>
      </c>
      <c r="AA3912" s="58">
        <f>IF(Z3912="xok",1,0)</f>
        <v>0</v>
      </c>
      <c r="AB3912" s="58">
        <f>IF(Z3912="x",1,0)</f>
        <v>0</v>
      </c>
      <c r="AE3912" s="38">
        <v>0</v>
      </c>
      <c r="AH3912" s="38">
        <v>0</v>
      </c>
      <c r="AK3912" s="38">
        <v>0</v>
      </c>
      <c r="AN3912" s="38">
        <v>0</v>
      </c>
      <c r="AQ3912" s="38">
        <v>0</v>
      </c>
      <c r="AT3912" s="38">
        <v>0</v>
      </c>
      <c r="AV3912" s="38"/>
    </row>
    <row r="3913" spans="1:49" ht="21.75" thickBot="1" x14ac:dyDescent="0.35">
      <c r="A3913" s="27"/>
      <c r="B3913" s="59" t="s">
        <v>4375</v>
      </c>
      <c r="Y3913" s="57"/>
      <c r="Z3913" s="57" t="str">
        <f>CONCATENATE(A3913,Y3913)</f>
        <v/>
      </c>
      <c r="AA3913" s="58">
        <f>IF(Z3913="xok",1,0)</f>
        <v>0</v>
      </c>
      <c r="AB3913" s="58">
        <f>IF(Z3913="x",1,0)</f>
        <v>0</v>
      </c>
      <c r="AE3913" s="38">
        <v>0</v>
      </c>
      <c r="AH3913" s="38">
        <v>0</v>
      </c>
      <c r="AK3913" s="38">
        <v>0</v>
      </c>
      <c r="AN3913" s="38">
        <v>0</v>
      </c>
      <c r="AQ3913" s="38">
        <v>0</v>
      </c>
      <c r="AT3913" s="38">
        <v>0</v>
      </c>
      <c r="AV3913" s="38"/>
    </row>
    <row r="3914" spans="1:49" ht="21.75" thickBot="1" x14ac:dyDescent="0.35"/>
    <row r="3915" spans="1:49" x14ac:dyDescent="0.3">
      <c r="A3915" s="54">
        <v>804</v>
      </c>
      <c r="B3915" s="55" t="s">
        <v>4376</v>
      </c>
      <c r="S3915" s="38" t="s">
        <v>479</v>
      </c>
      <c r="T3915" s="38">
        <v>6</v>
      </c>
      <c r="V3915" s="38" t="s">
        <v>3504</v>
      </c>
      <c r="X3915" s="39">
        <f>A3915</f>
        <v>804</v>
      </c>
      <c r="Y3915" s="39" t="s">
        <v>3505</v>
      </c>
      <c r="Z3915" s="39" t="s">
        <v>3506</v>
      </c>
      <c r="AA3915" s="39" t="s">
        <v>2987</v>
      </c>
      <c r="AB3915" s="39" t="s">
        <v>2988</v>
      </c>
      <c r="AE3915" s="38" t="s">
        <v>2988</v>
      </c>
      <c r="AH3915" s="38" t="s">
        <v>2988</v>
      </c>
      <c r="AK3915" s="38" t="s">
        <v>2988</v>
      </c>
      <c r="AN3915" s="38" t="s">
        <v>2988</v>
      </c>
      <c r="AQ3915" s="38" t="s">
        <v>2988</v>
      </c>
      <c r="AT3915" s="38" t="s">
        <v>2988</v>
      </c>
      <c r="AV3915" s="38"/>
      <c r="AW3915" s="39"/>
    </row>
    <row r="3916" spans="1:49" x14ac:dyDescent="0.3">
      <c r="A3916" s="26"/>
      <c r="B3916" s="56" t="s">
        <v>4377</v>
      </c>
      <c r="Y3916" s="57" t="s">
        <v>3571</v>
      </c>
      <c r="Z3916" s="57" t="str">
        <f>CONCATENATE(A3916,Y3916)</f>
        <v>ok</v>
      </c>
      <c r="AA3916" s="58">
        <f>IF(Z3916="xok",1,0)</f>
        <v>0</v>
      </c>
      <c r="AB3916" s="58">
        <f>IF(Z3916="x",1,0)</f>
        <v>0</v>
      </c>
      <c r="AE3916" s="60">
        <v>1</v>
      </c>
      <c r="AH3916" s="38">
        <v>0</v>
      </c>
      <c r="AK3916" s="38">
        <v>0</v>
      </c>
      <c r="AN3916" s="38">
        <v>0</v>
      </c>
      <c r="AQ3916" s="38">
        <v>0</v>
      </c>
      <c r="AT3916" s="38">
        <v>0</v>
      </c>
      <c r="AV3916" s="38"/>
    </row>
    <row r="3917" spans="1:49" x14ac:dyDescent="0.3">
      <c r="A3917" s="26"/>
      <c r="B3917" s="56" t="s">
        <v>4378</v>
      </c>
      <c r="Y3917" s="57"/>
      <c r="Z3917" s="57" t="str">
        <f>CONCATENATE(A3917,Y3917)</f>
        <v/>
      </c>
      <c r="AA3917" s="58">
        <f>IF(Z3917="xok",1,0)</f>
        <v>0</v>
      </c>
      <c r="AB3917" s="58">
        <f>IF(Z3917="x",1,0)</f>
        <v>0</v>
      </c>
      <c r="AE3917" s="38">
        <v>0</v>
      </c>
      <c r="AH3917" s="38">
        <v>0</v>
      </c>
      <c r="AK3917" s="38">
        <v>0</v>
      </c>
      <c r="AN3917" s="38">
        <v>0</v>
      </c>
      <c r="AQ3917" s="38">
        <v>0</v>
      </c>
      <c r="AT3917" s="38">
        <v>0</v>
      </c>
      <c r="AV3917" s="38"/>
    </row>
    <row r="3918" spans="1:49" ht="21.75" thickBot="1" x14ac:dyDescent="0.35">
      <c r="A3918" s="27"/>
      <c r="B3918" s="59" t="s">
        <v>4379</v>
      </c>
      <c r="Y3918" s="57"/>
      <c r="Z3918" s="57" t="str">
        <f>CONCATENATE(A3918,Y3918)</f>
        <v/>
      </c>
      <c r="AA3918" s="58">
        <f>IF(Z3918="xok",1,0)</f>
        <v>0</v>
      </c>
      <c r="AB3918" s="58">
        <f>IF(Z3918="x",1,0)</f>
        <v>0</v>
      </c>
      <c r="AE3918" s="38">
        <v>0</v>
      </c>
      <c r="AH3918" s="38">
        <v>0</v>
      </c>
      <c r="AK3918" s="38">
        <v>0</v>
      </c>
      <c r="AN3918" s="38">
        <v>0</v>
      </c>
      <c r="AQ3918" s="38">
        <v>0</v>
      </c>
      <c r="AT3918" s="38">
        <v>0</v>
      </c>
      <c r="AV3918" s="38"/>
    </row>
    <row r="3919" spans="1:49" ht="21.75" thickBot="1" x14ac:dyDescent="0.35"/>
    <row r="3920" spans="1:49" x14ac:dyDescent="0.3">
      <c r="A3920" s="54">
        <v>805</v>
      </c>
      <c r="B3920" s="55" t="s">
        <v>3018</v>
      </c>
      <c r="S3920" s="38" t="s">
        <v>479</v>
      </c>
      <c r="T3920" s="38">
        <v>6</v>
      </c>
      <c r="V3920" s="38" t="s">
        <v>3504</v>
      </c>
      <c r="X3920" s="39">
        <f>A3920</f>
        <v>805</v>
      </c>
      <c r="Y3920" s="39" t="s">
        <v>3505</v>
      </c>
      <c r="Z3920" s="39" t="s">
        <v>3506</v>
      </c>
      <c r="AA3920" s="39" t="s">
        <v>2987</v>
      </c>
      <c r="AB3920" s="39" t="s">
        <v>2988</v>
      </c>
      <c r="AE3920" s="38" t="s">
        <v>2988</v>
      </c>
      <c r="AH3920" s="38" t="s">
        <v>2988</v>
      </c>
      <c r="AK3920" s="38" t="s">
        <v>2988</v>
      </c>
      <c r="AN3920" s="38" t="s">
        <v>2988</v>
      </c>
      <c r="AQ3920" s="38" t="s">
        <v>2988</v>
      </c>
      <c r="AT3920" s="38" t="s">
        <v>2988</v>
      </c>
      <c r="AV3920" s="38"/>
      <c r="AW3920" s="39"/>
    </row>
    <row r="3921" spans="1:49" x14ac:dyDescent="0.3">
      <c r="A3921" s="26"/>
      <c r="B3921" s="69">
        <v>3</v>
      </c>
      <c r="Y3921" s="57"/>
      <c r="Z3921" s="57" t="str">
        <f>CONCATENATE(A3921,Y3921)</f>
        <v/>
      </c>
      <c r="AA3921" s="58">
        <f>IF(Z3921="xok",1,0)</f>
        <v>0</v>
      </c>
      <c r="AB3921" s="58">
        <f>IF(Z3921="x",1,0)</f>
        <v>0</v>
      </c>
      <c r="AE3921" s="60">
        <v>1</v>
      </c>
      <c r="AH3921" s="38">
        <v>0</v>
      </c>
      <c r="AK3921" s="38">
        <v>0</v>
      </c>
      <c r="AN3921" s="38">
        <v>0</v>
      </c>
      <c r="AQ3921" s="38">
        <v>0</v>
      </c>
      <c r="AT3921" s="38">
        <v>0</v>
      </c>
      <c r="AV3921" s="38"/>
    </row>
    <row r="3922" spans="1:49" x14ac:dyDescent="0.3">
      <c r="A3922" s="26"/>
      <c r="B3922" s="69">
        <v>5</v>
      </c>
      <c r="Y3922" s="57"/>
      <c r="Z3922" s="57" t="str">
        <f>CONCATENATE(A3922,Y3922)</f>
        <v/>
      </c>
      <c r="AA3922" s="58">
        <f>IF(Z3922="xok",1,0)</f>
        <v>0</v>
      </c>
      <c r="AB3922" s="58">
        <f>IF(Z3922="x",1,0)</f>
        <v>0</v>
      </c>
      <c r="AE3922" s="38">
        <v>0</v>
      </c>
      <c r="AH3922" s="38">
        <v>0</v>
      </c>
      <c r="AK3922" s="38">
        <v>0</v>
      </c>
      <c r="AN3922" s="38">
        <v>0</v>
      </c>
      <c r="AQ3922" s="38">
        <v>0</v>
      </c>
      <c r="AT3922" s="38">
        <v>0</v>
      </c>
      <c r="AV3922" s="38"/>
    </row>
    <row r="3923" spans="1:49" ht="21.75" thickBot="1" x14ac:dyDescent="0.35">
      <c r="A3923" s="27"/>
      <c r="B3923" s="70">
        <v>4</v>
      </c>
      <c r="Y3923" s="57" t="s">
        <v>3571</v>
      </c>
      <c r="Z3923" s="57" t="str">
        <f>CONCATENATE(A3923,Y3923)</f>
        <v>ok</v>
      </c>
      <c r="AA3923" s="58">
        <f>IF(Z3923="xok",1,0)</f>
        <v>0</v>
      </c>
      <c r="AB3923" s="58">
        <f>IF(Z3923="x",1,0)</f>
        <v>0</v>
      </c>
      <c r="AE3923" s="38">
        <v>0</v>
      </c>
      <c r="AH3923" s="38">
        <v>0</v>
      </c>
      <c r="AK3923" s="38">
        <v>0</v>
      </c>
      <c r="AN3923" s="38">
        <v>0</v>
      </c>
      <c r="AQ3923" s="38">
        <v>0</v>
      </c>
      <c r="AT3923" s="38">
        <v>0</v>
      </c>
      <c r="AV3923" s="38"/>
    </row>
    <row r="3924" spans="1:49" ht="21.75" thickBot="1" x14ac:dyDescent="0.35"/>
    <row r="3925" spans="1:49" x14ac:dyDescent="0.3">
      <c r="A3925" s="54">
        <v>806</v>
      </c>
      <c r="B3925" s="55" t="s">
        <v>4380</v>
      </c>
      <c r="S3925" s="38" t="s">
        <v>479</v>
      </c>
      <c r="T3925" s="38">
        <v>6</v>
      </c>
      <c r="V3925" s="38" t="s">
        <v>3504</v>
      </c>
      <c r="X3925" s="39">
        <f>A3925</f>
        <v>806</v>
      </c>
      <c r="Y3925" s="39" t="s">
        <v>3505</v>
      </c>
      <c r="Z3925" s="39" t="s">
        <v>3506</v>
      </c>
      <c r="AA3925" s="39" t="s">
        <v>2987</v>
      </c>
      <c r="AB3925" s="39" t="s">
        <v>2988</v>
      </c>
      <c r="AE3925" s="38" t="s">
        <v>2988</v>
      </c>
      <c r="AH3925" s="38" t="s">
        <v>2988</v>
      </c>
      <c r="AK3925" s="38" t="s">
        <v>2988</v>
      </c>
      <c r="AN3925" s="38" t="s">
        <v>2988</v>
      </c>
      <c r="AQ3925" s="38" t="s">
        <v>2988</v>
      </c>
      <c r="AT3925" s="38" t="s">
        <v>2988</v>
      </c>
      <c r="AV3925" s="38"/>
      <c r="AW3925" s="39"/>
    </row>
    <row r="3926" spans="1:49" x14ac:dyDescent="0.3">
      <c r="A3926" s="26"/>
      <c r="B3926" s="56" t="s">
        <v>273</v>
      </c>
      <c r="Y3926" s="57"/>
      <c r="Z3926" s="57" t="str">
        <f>CONCATENATE(A3926,Y3926)</f>
        <v/>
      </c>
      <c r="AA3926" s="58">
        <f>IF(Z3926="xok",1,0)</f>
        <v>0</v>
      </c>
      <c r="AB3926" s="58">
        <f>IF(Z3926="x",1,0)</f>
        <v>0</v>
      </c>
      <c r="AE3926" s="60">
        <v>1</v>
      </c>
      <c r="AH3926" s="38">
        <v>0</v>
      </c>
      <c r="AK3926" s="38">
        <v>0</v>
      </c>
      <c r="AN3926" s="38">
        <v>0</v>
      </c>
      <c r="AQ3926" s="38">
        <v>0</v>
      </c>
      <c r="AT3926" s="38">
        <v>0</v>
      </c>
      <c r="AV3926" s="38"/>
    </row>
    <row r="3927" spans="1:49" x14ac:dyDescent="0.3">
      <c r="A3927" s="26"/>
      <c r="B3927" s="56" t="s">
        <v>4381</v>
      </c>
      <c r="Y3927" s="57"/>
      <c r="Z3927" s="57" t="str">
        <f>CONCATENATE(A3927,Y3927)</f>
        <v/>
      </c>
      <c r="AA3927" s="58">
        <f>IF(Z3927="xok",1,0)</f>
        <v>0</v>
      </c>
      <c r="AB3927" s="58">
        <f>IF(Z3927="x",1,0)</f>
        <v>0</v>
      </c>
      <c r="AE3927" s="38">
        <v>0</v>
      </c>
      <c r="AH3927" s="38">
        <v>0</v>
      </c>
      <c r="AK3927" s="38">
        <v>0</v>
      </c>
      <c r="AN3927" s="38">
        <v>0</v>
      </c>
      <c r="AQ3927" s="38">
        <v>0</v>
      </c>
      <c r="AT3927" s="38">
        <v>0</v>
      </c>
      <c r="AV3927" s="38"/>
    </row>
    <row r="3928" spans="1:49" ht="21.75" thickBot="1" x14ac:dyDescent="0.35">
      <c r="A3928" s="27"/>
      <c r="B3928" s="59" t="s">
        <v>4382</v>
      </c>
      <c r="Y3928" s="57" t="s">
        <v>3571</v>
      </c>
      <c r="Z3928" s="57" t="str">
        <f>CONCATENATE(A3928,Y3928)</f>
        <v>ok</v>
      </c>
      <c r="AA3928" s="58">
        <f>IF(Z3928="xok",1,0)</f>
        <v>0</v>
      </c>
      <c r="AB3928" s="58">
        <f>IF(Z3928="x",1,0)</f>
        <v>0</v>
      </c>
      <c r="AE3928" s="38">
        <v>0</v>
      </c>
      <c r="AH3928" s="38">
        <v>0</v>
      </c>
      <c r="AK3928" s="38">
        <v>0</v>
      </c>
      <c r="AN3928" s="38">
        <v>0</v>
      </c>
      <c r="AQ3928" s="38">
        <v>0</v>
      </c>
      <c r="AT3928" s="38">
        <v>0</v>
      </c>
      <c r="AV3928" s="38"/>
    </row>
    <row r="3929" spans="1:49" ht="21.75" thickBot="1" x14ac:dyDescent="0.35"/>
    <row r="3930" spans="1:49" x14ac:dyDescent="0.3">
      <c r="A3930" s="54">
        <v>807</v>
      </c>
      <c r="B3930" s="55" t="s">
        <v>4383</v>
      </c>
      <c r="S3930" s="38" t="s">
        <v>479</v>
      </c>
      <c r="T3930" s="38">
        <v>6</v>
      </c>
      <c r="V3930" s="38" t="s">
        <v>3504</v>
      </c>
      <c r="X3930" s="39">
        <f>A3930</f>
        <v>807</v>
      </c>
      <c r="Y3930" s="39" t="s">
        <v>3505</v>
      </c>
      <c r="Z3930" s="39" t="s">
        <v>3506</v>
      </c>
      <c r="AA3930" s="39" t="s">
        <v>2987</v>
      </c>
      <c r="AB3930" s="39" t="s">
        <v>2988</v>
      </c>
      <c r="AE3930" s="38" t="s">
        <v>2988</v>
      </c>
      <c r="AH3930" s="38" t="s">
        <v>2988</v>
      </c>
      <c r="AK3930" s="38" t="s">
        <v>2988</v>
      </c>
      <c r="AN3930" s="38" t="s">
        <v>2988</v>
      </c>
      <c r="AQ3930" s="38" t="s">
        <v>2988</v>
      </c>
      <c r="AT3930" s="38" t="s">
        <v>2988</v>
      </c>
      <c r="AV3930" s="38"/>
      <c r="AW3930" s="39"/>
    </row>
    <row r="3931" spans="1:49" x14ac:dyDescent="0.3">
      <c r="A3931" s="26"/>
      <c r="B3931" s="56" t="s">
        <v>4384</v>
      </c>
      <c r="Y3931" s="57" t="s">
        <v>3571</v>
      </c>
      <c r="Z3931" s="57" t="str">
        <f>CONCATENATE(A3931,Y3931)</f>
        <v>ok</v>
      </c>
      <c r="AA3931" s="58">
        <f>IF(Z3931="xok",1,0)</f>
        <v>0</v>
      </c>
      <c r="AB3931" s="58">
        <f>IF(Z3931="x",1,0)</f>
        <v>0</v>
      </c>
      <c r="AE3931" s="60">
        <v>1</v>
      </c>
      <c r="AH3931" s="38">
        <v>0</v>
      </c>
      <c r="AK3931" s="38">
        <v>0</v>
      </c>
      <c r="AN3931" s="38">
        <v>0</v>
      </c>
      <c r="AQ3931" s="38">
        <v>0</v>
      </c>
      <c r="AT3931" s="38">
        <v>0</v>
      </c>
      <c r="AV3931" s="38"/>
    </row>
    <row r="3932" spans="1:49" x14ac:dyDescent="0.3">
      <c r="A3932" s="26"/>
      <c r="B3932" s="56" t="s">
        <v>4385</v>
      </c>
      <c r="Y3932" s="57"/>
      <c r="Z3932" s="57" t="str">
        <f>CONCATENATE(A3932,Y3932)</f>
        <v/>
      </c>
      <c r="AA3932" s="58">
        <f>IF(Z3932="xok",1,0)</f>
        <v>0</v>
      </c>
      <c r="AB3932" s="58">
        <f>IF(Z3932="x",1,0)</f>
        <v>0</v>
      </c>
      <c r="AE3932" s="38">
        <v>0</v>
      </c>
      <c r="AH3932" s="38">
        <v>0</v>
      </c>
      <c r="AK3932" s="38">
        <v>0</v>
      </c>
      <c r="AN3932" s="38">
        <v>0</v>
      </c>
      <c r="AQ3932" s="38">
        <v>0</v>
      </c>
      <c r="AT3932" s="38">
        <v>0</v>
      </c>
      <c r="AV3932" s="38"/>
    </row>
    <row r="3933" spans="1:49" ht="21.75" thickBot="1" x14ac:dyDescent="0.35">
      <c r="A3933" s="27"/>
      <c r="B3933" s="59" t="s">
        <v>4309</v>
      </c>
      <c r="Y3933" s="57"/>
      <c r="Z3933" s="57" t="str">
        <f>CONCATENATE(A3933,Y3933)</f>
        <v/>
      </c>
      <c r="AA3933" s="58">
        <f>IF(Z3933="xok",1,0)</f>
        <v>0</v>
      </c>
      <c r="AB3933" s="58">
        <f>IF(Z3933="x",1,0)</f>
        <v>0</v>
      </c>
      <c r="AE3933" s="38">
        <v>0</v>
      </c>
      <c r="AH3933" s="38">
        <v>0</v>
      </c>
      <c r="AK3933" s="38">
        <v>0</v>
      </c>
      <c r="AN3933" s="38">
        <v>0</v>
      </c>
      <c r="AQ3933" s="38">
        <v>0</v>
      </c>
      <c r="AT3933" s="38">
        <v>0</v>
      </c>
      <c r="AV3933" s="38"/>
    </row>
    <row r="3934" spans="1:49" ht="21.75" thickBot="1" x14ac:dyDescent="0.35"/>
    <row r="3935" spans="1:49" x14ac:dyDescent="0.3">
      <c r="A3935" s="54">
        <v>808</v>
      </c>
      <c r="B3935" s="55" t="s">
        <v>3606</v>
      </c>
      <c r="S3935" s="38" t="s">
        <v>479</v>
      </c>
      <c r="T3935" s="38">
        <v>6</v>
      </c>
      <c r="V3935" s="38" t="s">
        <v>3504</v>
      </c>
      <c r="X3935" s="39">
        <f>A3935</f>
        <v>808</v>
      </c>
      <c r="Y3935" s="39" t="s">
        <v>3505</v>
      </c>
      <c r="Z3935" s="39" t="s">
        <v>3506</v>
      </c>
      <c r="AA3935" s="39" t="s">
        <v>2987</v>
      </c>
      <c r="AB3935" s="39" t="s">
        <v>2988</v>
      </c>
      <c r="AE3935" s="38" t="s">
        <v>2988</v>
      </c>
      <c r="AH3935" s="38" t="s">
        <v>2988</v>
      </c>
      <c r="AK3935" s="38" t="s">
        <v>2988</v>
      </c>
      <c r="AN3935" s="38" t="s">
        <v>2988</v>
      </c>
      <c r="AQ3935" s="38" t="s">
        <v>2988</v>
      </c>
      <c r="AT3935" s="38" t="s">
        <v>2988</v>
      </c>
      <c r="AV3935" s="38"/>
      <c r="AW3935" s="39"/>
    </row>
    <row r="3936" spans="1:49" x14ac:dyDescent="0.3">
      <c r="A3936" s="26"/>
      <c r="B3936" s="56" t="s">
        <v>3172</v>
      </c>
      <c r="Y3936" s="57" t="s">
        <v>3571</v>
      </c>
      <c r="Z3936" s="57" t="str">
        <f>CONCATENATE(A3936,Y3936)</f>
        <v>ok</v>
      </c>
      <c r="AA3936" s="58">
        <f>IF(Z3936="xok",1,0)</f>
        <v>0</v>
      </c>
      <c r="AB3936" s="58">
        <f>IF(Z3936="x",1,0)</f>
        <v>0</v>
      </c>
      <c r="AE3936" s="60">
        <v>1</v>
      </c>
      <c r="AH3936" s="38">
        <v>0</v>
      </c>
      <c r="AK3936" s="38">
        <v>0</v>
      </c>
      <c r="AN3936" s="38">
        <v>0</v>
      </c>
      <c r="AQ3936" s="38">
        <v>0</v>
      </c>
      <c r="AT3936" s="38">
        <v>0</v>
      </c>
      <c r="AV3936" s="38"/>
    </row>
    <row r="3937" spans="1:49" x14ac:dyDescent="0.3">
      <c r="A3937" s="26"/>
      <c r="B3937" s="56" t="s">
        <v>3113</v>
      </c>
      <c r="Y3937" s="57"/>
      <c r="Z3937" s="57" t="str">
        <f>CONCATENATE(A3937,Y3937)</f>
        <v/>
      </c>
      <c r="AA3937" s="58">
        <f>IF(Z3937="xok",1,0)</f>
        <v>0</v>
      </c>
      <c r="AB3937" s="58">
        <f>IF(Z3937="x",1,0)</f>
        <v>0</v>
      </c>
      <c r="AE3937" s="38">
        <v>0</v>
      </c>
      <c r="AH3937" s="38">
        <v>0</v>
      </c>
      <c r="AK3937" s="38">
        <v>0</v>
      </c>
      <c r="AN3937" s="38">
        <v>0</v>
      </c>
      <c r="AQ3937" s="38">
        <v>0</v>
      </c>
      <c r="AT3937" s="38">
        <v>0</v>
      </c>
      <c r="AV3937" s="38"/>
    </row>
    <row r="3938" spans="1:49" ht="21.75" thickBot="1" x14ac:dyDescent="0.35">
      <c r="A3938" s="27"/>
      <c r="B3938" s="59" t="s">
        <v>4386</v>
      </c>
      <c r="Y3938" s="57"/>
      <c r="Z3938" s="57" t="str">
        <f>CONCATENATE(A3938,Y3938)</f>
        <v/>
      </c>
      <c r="AA3938" s="58">
        <f>IF(Z3938="xok",1,0)</f>
        <v>0</v>
      </c>
      <c r="AB3938" s="58">
        <f>IF(Z3938="x",1,0)</f>
        <v>0</v>
      </c>
      <c r="AE3938" s="38">
        <v>0</v>
      </c>
      <c r="AH3938" s="38">
        <v>0</v>
      </c>
      <c r="AK3938" s="38">
        <v>0</v>
      </c>
      <c r="AN3938" s="38">
        <v>0</v>
      </c>
      <c r="AQ3938" s="38">
        <v>0</v>
      </c>
      <c r="AT3938" s="38">
        <v>0</v>
      </c>
      <c r="AV3938" s="38"/>
    </row>
    <row r="3939" spans="1:49" ht="21.75" thickBot="1" x14ac:dyDescent="0.35"/>
    <row r="3940" spans="1:49" x14ac:dyDescent="0.3">
      <c r="A3940" s="54">
        <v>809</v>
      </c>
      <c r="B3940" s="55" t="s">
        <v>4387</v>
      </c>
      <c r="S3940" s="38" t="s">
        <v>479</v>
      </c>
      <c r="T3940" s="38">
        <v>6</v>
      </c>
      <c r="V3940" s="38" t="s">
        <v>3504</v>
      </c>
      <c r="X3940" s="39">
        <f>A3940</f>
        <v>809</v>
      </c>
      <c r="Y3940" s="39" t="s">
        <v>3505</v>
      </c>
      <c r="Z3940" s="39" t="s">
        <v>3506</v>
      </c>
      <c r="AA3940" s="39" t="s">
        <v>2987</v>
      </c>
      <c r="AB3940" s="39" t="s">
        <v>2988</v>
      </c>
      <c r="AE3940" s="38" t="s">
        <v>2988</v>
      </c>
      <c r="AH3940" s="38" t="s">
        <v>2988</v>
      </c>
      <c r="AK3940" s="38" t="s">
        <v>2988</v>
      </c>
      <c r="AN3940" s="38" t="s">
        <v>2988</v>
      </c>
      <c r="AQ3940" s="38" t="s">
        <v>2988</v>
      </c>
      <c r="AT3940" s="38" t="s">
        <v>2988</v>
      </c>
      <c r="AV3940" s="38"/>
      <c r="AW3940" s="39"/>
    </row>
    <row r="3941" spans="1:49" x14ac:dyDescent="0.3">
      <c r="A3941" s="26"/>
      <c r="B3941" s="56" t="s">
        <v>2799</v>
      </c>
      <c r="Y3941" s="57"/>
      <c r="Z3941" s="57" t="str">
        <f>CONCATENATE(A3941,Y3941)</f>
        <v/>
      </c>
      <c r="AA3941" s="58">
        <f>IF(Z3941="xok",1,0)</f>
        <v>0</v>
      </c>
      <c r="AB3941" s="58">
        <f>IF(Z3941="x",1,0)</f>
        <v>0</v>
      </c>
      <c r="AE3941" s="60">
        <v>1</v>
      </c>
      <c r="AH3941" s="38">
        <v>0</v>
      </c>
      <c r="AK3941" s="38">
        <v>0</v>
      </c>
      <c r="AN3941" s="38">
        <v>0</v>
      </c>
      <c r="AQ3941" s="38">
        <v>0</v>
      </c>
      <c r="AT3941" s="38">
        <v>0</v>
      </c>
      <c r="AV3941" s="38"/>
    </row>
    <row r="3942" spans="1:49" x14ac:dyDescent="0.3">
      <c r="A3942" s="26"/>
      <c r="B3942" s="56" t="s">
        <v>4388</v>
      </c>
      <c r="Y3942" s="57" t="s">
        <v>3571</v>
      </c>
      <c r="Z3942" s="57" t="str">
        <f>CONCATENATE(A3942,Y3942)</f>
        <v>ok</v>
      </c>
      <c r="AA3942" s="58">
        <f>IF(Z3942="xok",1,0)</f>
        <v>0</v>
      </c>
      <c r="AB3942" s="58">
        <f>IF(Z3942="x",1,0)</f>
        <v>0</v>
      </c>
      <c r="AE3942" s="38">
        <v>0</v>
      </c>
      <c r="AH3942" s="38">
        <v>0</v>
      </c>
      <c r="AK3942" s="38">
        <v>0</v>
      </c>
      <c r="AN3942" s="38">
        <v>0</v>
      </c>
      <c r="AQ3942" s="38">
        <v>0</v>
      </c>
      <c r="AT3942" s="38">
        <v>0</v>
      </c>
      <c r="AV3942" s="38"/>
    </row>
    <row r="3943" spans="1:49" ht="21.75" thickBot="1" x14ac:dyDescent="0.35">
      <c r="A3943" s="27"/>
      <c r="B3943" s="59" t="s">
        <v>2801</v>
      </c>
      <c r="Y3943" s="57"/>
      <c r="Z3943" s="57" t="str">
        <f>CONCATENATE(A3943,Y3943)</f>
        <v/>
      </c>
      <c r="AA3943" s="58">
        <f>IF(Z3943="xok",1,0)</f>
        <v>0</v>
      </c>
      <c r="AB3943" s="58">
        <f>IF(Z3943="x",1,0)</f>
        <v>0</v>
      </c>
      <c r="AE3943" s="38">
        <v>0</v>
      </c>
      <c r="AH3943" s="38">
        <v>0</v>
      </c>
      <c r="AK3943" s="38">
        <v>0</v>
      </c>
      <c r="AN3943" s="38">
        <v>0</v>
      </c>
      <c r="AQ3943" s="38">
        <v>0</v>
      </c>
      <c r="AT3943" s="38">
        <v>0</v>
      </c>
      <c r="AV3943" s="38"/>
    </row>
    <row r="3944" spans="1:49" ht="21.75" thickBot="1" x14ac:dyDescent="0.35"/>
    <row r="3945" spans="1:49" x14ac:dyDescent="0.3">
      <c r="A3945" s="54">
        <v>810</v>
      </c>
      <c r="B3945" s="55" t="s">
        <v>4389</v>
      </c>
      <c r="S3945" s="38" t="s">
        <v>479</v>
      </c>
      <c r="T3945" s="38">
        <v>6</v>
      </c>
      <c r="V3945" s="38" t="s">
        <v>3504</v>
      </c>
      <c r="X3945" s="39">
        <f>A3945</f>
        <v>810</v>
      </c>
      <c r="Y3945" s="39" t="s">
        <v>3505</v>
      </c>
      <c r="Z3945" s="39" t="s">
        <v>3506</v>
      </c>
      <c r="AA3945" s="39" t="s">
        <v>2987</v>
      </c>
      <c r="AB3945" s="39" t="s">
        <v>2988</v>
      </c>
      <c r="AE3945" s="38" t="s">
        <v>2988</v>
      </c>
      <c r="AH3945" s="38" t="s">
        <v>2988</v>
      </c>
      <c r="AK3945" s="38" t="s">
        <v>2988</v>
      </c>
      <c r="AN3945" s="38" t="s">
        <v>2988</v>
      </c>
      <c r="AQ3945" s="38" t="s">
        <v>2988</v>
      </c>
      <c r="AT3945" s="38" t="s">
        <v>2988</v>
      </c>
      <c r="AV3945" s="38"/>
      <c r="AW3945" s="39"/>
    </row>
    <row r="3946" spans="1:49" x14ac:dyDescent="0.3">
      <c r="A3946" s="26"/>
      <c r="B3946" s="56" t="s">
        <v>4390</v>
      </c>
      <c r="Y3946" s="57" t="s">
        <v>3571</v>
      </c>
      <c r="Z3946" s="57" t="str">
        <f>CONCATENATE(A3946,Y3946)</f>
        <v>ok</v>
      </c>
      <c r="AA3946" s="58">
        <f>IF(Z3946="xok",1,0)</f>
        <v>0</v>
      </c>
      <c r="AB3946" s="58">
        <f>IF(Z3946="x",1,0)</f>
        <v>0</v>
      </c>
      <c r="AE3946" s="60">
        <v>1</v>
      </c>
      <c r="AH3946" s="38">
        <v>0</v>
      </c>
      <c r="AK3946" s="38">
        <v>0</v>
      </c>
      <c r="AN3946" s="38">
        <v>0</v>
      </c>
      <c r="AQ3946" s="38">
        <v>0</v>
      </c>
      <c r="AT3946" s="38">
        <v>0</v>
      </c>
      <c r="AV3946" s="38"/>
    </row>
    <row r="3947" spans="1:49" x14ac:dyDescent="0.3">
      <c r="A3947" s="26"/>
      <c r="B3947" s="56" t="s">
        <v>4391</v>
      </c>
      <c r="Y3947" s="57"/>
      <c r="Z3947" s="57" t="str">
        <f>CONCATENATE(A3947,Y3947)</f>
        <v/>
      </c>
      <c r="AA3947" s="58">
        <f>IF(Z3947="xok",1,0)</f>
        <v>0</v>
      </c>
      <c r="AB3947" s="58">
        <f>IF(Z3947="x",1,0)</f>
        <v>0</v>
      </c>
      <c r="AE3947" s="38">
        <v>0</v>
      </c>
      <c r="AH3947" s="38">
        <v>0</v>
      </c>
      <c r="AK3947" s="38">
        <v>0</v>
      </c>
      <c r="AN3947" s="38">
        <v>0</v>
      </c>
      <c r="AQ3947" s="38">
        <v>0</v>
      </c>
      <c r="AT3947" s="38">
        <v>0</v>
      </c>
      <c r="AV3947" s="38"/>
    </row>
    <row r="3948" spans="1:49" ht="21.75" thickBot="1" x14ac:dyDescent="0.35">
      <c r="A3948" s="27"/>
      <c r="B3948" s="59" t="s">
        <v>4392</v>
      </c>
      <c r="Y3948" s="57"/>
      <c r="Z3948" s="57" t="str">
        <f>CONCATENATE(A3948,Y3948)</f>
        <v/>
      </c>
      <c r="AA3948" s="58">
        <f>IF(Z3948="xok",1,0)</f>
        <v>0</v>
      </c>
      <c r="AB3948" s="58">
        <f>IF(Z3948="x",1,0)</f>
        <v>0</v>
      </c>
      <c r="AE3948" s="38">
        <v>0</v>
      </c>
      <c r="AH3948" s="38">
        <v>0</v>
      </c>
      <c r="AK3948" s="38">
        <v>0</v>
      </c>
      <c r="AN3948" s="38">
        <v>0</v>
      </c>
      <c r="AQ3948" s="38">
        <v>0</v>
      </c>
      <c r="AT3948" s="38">
        <v>0</v>
      </c>
      <c r="AV3948" s="38"/>
    </row>
    <row r="3949" spans="1:49" ht="21.75" thickBot="1" x14ac:dyDescent="0.35"/>
    <row r="3950" spans="1:49" x14ac:dyDescent="0.3">
      <c r="A3950" s="54">
        <v>811</v>
      </c>
      <c r="B3950" s="55" t="s">
        <v>4393</v>
      </c>
      <c r="S3950" s="38" t="s">
        <v>479</v>
      </c>
      <c r="T3950" s="38">
        <v>6</v>
      </c>
      <c r="V3950" s="38" t="s">
        <v>3504</v>
      </c>
      <c r="X3950" s="39">
        <f>A3950</f>
        <v>811</v>
      </c>
      <c r="Y3950" s="39" t="s">
        <v>3505</v>
      </c>
      <c r="Z3950" s="39" t="s">
        <v>3506</v>
      </c>
      <c r="AA3950" s="39" t="s">
        <v>2987</v>
      </c>
      <c r="AB3950" s="39" t="s">
        <v>2988</v>
      </c>
      <c r="AE3950" s="38" t="s">
        <v>2988</v>
      </c>
      <c r="AH3950" s="38" t="s">
        <v>2988</v>
      </c>
      <c r="AK3950" s="38" t="s">
        <v>2988</v>
      </c>
      <c r="AN3950" s="38" t="s">
        <v>2988</v>
      </c>
      <c r="AQ3950" s="38" t="s">
        <v>2988</v>
      </c>
      <c r="AT3950" s="38" t="s">
        <v>2988</v>
      </c>
      <c r="AV3950" s="38"/>
      <c r="AW3950" s="39"/>
    </row>
    <row r="3951" spans="1:49" x14ac:dyDescent="0.3">
      <c r="A3951" s="26"/>
      <c r="B3951" s="56" t="s">
        <v>4394</v>
      </c>
      <c r="Y3951" s="57"/>
      <c r="Z3951" s="57" t="str">
        <f>CONCATENATE(A3951,Y3951)</f>
        <v/>
      </c>
      <c r="AA3951" s="58">
        <f>IF(Z3951="xok",1,0)</f>
        <v>0</v>
      </c>
      <c r="AB3951" s="58">
        <f>IF(Z3951="x",1,0)</f>
        <v>0</v>
      </c>
      <c r="AE3951" s="60">
        <v>1</v>
      </c>
      <c r="AH3951" s="38">
        <v>0</v>
      </c>
      <c r="AK3951" s="38">
        <v>0</v>
      </c>
      <c r="AN3951" s="38">
        <v>0</v>
      </c>
      <c r="AQ3951" s="38">
        <v>0</v>
      </c>
      <c r="AT3951" s="38">
        <v>0</v>
      </c>
      <c r="AV3951" s="38"/>
    </row>
    <row r="3952" spans="1:49" x14ac:dyDescent="0.3">
      <c r="A3952" s="26"/>
      <c r="B3952" s="56" t="s">
        <v>4395</v>
      </c>
      <c r="Y3952" s="57" t="s">
        <v>3571</v>
      </c>
      <c r="Z3952" s="57" t="str">
        <f>CONCATENATE(A3952,Y3952)</f>
        <v>ok</v>
      </c>
      <c r="AA3952" s="58">
        <f>IF(Z3952="xok",1,0)</f>
        <v>0</v>
      </c>
      <c r="AB3952" s="58">
        <f>IF(Z3952="x",1,0)</f>
        <v>0</v>
      </c>
      <c r="AE3952" s="38">
        <v>0</v>
      </c>
      <c r="AH3952" s="38">
        <v>0</v>
      </c>
      <c r="AK3952" s="38">
        <v>0</v>
      </c>
      <c r="AN3952" s="38">
        <v>0</v>
      </c>
      <c r="AQ3952" s="38">
        <v>0</v>
      </c>
      <c r="AT3952" s="38">
        <v>0</v>
      </c>
      <c r="AV3952" s="38"/>
    </row>
    <row r="3953" spans="1:49" ht="21.75" thickBot="1" x14ac:dyDescent="0.35">
      <c r="A3953" s="27"/>
      <c r="B3953" s="59" t="s">
        <v>4396</v>
      </c>
      <c r="Y3953" s="57"/>
      <c r="Z3953" s="57" t="str">
        <f>CONCATENATE(A3953,Y3953)</f>
        <v/>
      </c>
      <c r="AA3953" s="58">
        <f>IF(Z3953="xok",1,0)</f>
        <v>0</v>
      </c>
      <c r="AB3953" s="58">
        <f>IF(Z3953="x",1,0)</f>
        <v>0</v>
      </c>
      <c r="AE3953" s="38">
        <v>0</v>
      </c>
      <c r="AH3953" s="38">
        <v>0</v>
      </c>
      <c r="AK3953" s="38">
        <v>0</v>
      </c>
      <c r="AN3953" s="38">
        <v>0</v>
      </c>
      <c r="AQ3953" s="38">
        <v>0</v>
      </c>
      <c r="AT3953" s="38">
        <v>0</v>
      </c>
      <c r="AV3953" s="38"/>
    </row>
    <row r="3954" spans="1:49" ht="21.75" thickBot="1" x14ac:dyDescent="0.35"/>
    <row r="3955" spans="1:49" x14ac:dyDescent="0.3">
      <c r="A3955" s="54">
        <v>812</v>
      </c>
      <c r="B3955" s="63" t="s">
        <v>4397</v>
      </c>
      <c r="S3955" s="38" t="s">
        <v>479</v>
      </c>
      <c r="T3955" s="38">
        <v>6</v>
      </c>
      <c r="V3955" s="38" t="s">
        <v>3504</v>
      </c>
      <c r="X3955" s="39">
        <f>A3955</f>
        <v>812</v>
      </c>
      <c r="Y3955" s="39" t="s">
        <v>3505</v>
      </c>
      <c r="Z3955" s="39" t="s">
        <v>3506</v>
      </c>
      <c r="AA3955" s="39" t="s">
        <v>2987</v>
      </c>
      <c r="AB3955" s="39" t="s">
        <v>2988</v>
      </c>
      <c r="AE3955" s="38" t="s">
        <v>2988</v>
      </c>
      <c r="AH3955" s="38" t="s">
        <v>2988</v>
      </c>
      <c r="AK3955" s="38" t="s">
        <v>2988</v>
      </c>
      <c r="AN3955" s="38" t="s">
        <v>2988</v>
      </c>
      <c r="AQ3955" s="38" t="s">
        <v>2988</v>
      </c>
      <c r="AT3955" s="38" t="s">
        <v>2988</v>
      </c>
      <c r="AV3955" s="38"/>
      <c r="AW3955" s="39"/>
    </row>
    <row r="3956" spans="1:49" x14ac:dyDescent="0.3">
      <c r="A3956" s="26"/>
      <c r="B3956" s="56" t="s">
        <v>4398</v>
      </c>
      <c r="Y3956" s="57"/>
      <c r="Z3956" s="57" t="str">
        <f>CONCATENATE(A3956,Y3956)</f>
        <v/>
      </c>
      <c r="AA3956" s="58">
        <f>IF(Z3956="xok",1,0)</f>
        <v>0</v>
      </c>
      <c r="AB3956" s="58">
        <f>IF(Z3956="x",1,0)</f>
        <v>0</v>
      </c>
      <c r="AE3956" s="60">
        <v>1</v>
      </c>
      <c r="AH3956" s="38">
        <v>0</v>
      </c>
      <c r="AK3956" s="38">
        <v>0</v>
      </c>
      <c r="AN3956" s="38">
        <v>0</v>
      </c>
      <c r="AQ3956" s="38">
        <v>0</v>
      </c>
      <c r="AT3956" s="38">
        <v>0</v>
      </c>
      <c r="AV3956" s="38"/>
    </row>
    <row r="3957" spans="1:49" x14ac:dyDescent="0.3">
      <c r="A3957" s="26"/>
      <c r="B3957" s="56" t="s">
        <v>4399</v>
      </c>
      <c r="Y3957" s="57"/>
      <c r="Z3957" s="57" t="str">
        <f>CONCATENATE(A3957,Y3957)</f>
        <v/>
      </c>
      <c r="AA3957" s="58">
        <f>IF(Z3957="xok",1,0)</f>
        <v>0</v>
      </c>
      <c r="AB3957" s="58">
        <f>IF(Z3957="x",1,0)</f>
        <v>0</v>
      </c>
      <c r="AE3957" s="38">
        <v>0</v>
      </c>
      <c r="AH3957" s="38">
        <v>0</v>
      </c>
      <c r="AK3957" s="38">
        <v>0</v>
      </c>
      <c r="AN3957" s="38">
        <v>0</v>
      </c>
      <c r="AQ3957" s="38">
        <v>0</v>
      </c>
      <c r="AT3957" s="38">
        <v>0</v>
      </c>
      <c r="AV3957" s="38"/>
    </row>
    <row r="3958" spans="1:49" ht="21.75" thickBot="1" x14ac:dyDescent="0.35">
      <c r="A3958" s="27"/>
      <c r="B3958" s="59" t="s">
        <v>13817</v>
      </c>
      <c r="Y3958" s="57" t="s">
        <v>3571</v>
      </c>
      <c r="Z3958" s="57" t="str">
        <f>CONCATENATE(A3958,Y3958)</f>
        <v>ok</v>
      </c>
      <c r="AA3958" s="58">
        <f>IF(Z3958="xok",1,0)</f>
        <v>0</v>
      </c>
      <c r="AB3958" s="58">
        <f>IF(Z3958="x",1,0)</f>
        <v>0</v>
      </c>
      <c r="AE3958" s="38">
        <v>0</v>
      </c>
      <c r="AH3958" s="38">
        <v>0</v>
      </c>
      <c r="AK3958" s="38">
        <v>0</v>
      </c>
      <c r="AN3958" s="38">
        <v>0</v>
      </c>
      <c r="AQ3958" s="38">
        <v>0</v>
      </c>
      <c r="AT3958" s="38">
        <v>0</v>
      </c>
      <c r="AV3958" s="38"/>
    </row>
    <row r="3959" spans="1:49" ht="21.75" thickBot="1" x14ac:dyDescent="0.35"/>
    <row r="3960" spans="1:49" x14ac:dyDescent="0.3">
      <c r="A3960" s="54">
        <v>813</v>
      </c>
      <c r="B3960" s="63" t="s">
        <v>4400</v>
      </c>
      <c r="S3960" s="38" t="s">
        <v>479</v>
      </c>
      <c r="T3960" s="38">
        <v>6</v>
      </c>
      <c r="V3960" s="38" t="s">
        <v>3504</v>
      </c>
      <c r="X3960" s="39">
        <f>A3960</f>
        <v>813</v>
      </c>
      <c r="Y3960" s="39" t="s">
        <v>3505</v>
      </c>
      <c r="Z3960" s="39" t="s">
        <v>3506</v>
      </c>
      <c r="AA3960" s="39" t="s">
        <v>2987</v>
      </c>
      <c r="AB3960" s="39" t="s">
        <v>2988</v>
      </c>
      <c r="AE3960" s="38" t="s">
        <v>2988</v>
      </c>
      <c r="AH3960" s="38" t="s">
        <v>2988</v>
      </c>
      <c r="AK3960" s="38" t="s">
        <v>2988</v>
      </c>
      <c r="AN3960" s="38" t="s">
        <v>2988</v>
      </c>
      <c r="AQ3960" s="38" t="s">
        <v>2988</v>
      </c>
      <c r="AT3960" s="38" t="s">
        <v>2988</v>
      </c>
      <c r="AV3960" s="38"/>
      <c r="AW3960" s="39"/>
    </row>
    <row r="3961" spans="1:49" x14ac:dyDescent="0.3">
      <c r="A3961" s="26"/>
      <c r="B3961" s="56" t="s">
        <v>4401</v>
      </c>
      <c r="Y3961" s="57" t="s">
        <v>3571</v>
      </c>
      <c r="Z3961" s="57" t="str">
        <f>CONCATENATE(A3961,Y3961)</f>
        <v>ok</v>
      </c>
      <c r="AA3961" s="58">
        <f>IF(Z3961="xok",1,0)</f>
        <v>0</v>
      </c>
      <c r="AB3961" s="58">
        <f>IF(Z3961="x",1,0)</f>
        <v>0</v>
      </c>
      <c r="AE3961" s="60">
        <v>1</v>
      </c>
      <c r="AH3961" s="38">
        <v>0</v>
      </c>
      <c r="AK3961" s="38">
        <v>0</v>
      </c>
      <c r="AN3961" s="38">
        <v>0</v>
      </c>
      <c r="AQ3961" s="38">
        <v>0</v>
      </c>
      <c r="AT3961" s="38">
        <v>0</v>
      </c>
      <c r="AV3961" s="38"/>
    </row>
    <row r="3962" spans="1:49" x14ac:dyDescent="0.3">
      <c r="A3962" s="26"/>
      <c r="B3962" s="56" t="s">
        <v>4402</v>
      </c>
      <c r="Y3962" s="57"/>
      <c r="Z3962" s="57" t="str">
        <f>CONCATENATE(A3962,Y3962)</f>
        <v/>
      </c>
      <c r="AA3962" s="58">
        <f>IF(Z3962="xok",1,0)</f>
        <v>0</v>
      </c>
      <c r="AB3962" s="58">
        <f>IF(Z3962="x",1,0)</f>
        <v>0</v>
      </c>
      <c r="AE3962" s="38">
        <v>0</v>
      </c>
      <c r="AH3962" s="38">
        <v>0</v>
      </c>
      <c r="AK3962" s="38">
        <v>0</v>
      </c>
      <c r="AN3962" s="38">
        <v>0</v>
      </c>
      <c r="AQ3962" s="38">
        <v>0</v>
      </c>
      <c r="AT3962" s="38">
        <v>0</v>
      </c>
      <c r="AV3962" s="38"/>
    </row>
    <row r="3963" spans="1:49" ht="21.75" thickBot="1" x14ac:dyDescent="0.35">
      <c r="A3963" s="27"/>
      <c r="B3963" s="59" t="s">
        <v>4403</v>
      </c>
      <c r="Y3963" s="57"/>
      <c r="Z3963" s="57" t="str">
        <f>CONCATENATE(A3963,Y3963)</f>
        <v/>
      </c>
      <c r="AA3963" s="58">
        <f>IF(Z3963="xok",1,0)</f>
        <v>0</v>
      </c>
      <c r="AB3963" s="58">
        <f>IF(Z3963="x",1,0)</f>
        <v>0</v>
      </c>
      <c r="AE3963" s="38">
        <v>0</v>
      </c>
      <c r="AH3963" s="38">
        <v>0</v>
      </c>
      <c r="AK3963" s="38">
        <v>0</v>
      </c>
      <c r="AN3963" s="38">
        <v>0</v>
      </c>
      <c r="AQ3963" s="38">
        <v>0</v>
      </c>
      <c r="AT3963" s="38">
        <v>0</v>
      </c>
      <c r="AV3963" s="38"/>
    </row>
    <row r="3964" spans="1:49" ht="21.75" thickBot="1" x14ac:dyDescent="0.35"/>
    <row r="3965" spans="1:49" x14ac:dyDescent="0.3">
      <c r="A3965" s="54">
        <v>814</v>
      </c>
      <c r="B3965" s="63" t="s">
        <v>4404</v>
      </c>
      <c r="S3965" s="38" t="s">
        <v>479</v>
      </c>
      <c r="T3965" s="38">
        <v>6</v>
      </c>
      <c r="V3965" s="38" t="s">
        <v>3504</v>
      </c>
      <c r="X3965" s="39">
        <f>A3965</f>
        <v>814</v>
      </c>
      <c r="Y3965" s="39" t="s">
        <v>3505</v>
      </c>
      <c r="Z3965" s="39" t="s">
        <v>3506</v>
      </c>
      <c r="AA3965" s="39" t="s">
        <v>2987</v>
      </c>
      <c r="AB3965" s="39" t="s">
        <v>2988</v>
      </c>
      <c r="AE3965" s="38" t="s">
        <v>2988</v>
      </c>
      <c r="AH3965" s="38" t="s">
        <v>2988</v>
      </c>
      <c r="AK3965" s="38" t="s">
        <v>2988</v>
      </c>
      <c r="AN3965" s="38" t="s">
        <v>2988</v>
      </c>
      <c r="AQ3965" s="38" t="s">
        <v>2988</v>
      </c>
      <c r="AT3965" s="38" t="s">
        <v>2988</v>
      </c>
      <c r="AV3965" s="38"/>
      <c r="AW3965" s="39"/>
    </row>
    <row r="3966" spans="1:49" x14ac:dyDescent="0.3">
      <c r="A3966" s="26"/>
      <c r="B3966" s="56" t="s">
        <v>4405</v>
      </c>
      <c r="Y3966" s="57"/>
      <c r="Z3966" s="57" t="str">
        <f>CONCATENATE(A3966,Y3966)</f>
        <v/>
      </c>
      <c r="AA3966" s="58">
        <f>IF(Z3966="xok",1,0)</f>
        <v>0</v>
      </c>
      <c r="AB3966" s="58">
        <f>IF(Z3966="x",1,0)</f>
        <v>0</v>
      </c>
      <c r="AE3966" s="60">
        <v>1</v>
      </c>
      <c r="AH3966" s="38">
        <v>0</v>
      </c>
      <c r="AK3966" s="38">
        <v>0</v>
      </c>
      <c r="AN3966" s="38">
        <v>0</v>
      </c>
      <c r="AQ3966" s="38">
        <v>0</v>
      </c>
      <c r="AT3966" s="38">
        <v>0</v>
      </c>
      <c r="AV3966" s="38"/>
    </row>
    <row r="3967" spans="1:49" x14ac:dyDescent="0.3">
      <c r="A3967" s="26"/>
      <c r="B3967" s="56" t="s">
        <v>4406</v>
      </c>
      <c r="Y3967" s="57" t="s">
        <v>3571</v>
      </c>
      <c r="Z3967" s="57" t="str">
        <f>CONCATENATE(A3967,Y3967)</f>
        <v>ok</v>
      </c>
      <c r="AA3967" s="58">
        <f>IF(Z3967="xok",1,0)</f>
        <v>0</v>
      </c>
      <c r="AB3967" s="58">
        <f>IF(Z3967="x",1,0)</f>
        <v>0</v>
      </c>
      <c r="AE3967" s="38">
        <v>0</v>
      </c>
      <c r="AH3967" s="38">
        <v>0</v>
      </c>
      <c r="AK3967" s="38">
        <v>0</v>
      </c>
      <c r="AN3967" s="38">
        <v>0</v>
      </c>
      <c r="AQ3967" s="38">
        <v>0</v>
      </c>
      <c r="AT3967" s="38">
        <v>0</v>
      </c>
      <c r="AV3967" s="38"/>
    </row>
    <row r="3968" spans="1:49" ht="21.75" thickBot="1" x14ac:dyDescent="0.35">
      <c r="A3968" s="27"/>
      <c r="B3968" s="59" t="s">
        <v>3906</v>
      </c>
      <c r="Y3968" s="57"/>
      <c r="Z3968" s="57" t="str">
        <f>CONCATENATE(A3968,Y3968)</f>
        <v/>
      </c>
      <c r="AA3968" s="58">
        <f>IF(Z3968="xok",1,0)</f>
        <v>0</v>
      </c>
      <c r="AB3968" s="58">
        <f>IF(Z3968="x",1,0)</f>
        <v>0</v>
      </c>
      <c r="AE3968" s="38">
        <v>0</v>
      </c>
      <c r="AH3968" s="38">
        <v>0</v>
      </c>
      <c r="AK3968" s="38">
        <v>0</v>
      </c>
      <c r="AN3968" s="38">
        <v>0</v>
      </c>
      <c r="AQ3968" s="38">
        <v>0</v>
      </c>
      <c r="AT3968" s="38">
        <v>0</v>
      </c>
      <c r="AV3968" s="38"/>
    </row>
    <row r="3969" spans="1:49" ht="21.75" thickBot="1" x14ac:dyDescent="0.35"/>
    <row r="3970" spans="1:49" x14ac:dyDescent="0.3">
      <c r="A3970" s="54">
        <v>815</v>
      </c>
      <c r="B3970" s="55" t="s">
        <v>4407</v>
      </c>
      <c r="S3970" s="38" t="s">
        <v>479</v>
      </c>
      <c r="T3970" s="38">
        <v>6</v>
      </c>
      <c r="V3970" s="38" t="s">
        <v>3504</v>
      </c>
      <c r="X3970" s="39">
        <f>A3970</f>
        <v>815</v>
      </c>
      <c r="Y3970" s="39" t="s">
        <v>3505</v>
      </c>
      <c r="Z3970" s="39" t="s">
        <v>3506</v>
      </c>
      <c r="AA3970" s="39" t="s">
        <v>2987</v>
      </c>
      <c r="AB3970" s="39" t="s">
        <v>2988</v>
      </c>
      <c r="AE3970" s="38" t="s">
        <v>2988</v>
      </c>
      <c r="AH3970" s="38" t="s">
        <v>2988</v>
      </c>
      <c r="AK3970" s="38" t="s">
        <v>2988</v>
      </c>
      <c r="AN3970" s="38" t="s">
        <v>2988</v>
      </c>
      <c r="AQ3970" s="38" t="s">
        <v>2988</v>
      </c>
      <c r="AT3970" s="38" t="s">
        <v>2988</v>
      </c>
      <c r="AV3970" s="38"/>
      <c r="AW3970" s="39"/>
    </row>
    <row r="3971" spans="1:49" x14ac:dyDescent="0.3">
      <c r="A3971" s="26"/>
      <c r="B3971" s="56" t="s">
        <v>4408</v>
      </c>
      <c r="Y3971" s="57"/>
      <c r="Z3971" s="57" t="str">
        <f>CONCATENATE(A3971,Y3971)</f>
        <v/>
      </c>
      <c r="AA3971" s="58">
        <f>IF(Z3971="xok",1,0)</f>
        <v>0</v>
      </c>
      <c r="AB3971" s="58">
        <f>IF(Z3971="x",1,0)</f>
        <v>0</v>
      </c>
      <c r="AE3971" s="60">
        <v>1</v>
      </c>
      <c r="AH3971" s="38">
        <v>0</v>
      </c>
      <c r="AK3971" s="38">
        <v>0</v>
      </c>
      <c r="AN3971" s="38">
        <v>0</v>
      </c>
      <c r="AQ3971" s="38">
        <v>0</v>
      </c>
      <c r="AT3971" s="38">
        <v>0</v>
      </c>
      <c r="AV3971" s="38"/>
    </row>
    <row r="3972" spans="1:49" x14ac:dyDescent="0.3">
      <c r="A3972" s="26"/>
      <c r="B3972" s="56" t="s">
        <v>4409</v>
      </c>
      <c r="Y3972" s="57"/>
      <c r="Z3972" s="57" t="str">
        <f>CONCATENATE(A3972,Y3972)</f>
        <v/>
      </c>
      <c r="AA3972" s="58">
        <f>IF(Z3972="xok",1,0)</f>
        <v>0</v>
      </c>
      <c r="AB3972" s="58">
        <f>IF(Z3972="x",1,0)</f>
        <v>0</v>
      </c>
      <c r="AE3972" s="38">
        <v>0</v>
      </c>
      <c r="AH3972" s="38">
        <v>0</v>
      </c>
      <c r="AK3972" s="38">
        <v>0</v>
      </c>
      <c r="AN3972" s="38">
        <v>0</v>
      </c>
      <c r="AQ3972" s="38">
        <v>0</v>
      </c>
      <c r="AT3972" s="38">
        <v>0</v>
      </c>
      <c r="AV3972" s="38"/>
    </row>
    <row r="3973" spans="1:49" ht="21.75" thickBot="1" x14ac:dyDescent="0.35">
      <c r="A3973" s="27"/>
      <c r="B3973" s="59" t="s">
        <v>4410</v>
      </c>
      <c r="Y3973" s="57" t="s">
        <v>3571</v>
      </c>
      <c r="Z3973" s="57" t="str">
        <f>CONCATENATE(A3973,Y3973)</f>
        <v>ok</v>
      </c>
      <c r="AA3973" s="58">
        <f>IF(Z3973="xok",1,0)</f>
        <v>0</v>
      </c>
      <c r="AB3973" s="58">
        <f>IF(Z3973="x",1,0)</f>
        <v>0</v>
      </c>
      <c r="AE3973" s="38">
        <v>0</v>
      </c>
      <c r="AH3973" s="38">
        <v>0</v>
      </c>
      <c r="AK3973" s="38">
        <v>0</v>
      </c>
      <c r="AN3973" s="38">
        <v>0</v>
      </c>
      <c r="AQ3973" s="38">
        <v>0</v>
      </c>
      <c r="AT3973" s="38">
        <v>0</v>
      </c>
      <c r="AV3973" s="38"/>
    </row>
    <row r="3974" spans="1:49" ht="21.75" thickBot="1" x14ac:dyDescent="0.35"/>
    <row r="3975" spans="1:49" x14ac:dyDescent="0.3">
      <c r="A3975" s="54">
        <v>816</v>
      </c>
      <c r="B3975" s="55" t="s">
        <v>4411</v>
      </c>
      <c r="S3975" s="38" t="s">
        <v>479</v>
      </c>
      <c r="T3975" s="38">
        <v>6</v>
      </c>
      <c r="V3975" s="38" t="s">
        <v>3504</v>
      </c>
      <c r="X3975" s="39">
        <f>A3975</f>
        <v>816</v>
      </c>
      <c r="Y3975" s="39" t="s">
        <v>3505</v>
      </c>
      <c r="Z3975" s="39" t="s">
        <v>3506</v>
      </c>
      <c r="AA3975" s="39" t="s">
        <v>2987</v>
      </c>
      <c r="AB3975" s="39" t="s">
        <v>2988</v>
      </c>
      <c r="AE3975" s="38" t="s">
        <v>2988</v>
      </c>
      <c r="AH3975" s="38" t="s">
        <v>2988</v>
      </c>
      <c r="AK3975" s="38" t="s">
        <v>2988</v>
      </c>
      <c r="AN3975" s="38" t="s">
        <v>2988</v>
      </c>
      <c r="AQ3975" s="38" t="s">
        <v>2988</v>
      </c>
      <c r="AT3975" s="38" t="s">
        <v>2988</v>
      </c>
      <c r="AV3975" s="38"/>
      <c r="AW3975" s="39"/>
    </row>
    <row r="3976" spans="1:49" x14ac:dyDescent="0.3">
      <c r="A3976" s="26"/>
      <c r="B3976" s="56" t="s">
        <v>4412</v>
      </c>
      <c r="Y3976" s="57"/>
      <c r="Z3976" s="57" t="str">
        <f>CONCATENATE(A3976,Y3976)</f>
        <v/>
      </c>
      <c r="AA3976" s="58">
        <f>IF(Z3976="xok",1,0)</f>
        <v>0</v>
      </c>
      <c r="AB3976" s="58">
        <f>IF(Z3976="x",1,0)</f>
        <v>0</v>
      </c>
      <c r="AE3976" s="60">
        <v>1</v>
      </c>
      <c r="AH3976" s="38">
        <v>0</v>
      </c>
      <c r="AK3976" s="38">
        <v>0</v>
      </c>
      <c r="AN3976" s="38">
        <v>0</v>
      </c>
      <c r="AQ3976" s="38">
        <v>0</v>
      </c>
      <c r="AT3976" s="38">
        <v>0</v>
      </c>
      <c r="AV3976" s="38"/>
    </row>
    <row r="3977" spans="1:49" x14ac:dyDescent="0.3">
      <c r="A3977" s="26"/>
      <c r="B3977" s="56" t="s">
        <v>4413</v>
      </c>
      <c r="Y3977" s="57" t="s">
        <v>3571</v>
      </c>
      <c r="Z3977" s="57" t="str">
        <f>CONCATENATE(A3977,Y3977)</f>
        <v>ok</v>
      </c>
      <c r="AA3977" s="58">
        <f>IF(Z3977="xok",1,0)</f>
        <v>0</v>
      </c>
      <c r="AB3977" s="58">
        <f>IF(Z3977="x",1,0)</f>
        <v>0</v>
      </c>
      <c r="AE3977" s="38">
        <v>0</v>
      </c>
      <c r="AH3977" s="38">
        <v>0</v>
      </c>
      <c r="AK3977" s="38">
        <v>0</v>
      </c>
      <c r="AN3977" s="38">
        <v>0</v>
      </c>
      <c r="AQ3977" s="38">
        <v>0</v>
      </c>
      <c r="AT3977" s="38">
        <v>0</v>
      </c>
      <c r="AV3977" s="38"/>
    </row>
    <row r="3978" spans="1:49" ht="21.75" thickBot="1" x14ac:dyDescent="0.35">
      <c r="A3978" s="27"/>
      <c r="B3978" s="59" t="s">
        <v>4541</v>
      </c>
      <c r="Y3978" s="57"/>
      <c r="Z3978" s="57" t="str">
        <f>CONCATENATE(A3978,Y3978)</f>
        <v/>
      </c>
      <c r="AA3978" s="58">
        <f>IF(Z3978="xok",1,0)</f>
        <v>0</v>
      </c>
      <c r="AB3978" s="58">
        <f>IF(Z3978="x",1,0)</f>
        <v>0</v>
      </c>
      <c r="AE3978" s="38">
        <v>0</v>
      </c>
      <c r="AH3978" s="38">
        <v>0</v>
      </c>
      <c r="AK3978" s="38">
        <v>0</v>
      </c>
      <c r="AN3978" s="38">
        <v>0</v>
      </c>
      <c r="AQ3978" s="38">
        <v>0</v>
      </c>
      <c r="AT3978" s="38">
        <v>0</v>
      </c>
      <c r="AV3978" s="38"/>
    </row>
    <row r="3979" spans="1:49" ht="21.75" thickBot="1" x14ac:dyDescent="0.35"/>
    <row r="3980" spans="1:49" x14ac:dyDescent="0.3">
      <c r="A3980" s="54">
        <v>817</v>
      </c>
      <c r="B3980" s="55" t="s">
        <v>4414</v>
      </c>
      <c r="S3980" s="38" t="s">
        <v>479</v>
      </c>
      <c r="T3980" s="38">
        <v>6</v>
      </c>
      <c r="V3980" s="38" t="s">
        <v>3504</v>
      </c>
      <c r="X3980" s="39">
        <f>A3980</f>
        <v>817</v>
      </c>
      <c r="Y3980" s="39" t="s">
        <v>3505</v>
      </c>
      <c r="Z3980" s="39" t="s">
        <v>3506</v>
      </c>
      <c r="AA3980" s="39" t="s">
        <v>2987</v>
      </c>
      <c r="AB3980" s="39" t="s">
        <v>2988</v>
      </c>
      <c r="AE3980" s="38" t="s">
        <v>2988</v>
      </c>
      <c r="AH3980" s="38" t="s">
        <v>2988</v>
      </c>
      <c r="AK3980" s="38" t="s">
        <v>2988</v>
      </c>
      <c r="AN3980" s="38" t="s">
        <v>2988</v>
      </c>
      <c r="AQ3980" s="38" t="s">
        <v>2988</v>
      </c>
      <c r="AT3980" s="38" t="s">
        <v>2988</v>
      </c>
      <c r="AV3980" s="38"/>
      <c r="AW3980" s="39"/>
    </row>
    <row r="3981" spans="1:49" x14ac:dyDescent="0.3">
      <c r="A3981" s="26"/>
      <c r="B3981" s="56" t="s">
        <v>4415</v>
      </c>
      <c r="Y3981" s="57"/>
      <c r="Z3981" s="57" t="str">
        <f>CONCATENATE(A3981,Y3981)</f>
        <v/>
      </c>
      <c r="AA3981" s="58">
        <f>IF(Z3981="xok",1,0)</f>
        <v>0</v>
      </c>
      <c r="AB3981" s="58">
        <f>IF(Z3981="x",1,0)</f>
        <v>0</v>
      </c>
      <c r="AE3981" s="60">
        <v>1</v>
      </c>
      <c r="AH3981" s="38">
        <v>0</v>
      </c>
      <c r="AK3981" s="38">
        <v>0</v>
      </c>
      <c r="AN3981" s="38">
        <v>0</v>
      </c>
      <c r="AQ3981" s="38">
        <v>0</v>
      </c>
      <c r="AT3981" s="38">
        <v>0</v>
      </c>
      <c r="AV3981" s="38"/>
    </row>
    <row r="3982" spans="1:49" x14ac:dyDescent="0.3">
      <c r="A3982" s="26"/>
      <c r="B3982" s="56" t="s">
        <v>4416</v>
      </c>
      <c r="Y3982" s="57" t="s">
        <v>3571</v>
      </c>
      <c r="Z3982" s="57" t="str">
        <f>CONCATENATE(A3982,Y3982)</f>
        <v>ok</v>
      </c>
      <c r="AA3982" s="58">
        <f>IF(Z3982="xok",1,0)</f>
        <v>0</v>
      </c>
      <c r="AB3982" s="58">
        <f>IF(Z3982="x",1,0)</f>
        <v>0</v>
      </c>
      <c r="AE3982" s="38">
        <v>0</v>
      </c>
      <c r="AH3982" s="38">
        <v>0</v>
      </c>
      <c r="AK3982" s="38">
        <v>0</v>
      </c>
      <c r="AN3982" s="38">
        <v>0</v>
      </c>
      <c r="AQ3982" s="38">
        <v>0</v>
      </c>
      <c r="AT3982" s="38">
        <v>0</v>
      </c>
      <c r="AV3982" s="38"/>
    </row>
    <row r="3983" spans="1:49" ht="21.75" thickBot="1" x14ac:dyDescent="0.35">
      <c r="A3983" s="27"/>
      <c r="B3983" s="59" t="s">
        <v>4417</v>
      </c>
      <c r="Y3983" s="57"/>
      <c r="Z3983" s="57" t="str">
        <f>CONCATENATE(A3983,Y3983)</f>
        <v/>
      </c>
      <c r="AA3983" s="58">
        <f>IF(Z3983="xok",1,0)</f>
        <v>0</v>
      </c>
      <c r="AB3983" s="58">
        <f>IF(Z3983="x",1,0)</f>
        <v>0</v>
      </c>
      <c r="AE3983" s="38">
        <v>0</v>
      </c>
      <c r="AH3983" s="38">
        <v>0</v>
      </c>
      <c r="AK3983" s="38">
        <v>0</v>
      </c>
      <c r="AN3983" s="38">
        <v>0</v>
      </c>
      <c r="AQ3983" s="38">
        <v>0</v>
      </c>
      <c r="AT3983" s="38">
        <v>0</v>
      </c>
      <c r="AV3983" s="38"/>
    </row>
    <row r="3984" spans="1:49" ht="21.75" thickBot="1" x14ac:dyDescent="0.35"/>
    <row r="3985" spans="1:49" x14ac:dyDescent="0.3">
      <c r="A3985" s="54">
        <v>818</v>
      </c>
      <c r="B3985" s="55" t="s">
        <v>4418</v>
      </c>
      <c r="S3985" s="38" t="s">
        <v>479</v>
      </c>
      <c r="T3985" s="38">
        <v>6</v>
      </c>
      <c r="V3985" s="38" t="s">
        <v>3504</v>
      </c>
      <c r="X3985" s="39">
        <f>A3985</f>
        <v>818</v>
      </c>
      <c r="Y3985" s="39" t="s">
        <v>3505</v>
      </c>
      <c r="Z3985" s="39" t="s">
        <v>3506</v>
      </c>
      <c r="AA3985" s="39" t="s">
        <v>2987</v>
      </c>
      <c r="AB3985" s="39" t="s">
        <v>2988</v>
      </c>
      <c r="AE3985" s="38" t="s">
        <v>2988</v>
      </c>
      <c r="AH3985" s="38" t="s">
        <v>2988</v>
      </c>
      <c r="AK3985" s="38" t="s">
        <v>2988</v>
      </c>
      <c r="AN3985" s="38" t="s">
        <v>2988</v>
      </c>
      <c r="AQ3985" s="38" t="s">
        <v>2988</v>
      </c>
      <c r="AT3985" s="38" t="s">
        <v>2988</v>
      </c>
      <c r="AV3985" s="38"/>
      <c r="AW3985" s="39"/>
    </row>
    <row r="3986" spans="1:49" x14ac:dyDescent="0.3">
      <c r="A3986" s="26"/>
      <c r="B3986" s="56" t="s">
        <v>4419</v>
      </c>
      <c r="Y3986" s="57"/>
      <c r="Z3986" s="57" t="str">
        <f>CONCATENATE(A3986,Y3986)</f>
        <v/>
      </c>
      <c r="AA3986" s="58">
        <f>IF(Z3986="xok",1,0)</f>
        <v>0</v>
      </c>
      <c r="AB3986" s="58">
        <f>IF(Z3986="x",1,0)</f>
        <v>0</v>
      </c>
      <c r="AE3986" s="60">
        <v>1</v>
      </c>
      <c r="AH3986" s="38">
        <v>0</v>
      </c>
      <c r="AK3986" s="38">
        <v>0</v>
      </c>
      <c r="AN3986" s="38">
        <v>0</v>
      </c>
      <c r="AQ3986" s="38">
        <v>0</v>
      </c>
      <c r="AT3986" s="38">
        <v>0</v>
      </c>
      <c r="AV3986" s="38"/>
    </row>
    <row r="3987" spans="1:49" ht="36" x14ac:dyDescent="0.3">
      <c r="A3987" s="26"/>
      <c r="B3987" s="79" t="s">
        <v>4420</v>
      </c>
      <c r="Y3987" s="57" t="s">
        <v>3571</v>
      </c>
      <c r="Z3987" s="57" t="str">
        <f>CONCATENATE(A3987,Y3987)</f>
        <v>ok</v>
      </c>
      <c r="AA3987" s="58">
        <f>IF(Z3987="xok",1,0)</f>
        <v>0</v>
      </c>
      <c r="AB3987" s="58">
        <f>IF(Z3987="x",1,0)</f>
        <v>0</v>
      </c>
      <c r="AE3987" s="38">
        <v>0</v>
      </c>
      <c r="AH3987" s="38">
        <v>0</v>
      </c>
      <c r="AK3987" s="38">
        <v>0</v>
      </c>
      <c r="AN3987" s="38">
        <v>0</v>
      </c>
      <c r="AQ3987" s="38">
        <v>0</v>
      </c>
      <c r="AT3987" s="38">
        <v>0</v>
      </c>
      <c r="AV3987" s="38"/>
    </row>
    <row r="3988" spans="1:49" ht="21.75" thickBot="1" x14ac:dyDescent="0.35">
      <c r="A3988" s="27"/>
      <c r="B3988" s="59" t="s">
        <v>3869</v>
      </c>
      <c r="Y3988" s="57"/>
      <c r="Z3988" s="57" t="str">
        <f>CONCATENATE(A3988,Y3988)</f>
        <v/>
      </c>
      <c r="AA3988" s="58">
        <f>IF(Z3988="xok",1,0)</f>
        <v>0</v>
      </c>
      <c r="AB3988" s="58">
        <f>IF(Z3988="x",1,0)</f>
        <v>0</v>
      </c>
      <c r="AE3988" s="38">
        <v>0</v>
      </c>
      <c r="AH3988" s="38">
        <v>0</v>
      </c>
      <c r="AK3988" s="38">
        <v>0</v>
      </c>
      <c r="AN3988" s="38">
        <v>0</v>
      </c>
      <c r="AQ3988" s="38">
        <v>0</v>
      </c>
      <c r="AT3988" s="38">
        <v>0</v>
      </c>
      <c r="AV3988" s="38"/>
    </row>
    <row r="3989" spans="1:49" ht="21.75" thickBot="1" x14ac:dyDescent="0.35"/>
    <row r="3990" spans="1:49" x14ac:dyDescent="0.3">
      <c r="A3990" s="54">
        <v>819</v>
      </c>
      <c r="B3990" s="55" t="s">
        <v>4421</v>
      </c>
      <c r="S3990" s="38" t="s">
        <v>479</v>
      </c>
      <c r="T3990" s="38">
        <v>6</v>
      </c>
      <c r="V3990" s="38" t="s">
        <v>3504</v>
      </c>
      <c r="X3990" s="39">
        <f>A3990</f>
        <v>819</v>
      </c>
      <c r="Y3990" s="39" t="s">
        <v>3505</v>
      </c>
      <c r="Z3990" s="39" t="s">
        <v>3506</v>
      </c>
      <c r="AA3990" s="39" t="s">
        <v>2987</v>
      </c>
      <c r="AB3990" s="39" t="s">
        <v>2988</v>
      </c>
      <c r="AE3990" s="38" t="s">
        <v>2988</v>
      </c>
      <c r="AH3990" s="38" t="s">
        <v>2988</v>
      </c>
      <c r="AK3990" s="38" t="s">
        <v>2988</v>
      </c>
      <c r="AN3990" s="38" t="s">
        <v>2988</v>
      </c>
      <c r="AQ3990" s="38" t="s">
        <v>2988</v>
      </c>
      <c r="AT3990" s="38" t="s">
        <v>2988</v>
      </c>
      <c r="AV3990" s="38"/>
      <c r="AW3990" s="39"/>
    </row>
    <row r="3991" spans="1:49" x14ac:dyDescent="0.3">
      <c r="A3991" s="26"/>
      <c r="B3991" s="78" t="s">
        <v>4422</v>
      </c>
      <c r="Y3991" s="57" t="s">
        <v>3571</v>
      </c>
      <c r="Z3991" s="57" t="str">
        <f>CONCATENATE(A3991,Y3991)</f>
        <v>ok</v>
      </c>
      <c r="AA3991" s="58">
        <f>IF(Z3991="xok",1,0)</f>
        <v>0</v>
      </c>
      <c r="AB3991" s="58">
        <f>IF(Z3991="x",1,0)</f>
        <v>0</v>
      </c>
      <c r="AE3991" s="60">
        <v>1</v>
      </c>
      <c r="AH3991" s="38">
        <v>0</v>
      </c>
      <c r="AK3991" s="38">
        <v>0</v>
      </c>
      <c r="AN3991" s="38">
        <v>0</v>
      </c>
      <c r="AQ3991" s="38">
        <v>0</v>
      </c>
      <c r="AT3991" s="38">
        <v>0</v>
      </c>
      <c r="AV3991" s="38"/>
    </row>
    <row r="3992" spans="1:49" x14ac:dyDescent="0.3">
      <c r="A3992" s="26"/>
      <c r="B3992" s="56" t="s">
        <v>4423</v>
      </c>
      <c r="Y3992" s="57"/>
      <c r="Z3992" s="57" t="str">
        <f>CONCATENATE(A3992,Y3992)</f>
        <v/>
      </c>
      <c r="AA3992" s="58">
        <f>IF(Z3992="xok",1,0)</f>
        <v>0</v>
      </c>
      <c r="AB3992" s="58">
        <f>IF(Z3992="x",1,0)</f>
        <v>0</v>
      </c>
      <c r="AE3992" s="38">
        <v>0</v>
      </c>
      <c r="AH3992" s="38">
        <v>0</v>
      </c>
      <c r="AK3992" s="38">
        <v>0</v>
      </c>
      <c r="AN3992" s="38">
        <v>0</v>
      </c>
      <c r="AQ3992" s="38">
        <v>0</v>
      </c>
      <c r="AT3992" s="38">
        <v>0</v>
      </c>
      <c r="AV3992" s="38"/>
    </row>
    <row r="3993" spans="1:49" ht="21.75" thickBot="1" x14ac:dyDescent="0.35">
      <c r="A3993" s="27"/>
      <c r="B3993" s="59" t="s">
        <v>4293</v>
      </c>
      <c r="Y3993" s="57"/>
      <c r="Z3993" s="57" t="str">
        <f>CONCATENATE(A3993,Y3993)</f>
        <v/>
      </c>
      <c r="AA3993" s="58">
        <f>IF(Z3993="xok",1,0)</f>
        <v>0</v>
      </c>
      <c r="AB3993" s="58">
        <f>IF(Z3993="x",1,0)</f>
        <v>0</v>
      </c>
      <c r="AE3993" s="38">
        <v>0</v>
      </c>
      <c r="AH3993" s="38">
        <v>0</v>
      </c>
      <c r="AK3993" s="38">
        <v>0</v>
      </c>
      <c r="AN3993" s="38">
        <v>0</v>
      </c>
      <c r="AQ3993" s="38">
        <v>0</v>
      </c>
      <c r="AT3993" s="38">
        <v>0</v>
      </c>
      <c r="AV3993" s="38"/>
    </row>
    <row r="3994" spans="1:49" ht="21.75" thickBot="1" x14ac:dyDescent="0.35"/>
    <row r="3995" spans="1:49" x14ac:dyDescent="0.3">
      <c r="A3995" s="54">
        <v>820</v>
      </c>
      <c r="B3995" s="55" t="s">
        <v>4424</v>
      </c>
      <c r="S3995" s="38" t="s">
        <v>479</v>
      </c>
      <c r="T3995" s="38">
        <v>6</v>
      </c>
      <c r="V3995" s="38" t="s">
        <v>3504</v>
      </c>
      <c r="X3995" s="39">
        <f>A3995</f>
        <v>820</v>
      </c>
      <c r="Y3995" s="39" t="s">
        <v>3505</v>
      </c>
      <c r="Z3995" s="39" t="s">
        <v>3506</v>
      </c>
      <c r="AA3995" s="39" t="s">
        <v>2987</v>
      </c>
      <c r="AB3995" s="39" t="s">
        <v>2988</v>
      </c>
      <c r="AE3995" s="38" t="s">
        <v>2988</v>
      </c>
      <c r="AH3995" s="38" t="s">
        <v>2988</v>
      </c>
      <c r="AK3995" s="38" t="s">
        <v>2988</v>
      </c>
      <c r="AN3995" s="38" t="s">
        <v>2988</v>
      </c>
      <c r="AQ3995" s="38" t="s">
        <v>2988</v>
      </c>
      <c r="AT3995" s="38" t="s">
        <v>2988</v>
      </c>
      <c r="AV3995" s="38"/>
      <c r="AW3995" s="39"/>
    </row>
    <row r="3996" spans="1:49" x14ac:dyDescent="0.3">
      <c r="A3996" s="26"/>
      <c r="B3996" s="56" t="s">
        <v>4356</v>
      </c>
      <c r="Y3996" s="57" t="s">
        <v>3571</v>
      </c>
      <c r="Z3996" s="57" t="str">
        <f>CONCATENATE(A3996,Y3996)</f>
        <v>ok</v>
      </c>
      <c r="AA3996" s="58">
        <f>IF(Z3996="xok",1,0)</f>
        <v>0</v>
      </c>
      <c r="AB3996" s="58">
        <f>IF(Z3996="x",1,0)</f>
        <v>0</v>
      </c>
      <c r="AE3996" s="60">
        <v>1</v>
      </c>
      <c r="AH3996" s="38">
        <v>0</v>
      </c>
      <c r="AK3996" s="38">
        <v>0</v>
      </c>
      <c r="AN3996" s="38">
        <v>0</v>
      </c>
      <c r="AQ3996" s="38">
        <v>0</v>
      </c>
      <c r="AT3996" s="38">
        <v>0</v>
      </c>
      <c r="AV3996" s="38"/>
    </row>
    <row r="3997" spans="1:49" x14ac:dyDescent="0.3">
      <c r="A3997" s="26"/>
      <c r="B3997" s="56" t="s">
        <v>4425</v>
      </c>
      <c r="Y3997" s="57"/>
      <c r="Z3997" s="57" t="str">
        <f>CONCATENATE(A3997,Y3997)</f>
        <v/>
      </c>
      <c r="AA3997" s="58">
        <f>IF(Z3997="xok",1,0)</f>
        <v>0</v>
      </c>
      <c r="AB3997" s="58">
        <f>IF(Z3997="x",1,0)</f>
        <v>0</v>
      </c>
      <c r="AE3997" s="38">
        <v>0</v>
      </c>
      <c r="AH3997" s="38">
        <v>0</v>
      </c>
      <c r="AK3997" s="38">
        <v>0</v>
      </c>
      <c r="AN3997" s="38">
        <v>0</v>
      </c>
      <c r="AQ3997" s="38">
        <v>0</v>
      </c>
      <c r="AT3997" s="38">
        <v>0</v>
      </c>
      <c r="AV3997" s="38"/>
    </row>
    <row r="3998" spans="1:49" ht="21.75" thickBot="1" x14ac:dyDescent="0.35">
      <c r="A3998" s="27"/>
      <c r="B3998" s="59" t="s">
        <v>4426</v>
      </c>
      <c r="Y3998" s="57"/>
      <c r="Z3998" s="57" t="str">
        <f>CONCATENATE(A3998,Y3998)</f>
        <v/>
      </c>
      <c r="AA3998" s="58">
        <f>IF(Z3998="xok",1,0)</f>
        <v>0</v>
      </c>
      <c r="AB3998" s="58">
        <f>IF(Z3998="x",1,0)</f>
        <v>0</v>
      </c>
      <c r="AE3998" s="38">
        <v>0</v>
      </c>
      <c r="AH3998" s="38">
        <v>0</v>
      </c>
      <c r="AK3998" s="38">
        <v>0</v>
      </c>
      <c r="AN3998" s="38">
        <v>0</v>
      </c>
      <c r="AQ3998" s="38">
        <v>0</v>
      </c>
      <c r="AT3998" s="38">
        <v>0</v>
      </c>
      <c r="AV3998" s="38"/>
    </row>
    <row r="3999" spans="1:49" ht="21.75" thickBot="1" x14ac:dyDescent="0.35"/>
    <row r="4000" spans="1:49" x14ac:dyDescent="0.3">
      <c r="A4000" s="54">
        <v>821</v>
      </c>
      <c r="B4000" s="55" t="s">
        <v>4427</v>
      </c>
      <c r="S4000" s="38" t="s">
        <v>479</v>
      </c>
      <c r="T4000" s="38">
        <v>6</v>
      </c>
      <c r="V4000" s="38" t="s">
        <v>3504</v>
      </c>
      <c r="X4000" s="39">
        <f>A4000</f>
        <v>821</v>
      </c>
      <c r="Y4000" s="39" t="s">
        <v>3505</v>
      </c>
      <c r="Z4000" s="39" t="s">
        <v>3506</v>
      </c>
      <c r="AA4000" s="39" t="s">
        <v>2987</v>
      </c>
      <c r="AB4000" s="39" t="s">
        <v>2988</v>
      </c>
      <c r="AE4000" s="38" t="s">
        <v>2988</v>
      </c>
      <c r="AH4000" s="38" t="s">
        <v>2988</v>
      </c>
      <c r="AK4000" s="38" t="s">
        <v>2988</v>
      </c>
      <c r="AN4000" s="38" t="s">
        <v>2988</v>
      </c>
      <c r="AQ4000" s="38" t="s">
        <v>2988</v>
      </c>
      <c r="AT4000" s="38" t="s">
        <v>2988</v>
      </c>
      <c r="AV4000" s="38"/>
      <c r="AW4000" s="39"/>
    </row>
    <row r="4001" spans="1:49" x14ac:dyDescent="0.3">
      <c r="A4001" s="26"/>
      <c r="B4001" s="56" t="s">
        <v>4428</v>
      </c>
      <c r="Y4001" s="57"/>
      <c r="Z4001" s="57" t="str">
        <f>CONCATENATE(A4001,Y4001)</f>
        <v/>
      </c>
      <c r="AA4001" s="58">
        <f>IF(Z4001="xok",1,0)</f>
        <v>0</v>
      </c>
      <c r="AB4001" s="58">
        <f>IF(Z4001="x",1,0)</f>
        <v>0</v>
      </c>
      <c r="AE4001" s="60">
        <v>1</v>
      </c>
      <c r="AH4001" s="38">
        <v>0</v>
      </c>
      <c r="AK4001" s="38">
        <v>0</v>
      </c>
      <c r="AN4001" s="38">
        <v>0</v>
      </c>
      <c r="AQ4001" s="38">
        <v>0</v>
      </c>
      <c r="AT4001" s="38">
        <v>0</v>
      </c>
      <c r="AV4001" s="38"/>
    </row>
    <row r="4002" spans="1:49" x14ac:dyDescent="0.3">
      <c r="A4002" s="26"/>
      <c r="B4002" s="56" t="s">
        <v>4429</v>
      </c>
      <c r="Y4002" s="57" t="s">
        <v>3571</v>
      </c>
      <c r="Z4002" s="57" t="str">
        <f>CONCATENATE(A4002,Y4002)</f>
        <v>ok</v>
      </c>
      <c r="AA4002" s="58">
        <f>IF(Z4002="xok",1,0)</f>
        <v>0</v>
      </c>
      <c r="AB4002" s="58">
        <f>IF(Z4002="x",1,0)</f>
        <v>0</v>
      </c>
      <c r="AE4002" s="38">
        <v>0</v>
      </c>
      <c r="AH4002" s="38">
        <v>0</v>
      </c>
      <c r="AK4002" s="38">
        <v>0</v>
      </c>
      <c r="AN4002" s="38">
        <v>0</v>
      </c>
      <c r="AQ4002" s="38">
        <v>0</v>
      </c>
      <c r="AT4002" s="38">
        <v>0</v>
      </c>
      <c r="AV4002" s="38"/>
    </row>
    <row r="4003" spans="1:49" ht="21.75" thickBot="1" x14ac:dyDescent="0.35">
      <c r="A4003" s="27"/>
      <c r="B4003" s="59" t="s">
        <v>4430</v>
      </c>
      <c r="Y4003" s="57"/>
      <c r="Z4003" s="57" t="str">
        <f>CONCATENATE(A4003,Y4003)</f>
        <v/>
      </c>
      <c r="AA4003" s="58">
        <f>IF(Z4003="xok",1,0)</f>
        <v>0</v>
      </c>
      <c r="AB4003" s="58">
        <f>IF(Z4003="x",1,0)</f>
        <v>0</v>
      </c>
      <c r="AE4003" s="38">
        <v>0</v>
      </c>
      <c r="AH4003" s="38">
        <v>0</v>
      </c>
      <c r="AK4003" s="38">
        <v>0</v>
      </c>
      <c r="AN4003" s="38">
        <v>0</v>
      </c>
      <c r="AQ4003" s="38">
        <v>0</v>
      </c>
      <c r="AT4003" s="38">
        <v>0</v>
      </c>
      <c r="AV4003" s="38"/>
    </row>
    <row r="4004" spans="1:49" ht="21.75" thickBot="1" x14ac:dyDescent="0.35"/>
    <row r="4005" spans="1:49" x14ac:dyDescent="0.3">
      <c r="A4005" s="54">
        <v>823</v>
      </c>
      <c r="B4005" s="55" t="s">
        <v>4431</v>
      </c>
      <c r="S4005" s="38" t="s">
        <v>479</v>
      </c>
      <c r="T4005" s="38">
        <v>6</v>
      </c>
      <c r="V4005" s="38" t="s">
        <v>3504</v>
      </c>
      <c r="X4005" s="39">
        <f>A4005</f>
        <v>823</v>
      </c>
      <c r="Y4005" s="39" t="s">
        <v>3505</v>
      </c>
      <c r="Z4005" s="39" t="s">
        <v>3506</v>
      </c>
      <c r="AA4005" s="39" t="s">
        <v>2987</v>
      </c>
      <c r="AB4005" s="39" t="s">
        <v>2988</v>
      </c>
      <c r="AE4005" s="38" t="s">
        <v>2988</v>
      </c>
      <c r="AH4005" s="38" t="s">
        <v>2988</v>
      </c>
      <c r="AK4005" s="38" t="s">
        <v>2988</v>
      </c>
      <c r="AN4005" s="38" t="s">
        <v>2988</v>
      </c>
      <c r="AQ4005" s="38" t="s">
        <v>2988</v>
      </c>
      <c r="AT4005" s="38" t="s">
        <v>2988</v>
      </c>
      <c r="AV4005" s="38"/>
      <c r="AW4005" s="39"/>
    </row>
    <row r="4006" spans="1:49" x14ac:dyDescent="0.3">
      <c r="A4006" s="26"/>
      <c r="B4006" s="56" t="s">
        <v>4432</v>
      </c>
      <c r="Y4006" s="57"/>
      <c r="Z4006" s="57" t="str">
        <f>CONCATENATE(A4006,Y4006)</f>
        <v/>
      </c>
      <c r="AA4006" s="58">
        <f>IF(Z4006="xok",1,0)</f>
        <v>0</v>
      </c>
      <c r="AB4006" s="58">
        <f>IF(Z4006="x",1,0)</f>
        <v>0</v>
      </c>
      <c r="AE4006" s="60">
        <v>1</v>
      </c>
      <c r="AH4006" s="38">
        <v>0</v>
      </c>
      <c r="AK4006" s="38">
        <v>0</v>
      </c>
      <c r="AN4006" s="38">
        <v>0</v>
      </c>
      <c r="AQ4006" s="38">
        <v>0</v>
      </c>
      <c r="AT4006" s="38">
        <v>0</v>
      </c>
      <c r="AV4006" s="38"/>
    </row>
    <row r="4007" spans="1:49" x14ac:dyDescent="0.3">
      <c r="A4007" s="26"/>
      <c r="B4007" s="56" t="s">
        <v>4433</v>
      </c>
      <c r="Y4007" s="57"/>
      <c r="Z4007" s="57" t="str">
        <f>CONCATENATE(A4007,Y4007)</f>
        <v/>
      </c>
      <c r="AA4007" s="58">
        <f>IF(Z4007="xok",1,0)</f>
        <v>0</v>
      </c>
      <c r="AB4007" s="58">
        <f>IF(Z4007="x",1,0)</f>
        <v>0</v>
      </c>
      <c r="AE4007" s="38">
        <v>0</v>
      </c>
      <c r="AH4007" s="38">
        <v>0</v>
      </c>
      <c r="AK4007" s="38">
        <v>0</v>
      </c>
      <c r="AN4007" s="38">
        <v>0</v>
      </c>
      <c r="AQ4007" s="38">
        <v>0</v>
      </c>
      <c r="AT4007" s="38">
        <v>0</v>
      </c>
      <c r="AV4007" s="38"/>
    </row>
    <row r="4008" spans="1:49" ht="21.75" thickBot="1" x14ac:dyDescent="0.35">
      <c r="A4008" s="27"/>
      <c r="B4008" s="59" t="s">
        <v>4434</v>
      </c>
      <c r="Y4008" s="57" t="s">
        <v>3571</v>
      </c>
      <c r="Z4008" s="57" t="str">
        <f>CONCATENATE(A4008,Y4008)</f>
        <v>ok</v>
      </c>
      <c r="AA4008" s="58">
        <f>IF(Z4008="xok",1,0)</f>
        <v>0</v>
      </c>
      <c r="AB4008" s="58">
        <f>IF(Z4008="x",1,0)</f>
        <v>0</v>
      </c>
      <c r="AE4008" s="38">
        <v>0</v>
      </c>
      <c r="AH4008" s="38">
        <v>0</v>
      </c>
      <c r="AK4008" s="38">
        <v>0</v>
      </c>
      <c r="AN4008" s="38">
        <v>0</v>
      </c>
      <c r="AQ4008" s="38">
        <v>0</v>
      </c>
      <c r="AT4008" s="38">
        <v>0</v>
      </c>
      <c r="AV4008" s="38"/>
    </row>
    <row r="4009" spans="1:49" ht="21.75" thickBot="1" x14ac:dyDescent="0.35"/>
    <row r="4010" spans="1:49" x14ac:dyDescent="0.3">
      <c r="A4010" s="54">
        <v>824</v>
      </c>
      <c r="B4010" s="55" t="s">
        <v>4435</v>
      </c>
      <c r="S4010" s="38" t="s">
        <v>479</v>
      </c>
      <c r="T4010" s="38">
        <v>6</v>
      </c>
      <c r="V4010" s="38" t="s">
        <v>3504</v>
      </c>
      <c r="X4010" s="39">
        <f>A4010</f>
        <v>824</v>
      </c>
      <c r="Y4010" s="39" t="s">
        <v>3505</v>
      </c>
      <c r="Z4010" s="39" t="s">
        <v>3506</v>
      </c>
      <c r="AA4010" s="39" t="s">
        <v>2987</v>
      </c>
      <c r="AB4010" s="39" t="s">
        <v>2988</v>
      </c>
      <c r="AE4010" s="38" t="s">
        <v>2988</v>
      </c>
      <c r="AH4010" s="38" t="s">
        <v>2988</v>
      </c>
      <c r="AK4010" s="38" t="s">
        <v>2988</v>
      </c>
      <c r="AN4010" s="38" t="s">
        <v>2988</v>
      </c>
      <c r="AQ4010" s="38" t="s">
        <v>2988</v>
      </c>
      <c r="AT4010" s="38" t="s">
        <v>2988</v>
      </c>
      <c r="AV4010" s="38"/>
      <c r="AW4010" s="39"/>
    </row>
    <row r="4011" spans="1:49" x14ac:dyDescent="0.3">
      <c r="A4011" s="26"/>
      <c r="B4011" s="69">
        <v>3</v>
      </c>
      <c r="Y4011" s="57"/>
      <c r="Z4011" s="57" t="str">
        <f>CONCATENATE(A4011,Y4011)</f>
        <v/>
      </c>
      <c r="AA4011" s="58">
        <f>IF(Z4011="xok",1,0)</f>
        <v>0</v>
      </c>
      <c r="AB4011" s="58">
        <f>IF(Z4011="x",1,0)</f>
        <v>0</v>
      </c>
      <c r="AE4011" s="60">
        <v>1</v>
      </c>
      <c r="AH4011" s="38">
        <v>0</v>
      </c>
      <c r="AK4011" s="38">
        <v>0</v>
      </c>
      <c r="AN4011" s="38">
        <v>0</v>
      </c>
      <c r="AQ4011" s="38">
        <v>0</v>
      </c>
      <c r="AT4011" s="38">
        <v>0</v>
      </c>
      <c r="AV4011" s="38"/>
    </row>
    <row r="4012" spans="1:49" x14ac:dyDescent="0.3">
      <c r="A4012" s="26"/>
      <c r="B4012" s="69">
        <v>4</v>
      </c>
      <c r="Y4012" s="57" t="s">
        <v>3571</v>
      </c>
      <c r="Z4012" s="57" t="str">
        <f>CONCATENATE(A4012,Y4012)</f>
        <v>ok</v>
      </c>
      <c r="AA4012" s="58">
        <f>IF(Z4012="xok",1,0)</f>
        <v>0</v>
      </c>
      <c r="AB4012" s="58">
        <f>IF(Z4012="x",1,0)</f>
        <v>0</v>
      </c>
      <c r="AE4012" s="38">
        <v>0</v>
      </c>
      <c r="AH4012" s="38">
        <v>0</v>
      </c>
      <c r="AK4012" s="38">
        <v>0</v>
      </c>
      <c r="AN4012" s="38">
        <v>0</v>
      </c>
      <c r="AQ4012" s="38">
        <v>0</v>
      </c>
      <c r="AT4012" s="38">
        <v>0</v>
      </c>
      <c r="AV4012" s="38"/>
    </row>
    <row r="4013" spans="1:49" ht="21.75" thickBot="1" x14ac:dyDescent="0.35">
      <c r="A4013" s="27"/>
      <c r="B4013" s="70">
        <v>5</v>
      </c>
      <c r="Y4013" s="57"/>
      <c r="Z4013" s="57" t="str">
        <f>CONCATENATE(A4013,Y4013)</f>
        <v/>
      </c>
      <c r="AA4013" s="58">
        <f>IF(Z4013="xok",1,0)</f>
        <v>0</v>
      </c>
      <c r="AB4013" s="58">
        <f>IF(Z4013="x",1,0)</f>
        <v>0</v>
      </c>
      <c r="AE4013" s="38">
        <v>0</v>
      </c>
      <c r="AH4013" s="38">
        <v>0</v>
      </c>
      <c r="AK4013" s="38">
        <v>0</v>
      </c>
      <c r="AN4013" s="38">
        <v>0</v>
      </c>
      <c r="AQ4013" s="38">
        <v>0</v>
      </c>
      <c r="AT4013" s="38">
        <v>0</v>
      </c>
      <c r="AV4013" s="38"/>
    </row>
    <row r="4014" spans="1:49" ht="21.75" thickBot="1" x14ac:dyDescent="0.35"/>
    <row r="4015" spans="1:49" x14ac:dyDescent="0.3">
      <c r="A4015" s="54">
        <v>825</v>
      </c>
      <c r="B4015" s="55" t="s">
        <v>4436</v>
      </c>
      <c r="S4015" s="38" t="s">
        <v>479</v>
      </c>
      <c r="T4015" s="38">
        <v>6</v>
      </c>
      <c r="V4015" s="38" t="s">
        <v>3504</v>
      </c>
      <c r="X4015" s="39">
        <f>A4015</f>
        <v>825</v>
      </c>
      <c r="Y4015" s="39" t="s">
        <v>3505</v>
      </c>
      <c r="Z4015" s="39" t="s">
        <v>3506</v>
      </c>
      <c r="AA4015" s="39" t="s">
        <v>2987</v>
      </c>
      <c r="AB4015" s="39" t="s">
        <v>2988</v>
      </c>
      <c r="AE4015" s="38" t="s">
        <v>2988</v>
      </c>
      <c r="AH4015" s="38" t="s">
        <v>2988</v>
      </c>
      <c r="AK4015" s="38" t="s">
        <v>2988</v>
      </c>
      <c r="AN4015" s="38" t="s">
        <v>2988</v>
      </c>
      <c r="AQ4015" s="38" t="s">
        <v>2988</v>
      </c>
      <c r="AT4015" s="38" t="s">
        <v>2988</v>
      </c>
      <c r="AV4015" s="38"/>
      <c r="AW4015" s="39"/>
    </row>
    <row r="4016" spans="1:49" x14ac:dyDescent="0.3">
      <c r="A4016" s="26"/>
      <c r="B4016" s="56" t="s">
        <v>4437</v>
      </c>
      <c r="Y4016" s="57"/>
      <c r="Z4016" s="57" t="str">
        <f>CONCATENATE(A4016,Y4016)</f>
        <v/>
      </c>
      <c r="AA4016" s="58">
        <f>IF(Z4016="xok",1,0)</f>
        <v>0</v>
      </c>
      <c r="AB4016" s="58">
        <f>IF(Z4016="x",1,0)</f>
        <v>0</v>
      </c>
      <c r="AE4016" s="60">
        <v>1</v>
      </c>
      <c r="AH4016" s="38">
        <v>0</v>
      </c>
      <c r="AK4016" s="38">
        <v>0</v>
      </c>
      <c r="AN4016" s="38">
        <v>0</v>
      </c>
      <c r="AQ4016" s="38">
        <v>0</v>
      </c>
      <c r="AT4016" s="38">
        <v>0</v>
      </c>
      <c r="AV4016" s="38"/>
    </row>
    <row r="4017" spans="1:49" x14ac:dyDescent="0.3">
      <c r="A4017" s="26"/>
      <c r="B4017" s="56" t="s">
        <v>4438</v>
      </c>
      <c r="Y4017" s="57"/>
      <c r="Z4017" s="57" t="str">
        <f>CONCATENATE(A4017,Y4017)</f>
        <v/>
      </c>
      <c r="AA4017" s="58">
        <f>IF(Z4017="xok",1,0)</f>
        <v>0</v>
      </c>
      <c r="AB4017" s="58">
        <f>IF(Z4017="x",1,0)</f>
        <v>0</v>
      </c>
      <c r="AE4017" s="38">
        <v>0</v>
      </c>
      <c r="AH4017" s="38">
        <v>0</v>
      </c>
      <c r="AK4017" s="38">
        <v>0</v>
      </c>
      <c r="AN4017" s="38">
        <v>0</v>
      </c>
      <c r="AQ4017" s="38">
        <v>0</v>
      </c>
      <c r="AT4017" s="38">
        <v>0</v>
      </c>
      <c r="AV4017" s="38"/>
    </row>
    <row r="4018" spans="1:49" ht="21.75" thickBot="1" x14ac:dyDescent="0.35">
      <c r="A4018" s="27"/>
      <c r="B4018" s="59" t="s">
        <v>4540</v>
      </c>
      <c r="Y4018" s="57" t="s">
        <v>3571</v>
      </c>
      <c r="Z4018" s="57" t="str">
        <f>CONCATENATE(A4018,Y4018)</f>
        <v>ok</v>
      </c>
      <c r="AA4018" s="58">
        <f>IF(Z4018="xok",1,0)</f>
        <v>0</v>
      </c>
      <c r="AB4018" s="58">
        <f>IF(Z4018="x",1,0)</f>
        <v>0</v>
      </c>
      <c r="AE4018" s="38">
        <v>0</v>
      </c>
      <c r="AH4018" s="38">
        <v>0</v>
      </c>
      <c r="AK4018" s="38">
        <v>0</v>
      </c>
      <c r="AN4018" s="38">
        <v>0</v>
      </c>
      <c r="AQ4018" s="38">
        <v>0</v>
      </c>
      <c r="AT4018" s="38">
        <v>0</v>
      </c>
      <c r="AV4018" s="38"/>
    </row>
    <row r="4019" spans="1:49" ht="21.75" thickBot="1" x14ac:dyDescent="0.35"/>
    <row r="4020" spans="1:49" x14ac:dyDescent="0.3">
      <c r="A4020" s="54">
        <v>826</v>
      </c>
      <c r="B4020" s="55" t="s">
        <v>4439</v>
      </c>
      <c r="S4020" s="38" t="s">
        <v>479</v>
      </c>
      <c r="T4020" s="38">
        <v>6</v>
      </c>
      <c r="V4020" s="38" t="s">
        <v>3504</v>
      </c>
      <c r="X4020" s="39">
        <f>A4020</f>
        <v>826</v>
      </c>
      <c r="Y4020" s="39" t="s">
        <v>3505</v>
      </c>
      <c r="Z4020" s="39" t="s">
        <v>3506</v>
      </c>
      <c r="AA4020" s="39" t="s">
        <v>2987</v>
      </c>
      <c r="AB4020" s="39" t="s">
        <v>2988</v>
      </c>
      <c r="AE4020" s="38" t="s">
        <v>2988</v>
      </c>
      <c r="AH4020" s="38" t="s">
        <v>2988</v>
      </c>
      <c r="AK4020" s="38" t="s">
        <v>2988</v>
      </c>
      <c r="AN4020" s="38" t="s">
        <v>2988</v>
      </c>
      <c r="AQ4020" s="38" t="s">
        <v>2988</v>
      </c>
      <c r="AT4020" s="38" t="s">
        <v>2988</v>
      </c>
      <c r="AV4020" s="38"/>
      <c r="AW4020" s="39"/>
    </row>
    <row r="4021" spans="1:49" x14ac:dyDescent="0.3">
      <c r="A4021" s="26"/>
      <c r="B4021" s="56" t="s">
        <v>2790</v>
      </c>
      <c r="Y4021" s="57"/>
      <c r="Z4021" s="57" t="str">
        <f>CONCATENATE(A4021,Y4021)</f>
        <v/>
      </c>
      <c r="AA4021" s="58">
        <f>IF(Z4021="xok",1,0)</f>
        <v>0</v>
      </c>
      <c r="AB4021" s="58">
        <f>IF(Z4021="x",1,0)</f>
        <v>0</v>
      </c>
      <c r="AE4021" s="60">
        <v>1</v>
      </c>
      <c r="AH4021" s="38">
        <v>0</v>
      </c>
      <c r="AK4021" s="38">
        <v>0</v>
      </c>
      <c r="AN4021" s="38">
        <v>0</v>
      </c>
      <c r="AQ4021" s="38">
        <v>0</v>
      </c>
      <c r="AT4021" s="38">
        <v>0</v>
      </c>
      <c r="AV4021" s="38"/>
    </row>
    <row r="4022" spans="1:49" x14ac:dyDescent="0.3">
      <c r="A4022" s="26"/>
      <c r="B4022" s="56" t="s">
        <v>2791</v>
      </c>
      <c r="Y4022" s="57"/>
      <c r="Z4022" s="57" t="str">
        <f>CONCATENATE(A4022,Y4022)</f>
        <v/>
      </c>
      <c r="AA4022" s="58">
        <f>IF(Z4022="xok",1,0)</f>
        <v>0</v>
      </c>
      <c r="AB4022" s="58">
        <f>IF(Z4022="x",1,0)</f>
        <v>0</v>
      </c>
      <c r="AE4022" s="38">
        <v>0</v>
      </c>
      <c r="AH4022" s="38">
        <v>0</v>
      </c>
      <c r="AK4022" s="38">
        <v>0</v>
      </c>
      <c r="AN4022" s="38">
        <v>0</v>
      </c>
      <c r="AQ4022" s="38">
        <v>0</v>
      </c>
      <c r="AT4022" s="38">
        <v>0</v>
      </c>
      <c r="AV4022" s="38"/>
    </row>
    <row r="4023" spans="1:49" ht="21.75" thickBot="1" x14ac:dyDescent="0.35">
      <c r="A4023" s="27"/>
      <c r="B4023" s="59" t="s">
        <v>3358</v>
      </c>
      <c r="Y4023" s="57" t="s">
        <v>3571</v>
      </c>
      <c r="Z4023" s="57" t="str">
        <f>CONCATENATE(A4023,Y4023)</f>
        <v>ok</v>
      </c>
      <c r="AA4023" s="58">
        <f>IF(Z4023="xok",1,0)</f>
        <v>0</v>
      </c>
      <c r="AB4023" s="58">
        <f>IF(Z4023="x",1,0)</f>
        <v>0</v>
      </c>
      <c r="AE4023" s="38">
        <v>0</v>
      </c>
      <c r="AH4023" s="38">
        <v>0</v>
      </c>
      <c r="AK4023" s="38">
        <v>0</v>
      </c>
      <c r="AN4023" s="38">
        <v>0</v>
      </c>
      <c r="AQ4023" s="38">
        <v>0</v>
      </c>
      <c r="AT4023" s="38">
        <v>0</v>
      </c>
      <c r="AV4023" s="38"/>
    </row>
    <row r="4024" spans="1:49" ht="21.75" thickBot="1" x14ac:dyDescent="0.35"/>
    <row r="4025" spans="1:49" x14ac:dyDescent="0.3">
      <c r="A4025" s="54">
        <v>827</v>
      </c>
      <c r="B4025" s="55" t="s">
        <v>4440</v>
      </c>
      <c r="S4025" s="38" t="s">
        <v>479</v>
      </c>
      <c r="T4025" s="38">
        <v>6</v>
      </c>
      <c r="V4025" s="38" t="s">
        <v>3504</v>
      </c>
      <c r="X4025" s="39">
        <f>A4025</f>
        <v>827</v>
      </c>
      <c r="Y4025" s="39" t="s">
        <v>3505</v>
      </c>
      <c r="Z4025" s="39" t="s">
        <v>3506</v>
      </c>
      <c r="AA4025" s="39" t="s">
        <v>2987</v>
      </c>
      <c r="AB4025" s="39" t="s">
        <v>2988</v>
      </c>
      <c r="AE4025" s="38" t="s">
        <v>2988</v>
      </c>
      <c r="AH4025" s="38" t="s">
        <v>2988</v>
      </c>
      <c r="AK4025" s="38" t="s">
        <v>2988</v>
      </c>
      <c r="AN4025" s="38" t="s">
        <v>2988</v>
      </c>
      <c r="AQ4025" s="38" t="s">
        <v>2988</v>
      </c>
      <c r="AT4025" s="38" t="s">
        <v>2988</v>
      </c>
      <c r="AV4025" s="38"/>
      <c r="AW4025" s="39"/>
    </row>
    <row r="4026" spans="1:49" x14ac:dyDescent="0.3">
      <c r="A4026" s="26"/>
      <c r="B4026" s="56" t="s">
        <v>4441</v>
      </c>
      <c r="Y4026" s="57"/>
      <c r="Z4026" s="57" t="str">
        <f>CONCATENATE(A4026,Y4026)</f>
        <v/>
      </c>
      <c r="AA4026" s="58">
        <f>IF(Z4026="xok",1,0)</f>
        <v>0</v>
      </c>
      <c r="AB4026" s="58">
        <f>IF(Z4026="x",1,0)</f>
        <v>0</v>
      </c>
      <c r="AE4026" s="60">
        <v>1</v>
      </c>
      <c r="AH4026" s="38">
        <v>0</v>
      </c>
      <c r="AK4026" s="38">
        <v>0</v>
      </c>
      <c r="AN4026" s="38">
        <v>0</v>
      </c>
      <c r="AQ4026" s="38">
        <v>0</v>
      </c>
      <c r="AT4026" s="38">
        <v>0</v>
      </c>
      <c r="AV4026" s="38"/>
    </row>
    <row r="4027" spans="1:49" x14ac:dyDescent="0.3">
      <c r="A4027" s="26"/>
      <c r="B4027" s="56" t="s">
        <v>4442</v>
      </c>
      <c r="Y4027" s="57" t="s">
        <v>3571</v>
      </c>
      <c r="Z4027" s="57" t="str">
        <f>CONCATENATE(A4027,Y4027)</f>
        <v>ok</v>
      </c>
      <c r="AA4027" s="58">
        <f>IF(Z4027="xok",1,0)</f>
        <v>0</v>
      </c>
      <c r="AB4027" s="58">
        <f>IF(Z4027="x",1,0)</f>
        <v>0</v>
      </c>
      <c r="AE4027" s="38">
        <v>0</v>
      </c>
      <c r="AH4027" s="38">
        <v>0</v>
      </c>
      <c r="AK4027" s="38">
        <v>0</v>
      </c>
      <c r="AN4027" s="38">
        <v>0</v>
      </c>
      <c r="AQ4027" s="38">
        <v>0</v>
      </c>
      <c r="AT4027" s="38">
        <v>0</v>
      </c>
      <c r="AV4027" s="38"/>
    </row>
    <row r="4028" spans="1:49" ht="21.75" thickBot="1" x14ac:dyDescent="0.35">
      <c r="A4028" s="27"/>
      <c r="B4028" s="59" t="s">
        <v>4443</v>
      </c>
      <c r="Y4028" s="57"/>
      <c r="Z4028" s="57" t="str">
        <f>CONCATENATE(A4028,Y4028)</f>
        <v/>
      </c>
      <c r="AA4028" s="58">
        <f>IF(Z4028="xok",1,0)</f>
        <v>0</v>
      </c>
      <c r="AB4028" s="58">
        <f>IF(Z4028="x",1,0)</f>
        <v>0</v>
      </c>
      <c r="AE4028" s="38">
        <v>0</v>
      </c>
      <c r="AH4028" s="38">
        <v>0</v>
      </c>
      <c r="AK4028" s="38">
        <v>0</v>
      </c>
      <c r="AN4028" s="38">
        <v>0</v>
      </c>
      <c r="AQ4028" s="38">
        <v>0</v>
      </c>
      <c r="AT4028" s="38">
        <v>0</v>
      </c>
      <c r="AV4028" s="38"/>
    </row>
    <row r="4029" spans="1:49" ht="21.75" thickBot="1" x14ac:dyDescent="0.35"/>
    <row r="4030" spans="1:49" x14ac:dyDescent="0.3">
      <c r="A4030" s="54">
        <v>828</v>
      </c>
      <c r="B4030" s="62" t="s">
        <v>4444</v>
      </c>
      <c r="S4030" s="38" t="s">
        <v>479</v>
      </c>
      <c r="T4030" s="38">
        <v>6</v>
      </c>
      <c r="V4030" s="38" t="s">
        <v>3504</v>
      </c>
      <c r="X4030" s="39">
        <f>A4030</f>
        <v>828</v>
      </c>
      <c r="Y4030" s="39" t="s">
        <v>3505</v>
      </c>
      <c r="Z4030" s="39" t="s">
        <v>3506</v>
      </c>
      <c r="AA4030" s="39" t="s">
        <v>2987</v>
      </c>
      <c r="AB4030" s="39" t="s">
        <v>2988</v>
      </c>
      <c r="AE4030" s="38" t="s">
        <v>2988</v>
      </c>
      <c r="AH4030" s="38" t="s">
        <v>2988</v>
      </c>
      <c r="AK4030" s="38" t="s">
        <v>2988</v>
      </c>
      <c r="AN4030" s="38" t="s">
        <v>2988</v>
      </c>
      <c r="AQ4030" s="38" t="s">
        <v>2988</v>
      </c>
      <c r="AT4030" s="38" t="s">
        <v>2988</v>
      </c>
      <c r="AV4030" s="38"/>
      <c r="AW4030" s="39"/>
    </row>
    <row r="4031" spans="1:49" x14ac:dyDescent="0.3">
      <c r="A4031" s="26"/>
      <c r="B4031" s="56" t="s">
        <v>4445</v>
      </c>
      <c r="Y4031" s="57"/>
      <c r="Z4031" s="57" t="str">
        <f>CONCATENATE(A4031,Y4031)</f>
        <v/>
      </c>
      <c r="AA4031" s="58">
        <f>IF(Z4031="xok",1,0)</f>
        <v>0</v>
      </c>
      <c r="AB4031" s="58">
        <f>IF(Z4031="x",1,0)</f>
        <v>0</v>
      </c>
      <c r="AE4031" s="60">
        <v>1</v>
      </c>
      <c r="AH4031" s="38">
        <v>0</v>
      </c>
      <c r="AK4031" s="38">
        <v>0</v>
      </c>
      <c r="AN4031" s="38">
        <v>0</v>
      </c>
      <c r="AQ4031" s="38">
        <v>0</v>
      </c>
      <c r="AT4031" s="38">
        <v>0</v>
      </c>
      <c r="AV4031" s="38"/>
    </row>
    <row r="4032" spans="1:49" x14ac:dyDescent="0.3">
      <c r="A4032" s="26"/>
      <c r="B4032" s="56" t="s">
        <v>4446</v>
      </c>
      <c r="Y4032" s="57"/>
      <c r="Z4032" s="57" t="str">
        <f>CONCATENATE(A4032,Y4032)</f>
        <v/>
      </c>
      <c r="AA4032" s="58">
        <f>IF(Z4032="xok",1,0)</f>
        <v>0</v>
      </c>
      <c r="AB4032" s="58">
        <f>IF(Z4032="x",1,0)</f>
        <v>0</v>
      </c>
      <c r="AE4032" s="38">
        <v>0</v>
      </c>
      <c r="AH4032" s="38">
        <v>0</v>
      </c>
      <c r="AK4032" s="38">
        <v>0</v>
      </c>
      <c r="AN4032" s="38">
        <v>0</v>
      </c>
      <c r="AQ4032" s="38">
        <v>0</v>
      </c>
      <c r="AT4032" s="38">
        <v>0</v>
      </c>
      <c r="AV4032" s="38"/>
    </row>
    <row r="4033" spans="1:49" ht="21.75" thickBot="1" x14ac:dyDescent="0.35">
      <c r="A4033" s="27"/>
      <c r="B4033" s="77" t="s">
        <v>4447</v>
      </c>
      <c r="Y4033" s="57" t="s">
        <v>3571</v>
      </c>
      <c r="Z4033" s="57" t="str">
        <f>CONCATENATE(A4033,Y4033)</f>
        <v>ok</v>
      </c>
      <c r="AA4033" s="58">
        <f>IF(Z4033="xok",1,0)</f>
        <v>0</v>
      </c>
      <c r="AB4033" s="58">
        <f>IF(Z4033="x",1,0)</f>
        <v>0</v>
      </c>
      <c r="AE4033" s="38">
        <v>0</v>
      </c>
      <c r="AH4033" s="38">
        <v>0</v>
      </c>
      <c r="AK4033" s="38">
        <v>0</v>
      </c>
      <c r="AN4033" s="38">
        <v>0</v>
      </c>
      <c r="AQ4033" s="38">
        <v>0</v>
      </c>
      <c r="AT4033" s="38">
        <v>0</v>
      </c>
      <c r="AV4033" s="38"/>
    </row>
    <row r="4034" spans="1:49" ht="21.75" thickBot="1" x14ac:dyDescent="0.35"/>
    <row r="4035" spans="1:49" ht="36" x14ac:dyDescent="0.3">
      <c r="A4035" s="54">
        <v>829</v>
      </c>
      <c r="B4035" s="63" t="s">
        <v>4536</v>
      </c>
      <c r="S4035" s="38" t="s">
        <v>479</v>
      </c>
      <c r="T4035" s="38">
        <v>6</v>
      </c>
      <c r="V4035" s="38" t="s">
        <v>3504</v>
      </c>
      <c r="X4035" s="39">
        <f>A4035</f>
        <v>829</v>
      </c>
      <c r="Y4035" s="39" t="s">
        <v>3505</v>
      </c>
      <c r="Z4035" s="39" t="s">
        <v>3506</v>
      </c>
      <c r="AA4035" s="39" t="s">
        <v>2987</v>
      </c>
      <c r="AB4035" s="39" t="s">
        <v>2988</v>
      </c>
      <c r="AE4035" s="38" t="s">
        <v>2988</v>
      </c>
      <c r="AH4035" s="38" t="s">
        <v>2988</v>
      </c>
      <c r="AK4035" s="38" t="s">
        <v>2988</v>
      </c>
      <c r="AN4035" s="38" t="s">
        <v>2988</v>
      </c>
      <c r="AQ4035" s="38" t="s">
        <v>2988</v>
      </c>
      <c r="AT4035" s="38" t="s">
        <v>2988</v>
      </c>
      <c r="AV4035" s="38"/>
      <c r="AW4035" s="39"/>
    </row>
    <row r="4036" spans="1:49" x14ac:dyDescent="0.3">
      <c r="A4036" s="26"/>
      <c r="B4036" s="78" t="s">
        <v>4537</v>
      </c>
      <c r="Y4036" s="57" t="s">
        <v>3571</v>
      </c>
      <c r="Z4036" s="57" t="str">
        <f>CONCATENATE(A4036,Y4036)</f>
        <v>ok</v>
      </c>
      <c r="AA4036" s="58">
        <f>IF(Z4036="xok",1,0)</f>
        <v>0</v>
      </c>
      <c r="AB4036" s="58">
        <f>IF(Z4036="x",1,0)</f>
        <v>0</v>
      </c>
      <c r="AE4036" s="60">
        <v>1</v>
      </c>
      <c r="AH4036" s="38">
        <v>0</v>
      </c>
      <c r="AK4036" s="38">
        <v>0</v>
      </c>
      <c r="AN4036" s="38">
        <v>0</v>
      </c>
      <c r="AQ4036" s="38">
        <v>0</v>
      </c>
      <c r="AT4036" s="38">
        <v>0</v>
      </c>
      <c r="AV4036" s="38"/>
    </row>
    <row r="4037" spans="1:49" x14ac:dyDescent="0.3">
      <c r="A4037" s="26"/>
      <c r="B4037" s="56" t="s">
        <v>4538</v>
      </c>
      <c r="Y4037" s="57"/>
      <c r="Z4037" s="57" t="str">
        <f>CONCATENATE(A4037,Y4037)</f>
        <v/>
      </c>
      <c r="AA4037" s="58">
        <f>IF(Z4037="xok",1,0)</f>
        <v>0</v>
      </c>
      <c r="AB4037" s="58">
        <f>IF(Z4037="x",1,0)</f>
        <v>0</v>
      </c>
      <c r="AE4037" s="38">
        <v>0</v>
      </c>
      <c r="AH4037" s="38">
        <v>0</v>
      </c>
      <c r="AK4037" s="38">
        <v>0</v>
      </c>
      <c r="AN4037" s="38">
        <v>0</v>
      </c>
      <c r="AQ4037" s="38">
        <v>0</v>
      </c>
      <c r="AT4037" s="38">
        <v>0</v>
      </c>
      <c r="AV4037" s="38"/>
    </row>
    <row r="4038" spans="1:49" ht="21.75" thickBot="1" x14ac:dyDescent="0.35">
      <c r="A4038" s="27"/>
      <c r="B4038" s="59" t="s">
        <v>4539</v>
      </c>
      <c r="Y4038" s="57"/>
      <c r="Z4038" s="57" t="str">
        <f>CONCATENATE(A4038,Y4038)</f>
        <v/>
      </c>
      <c r="AA4038" s="58">
        <f>IF(Z4038="xok",1,0)</f>
        <v>0</v>
      </c>
      <c r="AB4038" s="58">
        <f>IF(Z4038="x",1,0)</f>
        <v>0</v>
      </c>
      <c r="AE4038" s="38">
        <v>0</v>
      </c>
      <c r="AH4038" s="38">
        <v>0</v>
      </c>
      <c r="AK4038" s="38">
        <v>0</v>
      </c>
      <c r="AN4038" s="38">
        <v>0</v>
      </c>
      <c r="AQ4038" s="38">
        <v>0</v>
      </c>
      <c r="AT4038" s="38">
        <v>0</v>
      </c>
      <c r="AV4038" s="38"/>
    </row>
    <row r="4039" spans="1:49" ht="21.75" thickBot="1" x14ac:dyDescent="0.35"/>
    <row r="4040" spans="1:49" x14ac:dyDescent="0.3">
      <c r="A4040" s="54">
        <v>830</v>
      </c>
      <c r="B4040" s="63" t="s">
        <v>4448</v>
      </c>
      <c r="S4040" s="38" t="s">
        <v>479</v>
      </c>
      <c r="T4040" s="38">
        <v>6</v>
      </c>
      <c r="V4040" s="38" t="s">
        <v>3504</v>
      </c>
      <c r="X4040" s="39">
        <f>A4040</f>
        <v>830</v>
      </c>
      <c r="Y4040" s="39" t="s">
        <v>3505</v>
      </c>
      <c r="Z4040" s="39" t="s">
        <v>3506</v>
      </c>
      <c r="AA4040" s="39" t="s">
        <v>2987</v>
      </c>
      <c r="AB4040" s="39" t="s">
        <v>2988</v>
      </c>
      <c r="AE4040" s="38" t="s">
        <v>2988</v>
      </c>
      <c r="AH4040" s="38" t="s">
        <v>2988</v>
      </c>
      <c r="AK4040" s="38" t="s">
        <v>2988</v>
      </c>
      <c r="AN4040" s="38" t="s">
        <v>2988</v>
      </c>
      <c r="AQ4040" s="38" t="s">
        <v>2988</v>
      </c>
      <c r="AT4040" s="38" t="s">
        <v>2988</v>
      </c>
      <c r="AV4040" s="38"/>
      <c r="AW4040" s="39"/>
    </row>
    <row r="4041" spans="1:49" x14ac:dyDescent="0.3">
      <c r="A4041" s="26"/>
      <c r="B4041" s="56" t="s">
        <v>4449</v>
      </c>
      <c r="Y4041" s="57"/>
      <c r="Z4041" s="57" t="str">
        <f>CONCATENATE(A4041,Y4041)</f>
        <v/>
      </c>
      <c r="AA4041" s="58">
        <f>IF(Z4041="xok",1,0)</f>
        <v>0</v>
      </c>
      <c r="AB4041" s="58">
        <f>IF(Z4041="x",1,0)</f>
        <v>0</v>
      </c>
      <c r="AE4041" s="60">
        <v>1</v>
      </c>
      <c r="AH4041" s="38">
        <v>0</v>
      </c>
      <c r="AK4041" s="38">
        <v>0</v>
      </c>
      <c r="AN4041" s="38">
        <v>0</v>
      </c>
      <c r="AQ4041" s="38">
        <v>0</v>
      </c>
      <c r="AT4041" s="38">
        <v>0</v>
      </c>
      <c r="AV4041" s="38"/>
    </row>
    <row r="4042" spans="1:49" x14ac:dyDescent="0.3">
      <c r="A4042" s="26"/>
      <c r="B4042" s="56" t="s">
        <v>4450</v>
      </c>
      <c r="Y4042" s="57"/>
      <c r="Z4042" s="57" t="str">
        <f>CONCATENATE(A4042,Y4042)</f>
        <v/>
      </c>
      <c r="AA4042" s="58">
        <f>IF(Z4042="xok",1,0)</f>
        <v>0</v>
      </c>
      <c r="AB4042" s="58">
        <f>IF(Z4042="x",1,0)</f>
        <v>0</v>
      </c>
      <c r="AE4042" s="38">
        <v>0</v>
      </c>
      <c r="AH4042" s="38">
        <v>0</v>
      </c>
      <c r="AK4042" s="38">
        <v>0</v>
      </c>
      <c r="AN4042" s="38">
        <v>0</v>
      </c>
      <c r="AQ4042" s="38">
        <v>0</v>
      </c>
      <c r="AT4042" s="38">
        <v>0</v>
      </c>
      <c r="AV4042" s="38"/>
    </row>
    <row r="4043" spans="1:49" ht="21.75" thickBot="1" x14ac:dyDescent="0.35">
      <c r="A4043" s="27"/>
      <c r="B4043" s="59" t="s">
        <v>4451</v>
      </c>
      <c r="Y4043" s="57" t="s">
        <v>3571</v>
      </c>
      <c r="Z4043" s="57" t="str">
        <f>CONCATENATE(A4043,Y4043)</f>
        <v>ok</v>
      </c>
      <c r="AA4043" s="58">
        <f>IF(Z4043="xok",1,0)</f>
        <v>0</v>
      </c>
      <c r="AB4043" s="58">
        <f>IF(Z4043="x",1,0)</f>
        <v>0</v>
      </c>
      <c r="AE4043" s="38">
        <v>0</v>
      </c>
      <c r="AH4043" s="38">
        <v>0</v>
      </c>
      <c r="AK4043" s="38">
        <v>0</v>
      </c>
      <c r="AN4043" s="38">
        <v>0</v>
      </c>
      <c r="AQ4043" s="38">
        <v>0</v>
      </c>
      <c r="AT4043" s="38">
        <v>0</v>
      </c>
      <c r="AV4043" s="38"/>
    </row>
    <row r="4044" spans="1:49" ht="21.75" thickBot="1" x14ac:dyDescent="0.35"/>
    <row r="4045" spans="1:49" x14ac:dyDescent="0.3">
      <c r="A4045" s="54">
        <v>831</v>
      </c>
      <c r="B4045" s="55" t="s">
        <v>4452</v>
      </c>
      <c r="S4045" s="38" t="s">
        <v>479</v>
      </c>
      <c r="T4045" s="38">
        <v>6</v>
      </c>
      <c r="V4045" s="38" t="s">
        <v>3504</v>
      </c>
      <c r="X4045" s="39">
        <f>A4045</f>
        <v>831</v>
      </c>
      <c r="Y4045" s="39" t="s">
        <v>3505</v>
      </c>
      <c r="Z4045" s="39" t="s">
        <v>3506</v>
      </c>
      <c r="AA4045" s="39" t="s">
        <v>2987</v>
      </c>
      <c r="AB4045" s="39" t="s">
        <v>2988</v>
      </c>
      <c r="AE4045" s="38" t="s">
        <v>2988</v>
      </c>
      <c r="AH4045" s="38" t="s">
        <v>2988</v>
      </c>
      <c r="AK4045" s="38" t="s">
        <v>2988</v>
      </c>
      <c r="AN4045" s="38" t="s">
        <v>2988</v>
      </c>
      <c r="AQ4045" s="38" t="s">
        <v>2988</v>
      </c>
      <c r="AT4045" s="38" t="s">
        <v>2988</v>
      </c>
      <c r="AV4045" s="38"/>
      <c r="AW4045" s="39"/>
    </row>
    <row r="4046" spans="1:49" x14ac:dyDescent="0.3">
      <c r="A4046" s="26"/>
      <c r="B4046" s="56" t="s">
        <v>4453</v>
      </c>
      <c r="Y4046" s="57"/>
      <c r="Z4046" s="57" t="str">
        <f>CONCATENATE(A4046,Y4046)</f>
        <v/>
      </c>
      <c r="AA4046" s="58">
        <f>IF(Z4046="xok",1,0)</f>
        <v>0</v>
      </c>
      <c r="AB4046" s="58">
        <f>IF(Z4046="x",1,0)</f>
        <v>0</v>
      </c>
      <c r="AE4046" s="60">
        <v>1</v>
      </c>
      <c r="AH4046" s="38">
        <v>0</v>
      </c>
      <c r="AK4046" s="38">
        <v>0</v>
      </c>
      <c r="AN4046" s="38">
        <v>0</v>
      </c>
      <c r="AQ4046" s="38">
        <v>0</v>
      </c>
      <c r="AT4046" s="38">
        <v>0</v>
      </c>
      <c r="AV4046" s="38"/>
    </row>
    <row r="4047" spans="1:49" x14ac:dyDescent="0.3">
      <c r="A4047" s="26"/>
      <c r="B4047" s="56" t="s">
        <v>4454</v>
      </c>
      <c r="Y4047" s="57"/>
      <c r="Z4047" s="57" t="str">
        <f>CONCATENATE(A4047,Y4047)</f>
        <v/>
      </c>
      <c r="AA4047" s="58">
        <f>IF(Z4047="xok",1,0)</f>
        <v>0</v>
      </c>
      <c r="AB4047" s="58">
        <f>IF(Z4047="x",1,0)</f>
        <v>0</v>
      </c>
      <c r="AE4047" s="38">
        <v>0</v>
      </c>
      <c r="AH4047" s="38">
        <v>0</v>
      </c>
      <c r="AK4047" s="38">
        <v>0</v>
      </c>
      <c r="AN4047" s="38">
        <v>0</v>
      </c>
      <c r="AQ4047" s="38">
        <v>0</v>
      </c>
      <c r="AT4047" s="38">
        <v>0</v>
      </c>
      <c r="AV4047" s="38"/>
    </row>
    <row r="4048" spans="1:49" ht="21.75" thickBot="1" x14ac:dyDescent="0.35">
      <c r="A4048" s="27"/>
      <c r="B4048" s="59" t="s">
        <v>4455</v>
      </c>
      <c r="Y4048" s="57" t="s">
        <v>3571</v>
      </c>
      <c r="Z4048" s="57" t="str">
        <f>CONCATENATE(A4048,Y4048)</f>
        <v>ok</v>
      </c>
      <c r="AA4048" s="58">
        <f>IF(Z4048="xok",1,0)</f>
        <v>0</v>
      </c>
      <c r="AB4048" s="58">
        <f>IF(Z4048="x",1,0)</f>
        <v>0</v>
      </c>
      <c r="AE4048" s="38">
        <v>0</v>
      </c>
      <c r="AH4048" s="38">
        <v>0</v>
      </c>
      <c r="AK4048" s="38">
        <v>0</v>
      </c>
      <c r="AN4048" s="38">
        <v>0</v>
      </c>
      <c r="AQ4048" s="38">
        <v>0</v>
      </c>
      <c r="AT4048" s="38">
        <v>0</v>
      </c>
      <c r="AV4048" s="38"/>
    </row>
    <row r="4049" spans="1:49" ht="21.75" thickBot="1" x14ac:dyDescent="0.35"/>
    <row r="4050" spans="1:49" x14ac:dyDescent="0.3">
      <c r="A4050" s="54">
        <v>832</v>
      </c>
      <c r="B4050" s="55" t="s">
        <v>4456</v>
      </c>
      <c r="S4050" s="38" t="s">
        <v>479</v>
      </c>
      <c r="T4050" s="38">
        <v>6</v>
      </c>
      <c r="V4050" s="38" t="s">
        <v>3504</v>
      </c>
      <c r="X4050" s="39">
        <f>A4050</f>
        <v>832</v>
      </c>
      <c r="Y4050" s="39" t="s">
        <v>3505</v>
      </c>
      <c r="Z4050" s="39" t="s">
        <v>3506</v>
      </c>
      <c r="AA4050" s="39" t="s">
        <v>2987</v>
      </c>
      <c r="AB4050" s="39" t="s">
        <v>2988</v>
      </c>
      <c r="AE4050" s="38" t="s">
        <v>2988</v>
      </c>
      <c r="AH4050" s="38" t="s">
        <v>2988</v>
      </c>
      <c r="AK4050" s="38" t="s">
        <v>2988</v>
      </c>
      <c r="AN4050" s="38" t="s">
        <v>2988</v>
      </c>
      <c r="AQ4050" s="38" t="s">
        <v>2988</v>
      </c>
      <c r="AT4050" s="38" t="s">
        <v>2988</v>
      </c>
      <c r="AV4050" s="38"/>
      <c r="AW4050" s="39"/>
    </row>
    <row r="4051" spans="1:49" x14ac:dyDescent="0.3">
      <c r="A4051" s="26"/>
      <c r="B4051" s="56" t="s">
        <v>3184</v>
      </c>
      <c r="Y4051" s="57"/>
      <c r="Z4051" s="57" t="str">
        <f>CONCATENATE(A4051,Y4051)</f>
        <v/>
      </c>
      <c r="AA4051" s="58">
        <f>IF(Z4051="xok",1,0)</f>
        <v>0</v>
      </c>
      <c r="AB4051" s="58">
        <f>IF(Z4051="x",1,0)</f>
        <v>0</v>
      </c>
      <c r="AE4051" s="60">
        <v>1</v>
      </c>
      <c r="AH4051" s="38">
        <v>0</v>
      </c>
      <c r="AK4051" s="38">
        <v>0</v>
      </c>
      <c r="AN4051" s="38">
        <v>0</v>
      </c>
      <c r="AQ4051" s="38">
        <v>0</v>
      </c>
      <c r="AT4051" s="38">
        <v>0</v>
      </c>
      <c r="AV4051" s="38"/>
    </row>
    <row r="4052" spans="1:49" x14ac:dyDescent="0.3">
      <c r="A4052" s="26"/>
      <c r="B4052" s="56" t="s">
        <v>3173</v>
      </c>
      <c r="Y4052" s="57" t="s">
        <v>3571</v>
      </c>
      <c r="Z4052" s="57" t="str">
        <f>CONCATENATE(A4052,Y4052)</f>
        <v>ok</v>
      </c>
      <c r="AA4052" s="58">
        <f>IF(Z4052="xok",1,0)</f>
        <v>0</v>
      </c>
      <c r="AB4052" s="58">
        <f>IF(Z4052="x",1,0)</f>
        <v>0</v>
      </c>
      <c r="AE4052" s="38">
        <v>0</v>
      </c>
      <c r="AH4052" s="38">
        <v>0</v>
      </c>
      <c r="AK4052" s="38">
        <v>0</v>
      </c>
      <c r="AN4052" s="38">
        <v>0</v>
      </c>
      <c r="AQ4052" s="38">
        <v>0</v>
      </c>
      <c r="AT4052" s="38">
        <v>0</v>
      </c>
      <c r="AV4052" s="38"/>
    </row>
    <row r="4053" spans="1:49" ht="21.75" thickBot="1" x14ac:dyDescent="0.35">
      <c r="A4053" s="27"/>
      <c r="B4053" s="59" t="s">
        <v>3144</v>
      </c>
      <c r="Y4053" s="57"/>
      <c r="Z4053" s="57" t="str">
        <f>CONCATENATE(A4053,Y4053)</f>
        <v/>
      </c>
      <c r="AA4053" s="58">
        <f>IF(Z4053="xok",1,0)</f>
        <v>0</v>
      </c>
      <c r="AB4053" s="58">
        <f>IF(Z4053="x",1,0)</f>
        <v>0</v>
      </c>
      <c r="AE4053" s="38">
        <v>0</v>
      </c>
      <c r="AH4053" s="38">
        <v>0</v>
      </c>
      <c r="AK4053" s="38">
        <v>0</v>
      </c>
      <c r="AN4053" s="38">
        <v>0</v>
      </c>
      <c r="AQ4053" s="38">
        <v>0</v>
      </c>
      <c r="AT4053" s="38">
        <v>0</v>
      </c>
      <c r="AV4053" s="38"/>
    </row>
    <row r="4054" spans="1:49" ht="21.75" thickBot="1" x14ac:dyDescent="0.35"/>
    <row r="4055" spans="1:49" x14ac:dyDescent="0.3">
      <c r="A4055" s="54">
        <v>834</v>
      </c>
      <c r="B4055" s="55" t="s">
        <v>4457</v>
      </c>
      <c r="S4055" s="38" t="s">
        <v>479</v>
      </c>
      <c r="T4055" s="38">
        <v>6</v>
      </c>
      <c r="V4055" s="38" t="s">
        <v>3504</v>
      </c>
      <c r="X4055" s="39">
        <f>A4055</f>
        <v>834</v>
      </c>
      <c r="Y4055" s="39" t="s">
        <v>3505</v>
      </c>
      <c r="Z4055" s="39" t="s">
        <v>3506</v>
      </c>
      <c r="AA4055" s="39" t="s">
        <v>2987</v>
      </c>
      <c r="AB4055" s="39" t="s">
        <v>2988</v>
      </c>
      <c r="AE4055" s="38" t="s">
        <v>2988</v>
      </c>
      <c r="AH4055" s="38" t="s">
        <v>2988</v>
      </c>
      <c r="AK4055" s="38" t="s">
        <v>2988</v>
      </c>
      <c r="AN4055" s="38" t="s">
        <v>2988</v>
      </c>
      <c r="AQ4055" s="38" t="s">
        <v>2988</v>
      </c>
      <c r="AT4055" s="38" t="s">
        <v>2988</v>
      </c>
      <c r="AV4055" s="38"/>
      <c r="AW4055" s="39"/>
    </row>
    <row r="4056" spans="1:49" x14ac:dyDescent="0.3">
      <c r="A4056" s="26"/>
      <c r="B4056" s="56" t="s">
        <v>4458</v>
      </c>
      <c r="Y4056" s="57"/>
      <c r="Z4056" s="57" t="str">
        <f>CONCATENATE(A4056,Y4056)</f>
        <v/>
      </c>
      <c r="AA4056" s="58">
        <f>IF(Z4056="xok",1,0)</f>
        <v>0</v>
      </c>
      <c r="AB4056" s="58">
        <f>IF(Z4056="x",1,0)</f>
        <v>0</v>
      </c>
      <c r="AE4056" s="60">
        <v>1</v>
      </c>
      <c r="AH4056" s="38">
        <v>0</v>
      </c>
      <c r="AK4056" s="38">
        <v>0</v>
      </c>
      <c r="AN4056" s="38">
        <v>0</v>
      </c>
      <c r="AQ4056" s="38">
        <v>0</v>
      </c>
      <c r="AT4056" s="38">
        <v>0</v>
      </c>
      <c r="AV4056" s="38"/>
    </row>
    <row r="4057" spans="1:49" x14ac:dyDescent="0.3">
      <c r="A4057" s="26"/>
      <c r="B4057" s="56" t="s">
        <v>4459</v>
      </c>
      <c r="Y4057" s="57" t="s">
        <v>3571</v>
      </c>
      <c r="Z4057" s="57" t="str">
        <f>CONCATENATE(A4057,Y4057)</f>
        <v>ok</v>
      </c>
      <c r="AA4057" s="58">
        <f>IF(Z4057="xok",1,0)</f>
        <v>0</v>
      </c>
      <c r="AB4057" s="58">
        <f>IF(Z4057="x",1,0)</f>
        <v>0</v>
      </c>
      <c r="AE4057" s="38">
        <v>0</v>
      </c>
      <c r="AH4057" s="38">
        <v>0</v>
      </c>
      <c r="AK4057" s="38">
        <v>0</v>
      </c>
      <c r="AN4057" s="38">
        <v>0</v>
      </c>
      <c r="AQ4057" s="38">
        <v>0</v>
      </c>
      <c r="AT4057" s="38">
        <v>0</v>
      </c>
      <c r="AV4057" s="38"/>
    </row>
    <row r="4058" spans="1:49" ht="21.75" thickBot="1" x14ac:dyDescent="0.35">
      <c r="A4058" s="27"/>
      <c r="B4058" s="59" t="s">
        <v>4460</v>
      </c>
      <c r="Y4058" s="57"/>
      <c r="Z4058" s="57" t="str">
        <f>CONCATENATE(A4058,Y4058)</f>
        <v/>
      </c>
      <c r="AA4058" s="58">
        <f>IF(Z4058="xok",1,0)</f>
        <v>0</v>
      </c>
      <c r="AB4058" s="58">
        <f>IF(Z4058="x",1,0)</f>
        <v>0</v>
      </c>
      <c r="AE4058" s="38">
        <v>0</v>
      </c>
      <c r="AH4058" s="38">
        <v>0</v>
      </c>
      <c r="AK4058" s="38">
        <v>0</v>
      </c>
      <c r="AN4058" s="38">
        <v>0</v>
      </c>
      <c r="AQ4058" s="38">
        <v>0</v>
      </c>
      <c r="AT4058" s="38">
        <v>0</v>
      </c>
      <c r="AV4058" s="38"/>
    </row>
    <row r="4059" spans="1:49" ht="21.75" thickBot="1" x14ac:dyDescent="0.35"/>
    <row r="4060" spans="1:49" x14ac:dyDescent="0.3">
      <c r="A4060" s="54">
        <v>835</v>
      </c>
      <c r="B4060" s="55" t="s">
        <v>4461</v>
      </c>
      <c r="S4060" s="38" t="s">
        <v>479</v>
      </c>
      <c r="T4060" s="38">
        <v>6</v>
      </c>
      <c r="V4060" s="38" t="s">
        <v>3504</v>
      </c>
      <c r="X4060" s="39">
        <f>A4060</f>
        <v>835</v>
      </c>
      <c r="Y4060" s="39" t="s">
        <v>3505</v>
      </c>
      <c r="Z4060" s="39" t="s">
        <v>3506</v>
      </c>
      <c r="AA4060" s="39" t="s">
        <v>2987</v>
      </c>
      <c r="AB4060" s="39" t="s">
        <v>2988</v>
      </c>
      <c r="AE4060" s="38" t="s">
        <v>2988</v>
      </c>
      <c r="AH4060" s="38" t="s">
        <v>2988</v>
      </c>
      <c r="AK4060" s="38" t="s">
        <v>2988</v>
      </c>
      <c r="AN4060" s="38" t="s">
        <v>2988</v>
      </c>
      <c r="AQ4060" s="38" t="s">
        <v>2988</v>
      </c>
      <c r="AT4060" s="38" t="s">
        <v>2988</v>
      </c>
      <c r="AV4060" s="38"/>
      <c r="AW4060" s="39"/>
    </row>
    <row r="4061" spans="1:49" x14ac:dyDescent="0.3">
      <c r="A4061" s="26"/>
      <c r="B4061" s="56" t="s">
        <v>4462</v>
      </c>
      <c r="Y4061" s="57"/>
      <c r="Z4061" s="57" t="str">
        <f>CONCATENATE(A4061,Y4061)</f>
        <v/>
      </c>
      <c r="AA4061" s="58">
        <f>IF(Z4061="xok",1,0)</f>
        <v>0</v>
      </c>
      <c r="AB4061" s="58">
        <f>IF(Z4061="x",1,0)</f>
        <v>0</v>
      </c>
      <c r="AE4061" s="60">
        <v>1</v>
      </c>
      <c r="AH4061" s="38">
        <v>0</v>
      </c>
      <c r="AK4061" s="38">
        <v>0</v>
      </c>
      <c r="AN4061" s="38">
        <v>0</v>
      </c>
      <c r="AQ4061" s="38">
        <v>0</v>
      </c>
      <c r="AT4061" s="38">
        <v>0</v>
      </c>
      <c r="AV4061" s="38"/>
    </row>
    <row r="4062" spans="1:49" x14ac:dyDescent="0.3">
      <c r="A4062" s="26"/>
      <c r="B4062" s="56" t="s">
        <v>4464</v>
      </c>
      <c r="Y4062" s="57"/>
      <c r="Z4062" s="57" t="str">
        <f>CONCATENATE(A4062,Y4062)</f>
        <v/>
      </c>
      <c r="AA4062" s="58">
        <f>IF(Z4062="xok",1,0)</f>
        <v>0</v>
      </c>
      <c r="AB4062" s="58">
        <f>IF(Z4062="x",1,0)</f>
        <v>0</v>
      </c>
      <c r="AE4062" s="38">
        <v>0</v>
      </c>
      <c r="AH4062" s="38">
        <v>0</v>
      </c>
      <c r="AK4062" s="38">
        <v>0</v>
      </c>
      <c r="AN4062" s="38">
        <v>0</v>
      </c>
      <c r="AQ4062" s="38">
        <v>0</v>
      </c>
      <c r="AT4062" s="38">
        <v>0</v>
      </c>
      <c r="AV4062" s="38"/>
    </row>
    <row r="4063" spans="1:49" ht="21.75" thickBot="1" x14ac:dyDescent="0.35">
      <c r="A4063" s="27"/>
      <c r="B4063" s="59" t="s">
        <v>4463</v>
      </c>
      <c r="Y4063" s="57" t="s">
        <v>3571</v>
      </c>
      <c r="Z4063" s="57" t="str">
        <f>CONCATENATE(A4063,Y4063)</f>
        <v>ok</v>
      </c>
      <c r="AA4063" s="58">
        <f>IF(Z4063="xok",1,0)</f>
        <v>0</v>
      </c>
      <c r="AB4063" s="58">
        <f>IF(Z4063="x",1,0)</f>
        <v>0</v>
      </c>
      <c r="AE4063" s="38">
        <v>0</v>
      </c>
      <c r="AH4063" s="38">
        <v>0</v>
      </c>
      <c r="AK4063" s="38">
        <v>0</v>
      </c>
      <c r="AN4063" s="38">
        <v>0</v>
      </c>
      <c r="AQ4063" s="38">
        <v>0</v>
      </c>
      <c r="AT4063" s="38">
        <v>0</v>
      </c>
      <c r="AV4063" s="38"/>
    </row>
    <row r="4064" spans="1:49" ht="21.75" thickBot="1" x14ac:dyDescent="0.35"/>
    <row r="4065" spans="1:49" x14ac:dyDescent="0.3">
      <c r="A4065" s="54">
        <v>836</v>
      </c>
      <c r="B4065" s="55" t="s">
        <v>4465</v>
      </c>
      <c r="S4065" s="38" t="s">
        <v>479</v>
      </c>
      <c r="T4065" s="38">
        <v>6</v>
      </c>
      <c r="V4065" s="38" t="s">
        <v>3504</v>
      </c>
      <c r="X4065" s="39">
        <f>A4065</f>
        <v>836</v>
      </c>
      <c r="Y4065" s="39" t="s">
        <v>3505</v>
      </c>
      <c r="Z4065" s="39" t="s">
        <v>3506</v>
      </c>
      <c r="AA4065" s="39" t="s">
        <v>2987</v>
      </c>
      <c r="AB4065" s="39" t="s">
        <v>2988</v>
      </c>
      <c r="AE4065" s="38" t="s">
        <v>2988</v>
      </c>
      <c r="AH4065" s="38" t="s">
        <v>2988</v>
      </c>
      <c r="AK4065" s="38" t="s">
        <v>2988</v>
      </c>
      <c r="AN4065" s="38" t="s">
        <v>2988</v>
      </c>
      <c r="AQ4065" s="38" t="s">
        <v>2988</v>
      </c>
      <c r="AT4065" s="38" t="s">
        <v>2988</v>
      </c>
      <c r="AV4065" s="38"/>
      <c r="AW4065" s="39"/>
    </row>
    <row r="4066" spans="1:49" x14ac:dyDescent="0.3">
      <c r="A4066" s="26"/>
      <c r="B4066" s="56" t="s">
        <v>4466</v>
      </c>
      <c r="Y4066" s="57" t="s">
        <v>3571</v>
      </c>
      <c r="Z4066" s="57" t="str">
        <f>CONCATENATE(A4066,Y4066)</f>
        <v>ok</v>
      </c>
      <c r="AA4066" s="58">
        <f>IF(Z4066="xok",1,0)</f>
        <v>0</v>
      </c>
      <c r="AB4066" s="58">
        <f>IF(Z4066="x",1,0)</f>
        <v>0</v>
      </c>
      <c r="AE4066" s="60">
        <v>1</v>
      </c>
      <c r="AH4066" s="38">
        <v>0</v>
      </c>
      <c r="AK4066" s="38">
        <v>0</v>
      </c>
      <c r="AN4066" s="38">
        <v>0</v>
      </c>
      <c r="AQ4066" s="38">
        <v>0</v>
      </c>
      <c r="AT4066" s="38">
        <v>0</v>
      </c>
      <c r="AV4066" s="38"/>
    </row>
    <row r="4067" spans="1:49" x14ac:dyDescent="0.3">
      <c r="A4067" s="26"/>
      <c r="B4067" s="56" t="s">
        <v>4467</v>
      </c>
      <c r="Y4067" s="57"/>
      <c r="Z4067" s="57" t="str">
        <f>CONCATENATE(A4067,Y4067)</f>
        <v/>
      </c>
      <c r="AA4067" s="58">
        <f>IF(Z4067="xok",1,0)</f>
        <v>0</v>
      </c>
      <c r="AB4067" s="58">
        <f>IF(Z4067="x",1,0)</f>
        <v>0</v>
      </c>
      <c r="AE4067" s="38">
        <v>0</v>
      </c>
      <c r="AH4067" s="38">
        <v>0</v>
      </c>
      <c r="AK4067" s="38">
        <v>0</v>
      </c>
      <c r="AN4067" s="38">
        <v>0</v>
      </c>
      <c r="AQ4067" s="38">
        <v>0</v>
      </c>
      <c r="AT4067" s="38">
        <v>0</v>
      </c>
      <c r="AV4067" s="38"/>
    </row>
    <row r="4068" spans="1:49" ht="21.75" thickBot="1" x14ac:dyDescent="0.35">
      <c r="A4068" s="27"/>
      <c r="B4068" s="59" t="s">
        <v>4468</v>
      </c>
      <c r="Y4068" s="57"/>
      <c r="Z4068" s="57" t="str">
        <f>CONCATENATE(A4068,Y4068)</f>
        <v/>
      </c>
      <c r="AA4068" s="58">
        <f>IF(Z4068="xok",1,0)</f>
        <v>0</v>
      </c>
      <c r="AB4068" s="58">
        <f>IF(Z4068="x",1,0)</f>
        <v>0</v>
      </c>
      <c r="AE4068" s="38">
        <v>0</v>
      </c>
      <c r="AH4068" s="38">
        <v>0</v>
      </c>
      <c r="AK4068" s="38">
        <v>0</v>
      </c>
      <c r="AN4068" s="38">
        <v>0</v>
      </c>
      <c r="AQ4068" s="38">
        <v>0</v>
      </c>
      <c r="AT4068" s="38">
        <v>0</v>
      </c>
      <c r="AV4068" s="38"/>
    </row>
    <row r="4069" spans="1:49" ht="21.75" thickBot="1" x14ac:dyDescent="0.35"/>
    <row r="4070" spans="1:49" x14ac:dyDescent="0.3">
      <c r="A4070" s="54">
        <v>837</v>
      </c>
      <c r="B4070" s="55" t="s">
        <v>4469</v>
      </c>
      <c r="S4070" s="38" t="s">
        <v>479</v>
      </c>
      <c r="T4070" s="38">
        <v>6</v>
      </c>
      <c r="V4070" s="38" t="s">
        <v>3504</v>
      </c>
      <c r="X4070" s="39">
        <f>A4070</f>
        <v>837</v>
      </c>
      <c r="Y4070" s="39" t="s">
        <v>3505</v>
      </c>
      <c r="Z4070" s="39" t="s">
        <v>3506</v>
      </c>
      <c r="AA4070" s="39" t="s">
        <v>2987</v>
      </c>
      <c r="AB4070" s="39" t="s">
        <v>2988</v>
      </c>
      <c r="AE4070" s="38" t="s">
        <v>2988</v>
      </c>
      <c r="AH4070" s="38" t="s">
        <v>2988</v>
      </c>
      <c r="AK4070" s="38" t="s">
        <v>2988</v>
      </c>
      <c r="AN4070" s="38" t="s">
        <v>2988</v>
      </c>
      <c r="AQ4070" s="38" t="s">
        <v>2988</v>
      </c>
      <c r="AT4070" s="38" t="s">
        <v>2988</v>
      </c>
      <c r="AV4070" s="38"/>
      <c r="AW4070" s="39"/>
    </row>
    <row r="4071" spans="1:49" x14ac:dyDescent="0.3">
      <c r="A4071" s="26"/>
      <c r="B4071" s="56" t="s">
        <v>4470</v>
      </c>
      <c r="Y4071" s="57"/>
      <c r="Z4071" s="57" t="str">
        <f>CONCATENATE(A4071,Y4071)</f>
        <v/>
      </c>
      <c r="AA4071" s="58">
        <f>IF(Z4071="xok",1,0)</f>
        <v>0</v>
      </c>
      <c r="AB4071" s="58">
        <f>IF(Z4071="x",1,0)</f>
        <v>0</v>
      </c>
      <c r="AE4071" s="60">
        <v>1</v>
      </c>
      <c r="AH4071" s="38">
        <v>0</v>
      </c>
      <c r="AK4071" s="38">
        <v>0</v>
      </c>
      <c r="AN4071" s="38">
        <v>0</v>
      </c>
      <c r="AQ4071" s="38">
        <v>0</v>
      </c>
      <c r="AT4071" s="38">
        <v>0</v>
      </c>
      <c r="AV4071" s="38"/>
    </row>
    <row r="4072" spans="1:49" x14ac:dyDescent="0.3">
      <c r="A4072" s="26"/>
      <c r="B4072" s="56" t="s">
        <v>4471</v>
      </c>
      <c r="Y4072" s="57" t="s">
        <v>3571</v>
      </c>
      <c r="Z4072" s="57" t="str">
        <f>CONCATENATE(A4072,Y4072)</f>
        <v>ok</v>
      </c>
      <c r="AA4072" s="58">
        <f>IF(Z4072="xok",1,0)</f>
        <v>0</v>
      </c>
      <c r="AB4072" s="58">
        <f>IF(Z4072="x",1,0)</f>
        <v>0</v>
      </c>
      <c r="AE4072" s="38">
        <v>0</v>
      </c>
      <c r="AH4072" s="38">
        <v>0</v>
      </c>
      <c r="AK4072" s="38">
        <v>0</v>
      </c>
      <c r="AN4072" s="38">
        <v>0</v>
      </c>
      <c r="AQ4072" s="38">
        <v>0</v>
      </c>
      <c r="AT4072" s="38">
        <v>0</v>
      </c>
      <c r="AV4072" s="38"/>
    </row>
    <row r="4073" spans="1:49" ht="21.75" thickBot="1" x14ac:dyDescent="0.35">
      <c r="A4073" s="27"/>
      <c r="B4073" s="59" t="s">
        <v>4472</v>
      </c>
      <c r="Y4073" s="57"/>
      <c r="Z4073" s="57" t="str">
        <f>CONCATENATE(A4073,Y4073)</f>
        <v/>
      </c>
      <c r="AA4073" s="58">
        <f>IF(Z4073="xok",1,0)</f>
        <v>0</v>
      </c>
      <c r="AB4073" s="58">
        <f>IF(Z4073="x",1,0)</f>
        <v>0</v>
      </c>
      <c r="AE4073" s="38">
        <v>0</v>
      </c>
      <c r="AH4073" s="38">
        <v>0</v>
      </c>
      <c r="AK4073" s="38">
        <v>0</v>
      </c>
      <c r="AN4073" s="38">
        <v>0</v>
      </c>
      <c r="AQ4073" s="38">
        <v>0</v>
      </c>
      <c r="AT4073" s="38">
        <v>0</v>
      </c>
      <c r="AV4073" s="38"/>
    </row>
    <row r="4074" spans="1:49" ht="21.75" thickBot="1" x14ac:dyDescent="0.35"/>
    <row r="4075" spans="1:49" x14ac:dyDescent="0.3">
      <c r="A4075" s="54">
        <v>838</v>
      </c>
      <c r="B4075" s="55" t="s">
        <v>4473</v>
      </c>
      <c r="S4075" s="38" t="s">
        <v>479</v>
      </c>
      <c r="T4075" s="38">
        <v>6</v>
      </c>
      <c r="V4075" s="38" t="s">
        <v>3504</v>
      </c>
      <c r="X4075" s="39">
        <f>A4075</f>
        <v>838</v>
      </c>
      <c r="Y4075" s="39" t="s">
        <v>3505</v>
      </c>
      <c r="Z4075" s="39" t="s">
        <v>3506</v>
      </c>
      <c r="AA4075" s="39" t="s">
        <v>2987</v>
      </c>
      <c r="AB4075" s="39" t="s">
        <v>2988</v>
      </c>
      <c r="AE4075" s="38" t="s">
        <v>2988</v>
      </c>
      <c r="AH4075" s="38" t="s">
        <v>2988</v>
      </c>
      <c r="AK4075" s="38" t="s">
        <v>2988</v>
      </c>
      <c r="AN4075" s="38" t="s">
        <v>2988</v>
      </c>
      <c r="AQ4075" s="38" t="s">
        <v>2988</v>
      </c>
      <c r="AT4075" s="38" t="s">
        <v>2988</v>
      </c>
      <c r="AV4075" s="38"/>
      <c r="AW4075" s="39"/>
    </row>
    <row r="4076" spans="1:49" x14ac:dyDescent="0.3">
      <c r="A4076" s="26"/>
      <c r="B4076" s="56" t="s">
        <v>4474</v>
      </c>
      <c r="Y4076" s="57" t="s">
        <v>3571</v>
      </c>
      <c r="Z4076" s="57" t="str">
        <f>CONCATENATE(A4076,Y4076)</f>
        <v>ok</v>
      </c>
      <c r="AA4076" s="58">
        <f>IF(Z4076="xok",1,0)</f>
        <v>0</v>
      </c>
      <c r="AB4076" s="58">
        <f>IF(Z4076="x",1,0)</f>
        <v>0</v>
      </c>
      <c r="AE4076" s="60">
        <v>1</v>
      </c>
      <c r="AH4076" s="38">
        <v>0</v>
      </c>
      <c r="AK4076" s="38">
        <v>0</v>
      </c>
      <c r="AN4076" s="38">
        <v>0</v>
      </c>
      <c r="AQ4076" s="38">
        <v>0</v>
      </c>
      <c r="AT4076" s="38">
        <v>0</v>
      </c>
      <c r="AV4076" s="38"/>
    </row>
    <row r="4077" spans="1:49" x14ac:dyDescent="0.3">
      <c r="A4077" s="26"/>
      <c r="B4077" s="56" t="s">
        <v>4475</v>
      </c>
      <c r="Y4077" s="57"/>
      <c r="Z4077" s="57" t="str">
        <f>CONCATENATE(A4077,Y4077)</f>
        <v/>
      </c>
      <c r="AA4077" s="58">
        <f>IF(Z4077="xok",1,0)</f>
        <v>0</v>
      </c>
      <c r="AB4077" s="58">
        <f>IF(Z4077="x",1,0)</f>
        <v>0</v>
      </c>
      <c r="AE4077" s="38">
        <v>0</v>
      </c>
      <c r="AH4077" s="38">
        <v>0</v>
      </c>
      <c r="AK4077" s="38">
        <v>0</v>
      </c>
      <c r="AN4077" s="38">
        <v>0</v>
      </c>
      <c r="AQ4077" s="38">
        <v>0</v>
      </c>
      <c r="AT4077" s="38">
        <v>0</v>
      </c>
      <c r="AV4077" s="38"/>
    </row>
    <row r="4078" spans="1:49" ht="21.75" thickBot="1" x14ac:dyDescent="0.35">
      <c r="A4078" s="27"/>
      <c r="B4078" s="59" t="s">
        <v>4476</v>
      </c>
      <c r="Y4078" s="57"/>
      <c r="Z4078" s="57" t="str">
        <f>CONCATENATE(A4078,Y4078)</f>
        <v/>
      </c>
      <c r="AA4078" s="58">
        <f>IF(Z4078="xok",1,0)</f>
        <v>0</v>
      </c>
      <c r="AB4078" s="58">
        <f>IF(Z4078="x",1,0)</f>
        <v>0</v>
      </c>
      <c r="AE4078" s="38">
        <v>0</v>
      </c>
      <c r="AH4078" s="38">
        <v>0</v>
      </c>
      <c r="AK4078" s="38">
        <v>0</v>
      </c>
      <c r="AN4078" s="38">
        <v>0</v>
      </c>
      <c r="AQ4078" s="38">
        <v>0</v>
      </c>
      <c r="AT4078" s="38">
        <v>0</v>
      </c>
      <c r="AV4078" s="38"/>
    </row>
    <row r="4079" spans="1:49" ht="21.75" thickBot="1" x14ac:dyDescent="0.35"/>
    <row r="4080" spans="1:49" x14ac:dyDescent="0.3">
      <c r="A4080" s="54">
        <v>839</v>
      </c>
      <c r="B4080" s="55" t="s">
        <v>4477</v>
      </c>
      <c r="S4080" s="38" t="s">
        <v>479</v>
      </c>
      <c r="T4080" s="38">
        <v>6</v>
      </c>
      <c r="V4080" s="38" t="s">
        <v>3504</v>
      </c>
      <c r="X4080" s="39">
        <f>A4080</f>
        <v>839</v>
      </c>
      <c r="Y4080" s="39" t="s">
        <v>3505</v>
      </c>
      <c r="Z4080" s="39" t="s">
        <v>3506</v>
      </c>
      <c r="AA4080" s="39" t="s">
        <v>2987</v>
      </c>
      <c r="AB4080" s="39" t="s">
        <v>2988</v>
      </c>
      <c r="AE4080" s="38" t="s">
        <v>2988</v>
      </c>
      <c r="AH4080" s="38" t="s">
        <v>2988</v>
      </c>
      <c r="AK4080" s="38" t="s">
        <v>2988</v>
      </c>
      <c r="AN4080" s="38" t="s">
        <v>2988</v>
      </c>
      <c r="AQ4080" s="38" t="s">
        <v>2988</v>
      </c>
      <c r="AT4080" s="38" t="s">
        <v>2988</v>
      </c>
      <c r="AV4080" s="38"/>
      <c r="AW4080" s="39"/>
    </row>
    <row r="4081" spans="1:49" x14ac:dyDescent="0.3">
      <c r="A4081" s="26"/>
      <c r="B4081" s="56" t="s">
        <v>4478</v>
      </c>
      <c r="Y4081" s="57" t="s">
        <v>3571</v>
      </c>
      <c r="Z4081" s="57" t="str">
        <f>CONCATENATE(A4081,Y4081)</f>
        <v>ok</v>
      </c>
      <c r="AA4081" s="58">
        <f>IF(Z4081="xok",1,0)</f>
        <v>0</v>
      </c>
      <c r="AB4081" s="58">
        <f>IF(Z4081="x",1,0)</f>
        <v>0</v>
      </c>
      <c r="AE4081" s="60">
        <v>1</v>
      </c>
      <c r="AH4081" s="38">
        <v>0</v>
      </c>
      <c r="AK4081" s="38">
        <v>0</v>
      </c>
      <c r="AN4081" s="38">
        <v>0</v>
      </c>
      <c r="AQ4081" s="38">
        <v>0</v>
      </c>
      <c r="AT4081" s="38">
        <v>0</v>
      </c>
      <c r="AV4081" s="38"/>
    </row>
    <row r="4082" spans="1:49" x14ac:dyDescent="0.3">
      <c r="A4082" s="26"/>
      <c r="B4082" s="56" t="s">
        <v>4479</v>
      </c>
      <c r="Y4082" s="57"/>
      <c r="Z4082" s="57" t="str">
        <f>CONCATENATE(A4082,Y4082)</f>
        <v/>
      </c>
      <c r="AA4082" s="58">
        <f>IF(Z4082="xok",1,0)</f>
        <v>0</v>
      </c>
      <c r="AB4082" s="58">
        <f>IF(Z4082="x",1,0)</f>
        <v>0</v>
      </c>
      <c r="AE4082" s="38">
        <v>0</v>
      </c>
      <c r="AH4082" s="38">
        <v>0</v>
      </c>
      <c r="AK4082" s="38">
        <v>0</v>
      </c>
      <c r="AN4082" s="38">
        <v>0</v>
      </c>
      <c r="AQ4082" s="38">
        <v>0</v>
      </c>
      <c r="AT4082" s="38">
        <v>0</v>
      </c>
      <c r="AV4082" s="38"/>
    </row>
    <row r="4083" spans="1:49" ht="21.75" thickBot="1" x14ac:dyDescent="0.35">
      <c r="A4083" s="27"/>
      <c r="B4083" s="59" t="s">
        <v>4480</v>
      </c>
      <c r="Y4083" s="57"/>
      <c r="Z4083" s="57" t="str">
        <f>CONCATENATE(A4083,Y4083)</f>
        <v/>
      </c>
      <c r="AA4083" s="58">
        <f>IF(Z4083="xok",1,0)</f>
        <v>0</v>
      </c>
      <c r="AB4083" s="58">
        <f>IF(Z4083="x",1,0)</f>
        <v>0</v>
      </c>
      <c r="AE4083" s="38">
        <v>0</v>
      </c>
      <c r="AH4083" s="38">
        <v>0</v>
      </c>
      <c r="AK4083" s="38">
        <v>0</v>
      </c>
      <c r="AN4083" s="38">
        <v>0</v>
      </c>
      <c r="AQ4083" s="38">
        <v>0</v>
      </c>
      <c r="AT4083" s="38">
        <v>0</v>
      </c>
      <c r="AV4083" s="38"/>
    </row>
    <row r="4084" spans="1:49" ht="21.75" thickBot="1" x14ac:dyDescent="0.35"/>
    <row r="4085" spans="1:49" x14ac:dyDescent="0.3">
      <c r="A4085" s="54">
        <v>840</v>
      </c>
      <c r="B4085" s="55" t="s">
        <v>4481</v>
      </c>
      <c r="S4085" s="38" t="s">
        <v>479</v>
      </c>
      <c r="T4085" s="38">
        <v>6</v>
      </c>
      <c r="V4085" s="38" t="s">
        <v>3504</v>
      </c>
      <c r="X4085" s="39">
        <f>A4085</f>
        <v>840</v>
      </c>
      <c r="Y4085" s="39" t="s">
        <v>3505</v>
      </c>
      <c r="Z4085" s="39" t="s">
        <v>3506</v>
      </c>
      <c r="AA4085" s="39" t="s">
        <v>2987</v>
      </c>
      <c r="AB4085" s="39" t="s">
        <v>2988</v>
      </c>
      <c r="AE4085" s="38" t="s">
        <v>2988</v>
      </c>
      <c r="AH4085" s="38" t="s">
        <v>2988</v>
      </c>
      <c r="AK4085" s="38" t="s">
        <v>2988</v>
      </c>
      <c r="AN4085" s="38" t="s">
        <v>2988</v>
      </c>
      <c r="AQ4085" s="38" t="s">
        <v>2988</v>
      </c>
      <c r="AT4085" s="38" t="s">
        <v>2988</v>
      </c>
      <c r="AV4085" s="38"/>
      <c r="AW4085" s="39"/>
    </row>
    <row r="4086" spans="1:49" x14ac:dyDescent="0.3">
      <c r="A4086" s="26"/>
      <c r="B4086" s="56" t="s">
        <v>4482</v>
      </c>
      <c r="Y4086" s="57"/>
      <c r="Z4086" s="57" t="str">
        <f>CONCATENATE(A4086,Y4086)</f>
        <v/>
      </c>
      <c r="AA4086" s="58">
        <f>IF(Z4086="xok",1,0)</f>
        <v>0</v>
      </c>
      <c r="AB4086" s="58">
        <f>IF(Z4086="x",1,0)</f>
        <v>0</v>
      </c>
      <c r="AE4086" s="60">
        <v>1</v>
      </c>
      <c r="AH4086" s="38">
        <v>0</v>
      </c>
      <c r="AK4086" s="38">
        <v>0</v>
      </c>
      <c r="AN4086" s="38">
        <v>0</v>
      </c>
      <c r="AQ4086" s="38">
        <v>0</v>
      </c>
      <c r="AT4086" s="38">
        <v>0</v>
      </c>
      <c r="AV4086" s="38"/>
    </row>
    <row r="4087" spans="1:49" x14ac:dyDescent="0.3">
      <c r="A4087" s="26"/>
      <c r="B4087" s="56" t="s">
        <v>4483</v>
      </c>
      <c r="Y4087" s="57"/>
      <c r="Z4087" s="57" t="str">
        <f>CONCATENATE(A4087,Y4087)</f>
        <v/>
      </c>
      <c r="AA4087" s="58">
        <f>IF(Z4087="xok",1,0)</f>
        <v>0</v>
      </c>
      <c r="AB4087" s="58">
        <f>IF(Z4087="x",1,0)</f>
        <v>0</v>
      </c>
      <c r="AE4087" s="38">
        <v>0</v>
      </c>
      <c r="AH4087" s="38">
        <v>0</v>
      </c>
      <c r="AK4087" s="38">
        <v>0</v>
      </c>
      <c r="AN4087" s="38">
        <v>0</v>
      </c>
      <c r="AQ4087" s="38">
        <v>0</v>
      </c>
      <c r="AT4087" s="38">
        <v>0</v>
      </c>
      <c r="AV4087" s="38"/>
    </row>
    <row r="4088" spans="1:49" ht="21.75" thickBot="1" x14ac:dyDescent="0.35">
      <c r="A4088" s="27"/>
      <c r="B4088" s="59" t="s">
        <v>4484</v>
      </c>
      <c r="Y4088" s="57" t="s">
        <v>3571</v>
      </c>
      <c r="Z4088" s="57" t="str">
        <f>CONCATENATE(A4088,Y4088)</f>
        <v>ok</v>
      </c>
      <c r="AA4088" s="58">
        <f>IF(Z4088="xok",1,0)</f>
        <v>0</v>
      </c>
      <c r="AB4088" s="58">
        <f>IF(Z4088="x",1,0)</f>
        <v>0</v>
      </c>
      <c r="AE4088" s="38">
        <v>0</v>
      </c>
      <c r="AH4088" s="38">
        <v>0</v>
      </c>
      <c r="AK4088" s="38">
        <v>0</v>
      </c>
      <c r="AN4088" s="38">
        <v>0</v>
      </c>
      <c r="AQ4088" s="38">
        <v>0</v>
      </c>
      <c r="AT4088" s="38">
        <v>0</v>
      </c>
      <c r="AV4088" s="38"/>
    </row>
    <row r="4089" spans="1:49" ht="21.75" thickBot="1" x14ac:dyDescent="0.35"/>
    <row r="4090" spans="1:49" x14ac:dyDescent="0.3">
      <c r="A4090" s="54">
        <v>841</v>
      </c>
      <c r="B4090" s="55" t="s">
        <v>4485</v>
      </c>
      <c r="S4090" s="38" t="s">
        <v>479</v>
      </c>
      <c r="T4090" s="38">
        <v>6</v>
      </c>
      <c r="V4090" s="38" t="s">
        <v>3504</v>
      </c>
      <c r="X4090" s="39">
        <f>A4090</f>
        <v>841</v>
      </c>
      <c r="Y4090" s="39" t="s">
        <v>3505</v>
      </c>
      <c r="Z4090" s="39" t="s">
        <v>3506</v>
      </c>
      <c r="AA4090" s="39" t="s">
        <v>2987</v>
      </c>
      <c r="AB4090" s="39" t="s">
        <v>2988</v>
      </c>
      <c r="AE4090" s="38" t="s">
        <v>2988</v>
      </c>
      <c r="AH4090" s="38" t="s">
        <v>2988</v>
      </c>
      <c r="AK4090" s="38" t="s">
        <v>2988</v>
      </c>
      <c r="AN4090" s="38" t="s">
        <v>2988</v>
      </c>
      <c r="AQ4090" s="38" t="s">
        <v>2988</v>
      </c>
      <c r="AT4090" s="38" t="s">
        <v>2988</v>
      </c>
      <c r="AV4090" s="38"/>
      <c r="AW4090" s="39"/>
    </row>
    <row r="4091" spans="1:49" x14ac:dyDescent="0.3">
      <c r="A4091" s="26"/>
      <c r="B4091" s="56" t="s">
        <v>4148</v>
      </c>
      <c r="Y4091" s="57" t="s">
        <v>3571</v>
      </c>
      <c r="Z4091" s="57" t="str">
        <f>CONCATENATE(A4091,Y4091)</f>
        <v>ok</v>
      </c>
      <c r="AA4091" s="58">
        <f>IF(Z4091="xok",1,0)</f>
        <v>0</v>
      </c>
      <c r="AB4091" s="58">
        <f>IF(Z4091="x",1,0)</f>
        <v>0</v>
      </c>
      <c r="AE4091" s="60">
        <v>1</v>
      </c>
      <c r="AH4091" s="38">
        <v>0</v>
      </c>
      <c r="AK4091" s="38">
        <v>0</v>
      </c>
      <c r="AN4091" s="38">
        <v>0</v>
      </c>
      <c r="AQ4091" s="38">
        <v>0</v>
      </c>
      <c r="AT4091" s="38">
        <v>0</v>
      </c>
      <c r="AV4091" s="38"/>
    </row>
    <row r="4092" spans="1:49" x14ac:dyDescent="0.3">
      <c r="A4092" s="26"/>
      <c r="B4092" s="56" t="s">
        <v>3756</v>
      </c>
      <c r="Y4092" s="57"/>
      <c r="Z4092" s="57" t="str">
        <f>CONCATENATE(A4092,Y4092)</f>
        <v/>
      </c>
      <c r="AA4092" s="58">
        <f>IF(Z4092="xok",1,0)</f>
        <v>0</v>
      </c>
      <c r="AB4092" s="58">
        <f>IF(Z4092="x",1,0)</f>
        <v>0</v>
      </c>
      <c r="AE4092" s="38">
        <v>0</v>
      </c>
      <c r="AH4092" s="38">
        <v>0</v>
      </c>
      <c r="AK4092" s="38">
        <v>0</v>
      </c>
      <c r="AN4092" s="38">
        <v>0</v>
      </c>
      <c r="AQ4092" s="38">
        <v>0</v>
      </c>
      <c r="AT4092" s="38">
        <v>0</v>
      </c>
      <c r="AV4092" s="38"/>
    </row>
    <row r="4093" spans="1:49" ht="21.75" thickBot="1" x14ac:dyDescent="0.35">
      <c r="A4093" s="27"/>
      <c r="B4093" s="77" t="s">
        <v>4486</v>
      </c>
      <c r="Y4093" s="57"/>
      <c r="Z4093" s="57" t="str">
        <f>CONCATENATE(A4093,Y4093)</f>
        <v/>
      </c>
      <c r="AA4093" s="58">
        <f>IF(Z4093="xok",1,0)</f>
        <v>0</v>
      </c>
      <c r="AB4093" s="58">
        <f>IF(Z4093="x",1,0)</f>
        <v>0</v>
      </c>
      <c r="AE4093" s="38">
        <v>0</v>
      </c>
      <c r="AH4093" s="38">
        <v>0</v>
      </c>
      <c r="AK4093" s="38">
        <v>0</v>
      </c>
      <c r="AN4093" s="38">
        <v>0</v>
      </c>
      <c r="AQ4093" s="38">
        <v>0</v>
      </c>
      <c r="AT4093" s="38">
        <v>0</v>
      </c>
      <c r="AV4093" s="38"/>
    </row>
    <row r="4094" spans="1:49" ht="21.75" thickBot="1" x14ac:dyDescent="0.35"/>
    <row r="4095" spans="1:49" x14ac:dyDescent="0.3">
      <c r="A4095" s="54">
        <v>842</v>
      </c>
      <c r="B4095" s="63" t="s">
        <v>4487</v>
      </c>
      <c r="S4095" s="38" t="s">
        <v>479</v>
      </c>
      <c r="T4095" s="38">
        <v>6</v>
      </c>
      <c r="V4095" s="38" t="s">
        <v>3504</v>
      </c>
      <c r="X4095" s="39">
        <f>A4095</f>
        <v>842</v>
      </c>
      <c r="Y4095" s="39" t="s">
        <v>3505</v>
      </c>
      <c r="Z4095" s="39" t="s">
        <v>3506</v>
      </c>
      <c r="AA4095" s="39" t="s">
        <v>2987</v>
      </c>
      <c r="AB4095" s="39" t="s">
        <v>2988</v>
      </c>
      <c r="AE4095" s="38" t="s">
        <v>2988</v>
      </c>
      <c r="AH4095" s="38" t="s">
        <v>2988</v>
      </c>
      <c r="AK4095" s="38" t="s">
        <v>2988</v>
      </c>
      <c r="AN4095" s="38" t="s">
        <v>2988</v>
      </c>
      <c r="AQ4095" s="38" t="s">
        <v>2988</v>
      </c>
      <c r="AT4095" s="38" t="s">
        <v>2988</v>
      </c>
      <c r="AV4095" s="38"/>
      <c r="AW4095" s="39"/>
    </row>
    <row r="4096" spans="1:49" x14ac:dyDescent="0.3">
      <c r="A4096" s="26"/>
      <c r="B4096" s="56" t="s">
        <v>4488</v>
      </c>
      <c r="Y4096" s="57"/>
      <c r="Z4096" s="57" t="str">
        <f>CONCATENATE(A4096,Y4096)</f>
        <v/>
      </c>
      <c r="AA4096" s="58">
        <f>IF(Z4096="xok",1,0)</f>
        <v>0</v>
      </c>
      <c r="AB4096" s="58">
        <f>IF(Z4096="x",1,0)</f>
        <v>0</v>
      </c>
      <c r="AE4096" s="60">
        <v>1</v>
      </c>
      <c r="AH4096" s="38">
        <v>0</v>
      </c>
      <c r="AK4096" s="38">
        <v>0</v>
      </c>
      <c r="AN4096" s="38">
        <v>0</v>
      </c>
      <c r="AQ4096" s="38">
        <v>0</v>
      </c>
      <c r="AT4096" s="38">
        <v>0</v>
      </c>
      <c r="AV4096" s="38"/>
    </row>
    <row r="4097" spans="1:49" x14ac:dyDescent="0.3">
      <c r="A4097" s="26"/>
      <c r="B4097" s="56" t="s">
        <v>4489</v>
      </c>
      <c r="Y4097" s="57"/>
      <c r="Z4097" s="57" t="str">
        <f>CONCATENATE(A4097,Y4097)</f>
        <v/>
      </c>
      <c r="AA4097" s="58">
        <f>IF(Z4097="xok",1,0)</f>
        <v>0</v>
      </c>
      <c r="AB4097" s="58">
        <f>IF(Z4097="x",1,0)</f>
        <v>0</v>
      </c>
      <c r="AE4097" s="38">
        <v>0</v>
      </c>
      <c r="AH4097" s="38">
        <v>0</v>
      </c>
      <c r="AK4097" s="38">
        <v>0</v>
      </c>
      <c r="AN4097" s="38">
        <v>0</v>
      </c>
      <c r="AQ4097" s="38">
        <v>0</v>
      </c>
      <c r="AT4097" s="38">
        <v>0</v>
      </c>
      <c r="AV4097" s="38"/>
    </row>
    <row r="4098" spans="1:49" ht="21.75" thickBot="1" x14ac:dyDescent="0.35">
      <c r="A4098" s="27"/>
      <c r="B4098" s="59" t="s">
        <v>4490</v>
      </c>
      <c r="Y4098" s="57" t="s">
        <v>3571</v>
      </c>
      <c r="Z4098" s="57" t="str">
        <f>CONCATENATE(A4098,Y4098)</f>
        <v>ok</v>
      </c>
      <c r="AA4098" s="58">
        <f>IF(Z4098="xok",1,0)</f>
        <v>0</v>
      </c>
      <c r="AB4098" s="58">
        <f>IF(Z4098="x",1,0)</f>
        <v>0</v>
      </c>
      <c r="AE4098" s="38">
        <v>0</v>
      </c>
      <c r="AH4098" s="38">
        <v>0</v>
      </c>
      <c r="AK4098" s="38">
        <v>0</v>
      </c>
      <c r="AN4098" s="38">
        <v>0</v>
      </c>
      <c r="AQ4098" s="38">
        <v>0</v>
      </c>
      <c r="AT4098" s="38">
        <v>0</v>
      </c>
      <c r="AV4098" s="38"/>
    </row>
    <row r="4099" spans="1:49" ht="21.75" thickBot="1" x14ac:dyDescent="0.35"/>
    <row r="4100" spans="1:49" x14ac:dyDescent="0.3">
      <c r="A4100" s="54">
        <v>843</v>
      </c>
      <c r="B4100" s="55" t="s">
        <v>4491</v>
      </c>
      <c r="S4100" s="38" t="s">
        <v>479</v>
      </c>
      <c r="T4100" s="38">
        <v>6</v>
      </c>
      <c r="V4100" s="38" t="s">
        <v>3504</v>
      </c>
      <c r="X4100" s="39">
        <f>A4100</f>
        <v>843</v>
      </c>
      <c r="Y4100" s="39" t="s">
        <v>3505</v>
      </c>
      <c r="Z4100" s="39" t="s">
        <v>3506</v>
      </c>
      <c r="AA4100" s="39" t="s">
        <v>2987</v>
      </c>
      <c r="AB4100" s="39" t="s">
        <v>2988</v>
      </c>
      <c r="AE4100" s="38" t="s">
        <v>2988</v>
      </c>
      <c r="AH4100" s="38" t="s">
        <v>2988</v>
      </c>
      <c r="AK4100" s="38" t="s">
        <v>2988</v>
      </c>
      <c r="AN4100" s="38" t="s">
        <v>2988</v>
      </c>
      <c r="AQ4100" s="38" t="s">
        <v>2988</v>
      </c>
      <c r="AT4100" s="38" t="s">
        <v>2988</v>
      </c>
      <c r="AV4100" s="38"/>
      <c r="AW4100" s="39"/>
    </row>
    <row r="4101" spans="1:49" x14ac:dyDescent="0.3">
      <c r="A4101" s="26"/>
      <c r="B4101" s="56" t="s">
        <v>4492</v>
      </c>
      <c r="Y4101" s="57" t="s">
        <v>3571</v>
      </c>
      <c r="Z4101" s="57" t="str">
        <f>CONCATENATE(A4101,Y4101)</f>
        <v>ok</v>
      </c>
      <c r="AA4101" s="58">
        <f>IF(Z4101="xok",1,0)</f>
        <v>0</v>
      </c>
      <c r="AB4101" s="58">
        <f>IF(Z4101="x",1,0)</f>
        <v>0</v>
      </c>
      <c r="AE4101" s="60">
        <v>1</v>
      </c>
      <c r="AH4101" s="38">
        <v>0</v>
      </c>
      <c r="AK4101" s="38">
        <v>0</v>
      </c>
      <c r="AN4101" s="38">
        <v>0</v>
      </c>
      <c r="AQ4101" s="38">
        <v>0</v>
      </c>
      <c r="AT4101" s="38">
        <v>0</v>
      </c>
      <c r="AV4101" s="38"/>
    </row>
    <row r="4102" spans="1:49" x14ac:dyDescent="0.3">
      <c r="A4102" s="26"/>
      <c r="B4102" s="56" t="s">
        <v>4493</v>
      </c>
      <c r="Y4102" s="57"/>
      <c r="Z4102" s="57" t="str">
        <f>CONCATENATE(A4102,Y4102)</f>
        <v/>
      </c>
      <c r="AA4102" s="58">
        <f>IF(Z4102="xok",1,0)</f>
        <v>0</v>
      </c>
      <c r="AB4102" s="58">
        <f>IF(Z4102="x",1,0)</f>
        <v>0</v>
      </c>
      <c r="AE4102" s="38">
        <v>0</v>
      </c>
      <c r="AH4102" s="38">
        <v>0</v>
      </c>
      <c r="AK4102" s="38">
        <v>0</v>
      </c>
      <c r="AN4102" s="38">
        <v>0</v>
      </c>
      <c r="AQ4102" s="38">
        <v>0</v>
      </c>
      <c r="AT4102" s="38">
        <v>0</v>
      </c>
      <c r="AV4102" s="38"/>
    </row>
    <row r="4103" spans="1:49" ht="21.75" thickBot="1" x14ac:dyDescent="0.35">
      <c r="A4103" s="27"/>
      <c r="B4103" s="59" t="s">
        <v>4494</v>
      </c>
      <c r="Y4103" s="57"/>
      <c r="Z4103" s="57" t="str">
        <f>CONCATENATE(A4103,Y4103)</f>
        <v/>
      </c>
      <c r="AA4103" s="58">
        <f>IF(Z4103="xok",1,0)</f>
        <v>0</v>
      </c>
      <c r="AB4103" s="58">
        <f>IF(Z4103="x",1,0)</f>
        <v>0</v>
      </c>
      <c r="AE4103" s="38">
        <v>0</v>
      </c>
      <c r="AH4103" s="38">
        <v>0</v>
      </c>
      <c r="AK4103" s="38">
        <v>0</v>
      </c>
      <c r="AN4103" s="38">
        <v>0</v>
      </c>
      <c r="AQ4103" s="38">
        <v>0</v>
      </c>
      <c r="AT4103" s="38">
        <v>0</v>
      </c>
      <c r="AV4103" s="38"/>
    </row>
    <row r="4104" spans="1:49" ht="21.75" thickBot="1" x14ac:dyDescent="0.35"/>
    <row r="4105" spans="1:49" x14ac:dyDescent="0.3">
      <c r="A4105" s="54">
        <v>844</v>
      </c>
      <c r="B4105" s="63" t="s">
        <v>4495</v>
      </c>
      <c r="S4105" s="38" t="s">
        <v>479</v>
      </c>
      <c r="T4105" s="38">
        <v>6</v>
      </c>
      <c r="V4105" s="38" t="s">
        <v>3504</v>
      </c>
      <c r="X4105" s="39">
        <f>A4105</f>
        <v>844</v>
      </c>
      <c r="Y4105" s="39" t="s">
        <v>3505</v>
      </c>
      <c r="Z4105" s="39" t="s">
        <v>3506</v>
      </c>
      <c r="AA4105" s="39" t="s">
        <v>2987</v>
      </c>
      <c r="AB4105" s="39" t="s">
        <v>2988</v>
      </c>
      <c r="AE4105" s="38" t="s">
        <v>2988</v>
      </c>
      <c r="AH4105" s="38" t="s">
        <v>2988</v>
      </c>
      <c r="AK4105" s="38" t="s">
        <v>2988</v>
      </c>
      <c r="AN4105" s="38" t="s">
        <v>2988</v>
      </c>
      <c r="AQ4105" s="38" t="s">
        <v>2988</v>
      </c>
      <c r="AT4105" s="38" t="s">
        <v>2988</v>
      </c>
      <c r="AV4105" s="38"/>
      <c r="AW4105" s="39"/>
    </row>
    <row r="4106" spans="1:49" x14ac:dyDescent="0.3">
      <c r="A4106" s="26"/>
      <c r="B4106" s="56" t="s">
        <v>4496</v>
      </c>
      <c r="Y4106" s="57"/>
      <c r="Z4106" s="57" t="str">
        <f>CONCATENATE(A4106,Y4106)</f>
        <v/>
      </c>
      <c r="AA4106" s="58">
        <f>IF(Z4106="xok",1,0)</f>
        <v>0</v>
      </c>
      <c r="AB4106" s="58">
        <f>IF(Z4106="x",1,0)</f>
        <v>0</v>
      </c>
      <c r="AE4106" s="60">
        <v>1</v>
      </c>
      <c r="AH4106" s="38">
        <v>0</v>
      </c>
      <c r="AK4106" s="38">
        <v>0</v>
      </c>
      <c r="AN4106" s="38">
        <v>0</v>
      </c>
      <c r="AQ4106" s="38">
        <v>0</v>
      </c>
      <c r="AT4106" s="38">
        <v>0</v>
      </c>
      <c r="AV4106" s="38"/>
    </row>
    <row r="4107" spans="1:49" x14ac:dyDescent="0.3">
      <c r="A4107" s="26"/>
      <c r="B4107" s="56" t="s">
        <v>4497</v>
      </c>
      <c r="Y4107" s="57" t="s">
        <v>3571</v>
      </c>
      <c r="Z4107" s="57" t="str">
        <f>CONCATENATE(A4107,Y4107)</f>
        <v>ok</v>
      </c>
      <c r="AA4107" s="58">
        <f>IF(Z4107="xok",1,0)</f>
        <v>0</v>
      </c>
      <c r="AB4107" s="58">
        <f>IF(Z4107="x",1,0)</f>
        <v>0</v>
      </c>
      <c r="AE4107" s="38">
        <v>0</v>
      </c>
      <c r="AH4107" s="38">
        <v>0</v>
      </c>
      <c r="AK4107" s="38">
        <v>0</v>
      </c>
      <c r="AN4107" s="38">
        <v>0</v>
      </c>
      <c r="AQ4107" s="38">
        <v>0</v>
      </c>
      <c r="AT4107" s="38">
        <v>0</v>
      </c>
      <c r="AV4107" s="38"/>
    </row>
    <row r="4108" spans="1:49" ht="21.75" thickBot="1" x14ac:dyDescent="0.35">
      <c r="A4108" s="27"/>
      <c r="B4108" s="59" t="s">
        <v>4498</v>
      </c>
      <c r="Y4108" s="57"/>
      <c r="Z4108" s="57" t="str">
        <f>CONCATENATE(A4108,Y4108)</f>
        <v/>
      </c>
      <c r="AA4108" s="58">
        <f>IF(Z4108="xok",1,0)</f>
        <v>0</v>
      </c>
      <c r="AB4108" s="58">
        <f>IF(Z4108="x",1,0)</f>
        <v>0</v>
      </c>
      <c r="AE4108" s="38">
        <v>0</v>
      </c>
      <c r="AH4108" s="38">
        <v>0</v>
      </c>
      <c r="AK4108" s="38">
        <v>0</v>
      </c>
      <c r="AN4108" s="38">
        <v>0</v>
      </c>
      <c r="AQ4108" s="38">
        <v>0</v>
      </c>
      <c r="AT4108" s="38">
        <v>0</v>
      </c>
      <c r="AV4108" s="38"/>
    </row>
    <row r="4109" spans="1:49" ht="21.75" thickBot="1" x14ac:dyDescent="0.35"/>
    <row r="4110" spans="1:49" x14ac:dyDescent="0.3">
      <c r="A4110" s="54">
        <v>845</v>
      </c>
      <c r="B4110" s="63" t="s">
        <v>4499</v>
      </c>
      <c r="S4110" s="38" t="s">
        <v>479</v>
      </c>
      <c r="T4110" s="38">
        <v>6</v>
      </c>
      <c r="V4110" s="38" t="s">
        <v>3504</v>
      </c>
      <c r="X4110" s="39">
        <f>A4110</f>
        <v>845</v>
      </c>
      <c r="Y4110" s="39" t="s">
        <v>3505</v>
      </c>
      <c r="Z4110" s="39" t="s">
        <v>3506</v>
      </c>
      <c r="AA4110" s="39" t="s">
        <v>2987</v>
      </c>
      <c r="AB4110" s="39" t="s">
        <v>2988</v>
      </c>
      <c r="AE4110" s="38" t="s">
        <v>2988</v>
      </c>
      <c r="AH4110" s="38" t="s">
        <v>2988</v>
      </c>
      <c r="AK4110" s="38" t="s">
        <v>2988</v>
      </c>
      <c r="AN4110" s="38" t="s">
        <v>2988</v>
      </c>
      <c r="AQ4110" s="38" t="s">
        <v>2988</v>
      </c>
      <c r="AT4110" s="38" t="s">
        <v>2988</v>
      </c>
      <c r="AV4110" s="38"/>
      <c r="AW4110" s="39"/>
    </row>
    <row r="4111" spans="1:49" x14ac:dyDescent="0.3">
      <c r="A4111" s="26"/>
      <c r="B4111" s="56" t="s">
        <v>3783</v>
      </c>
      <c r="Y4111" s="57"/>
      <c r="Z4111" s="57" t="str">
        <f>CONCATENATE(A4111,Y4111)</f>
        <v/>
      </c>
      <c r="AA4111" s="58">
        <f>IF(Z4111="xok",1,0)</f>
        <v>0</v>
      </c>
      <c r="AB4111" s="58">
        <f>IF(Z4111="x",1,0)</f>
        <v>0</v>
      </c>
      <c r="AE4111" s="60">
        <v>1</v>
      </c>
      <c r="AH4111" s="38">
        <v>0</v>
      </c>
      <c r="AK4111" s="38">
        <v>0</v>
      </c>
      <c r="AN4111" s="38">
        <v>0</v>
      </c>
      <c r="AQ4111" s="38">
        <v>0</v>
      </c>
      <c r="AT4111" s="38">
        <v>0</v>
      </c>
      <c r="AV4111" s="38"/>
    </row>
    <row r="4112" spans="1:49" x14ac:dyDescent="0.3">
      <c r="A4112" s="26"/>
      <c r="B4112" s="56" t="s">
        <v>4401</v>
      </c>
      <c r="Y4112" s="57" t="s">
        <v>3571</v>
      </c>
      <c r="Z4112" s="57" t="str">
        <f>CONCATENATE(A4112,Y4112)</f>
        <v>ok</v>
      </c>
      <c r="AA4112" s="58">
        <f>IF(Z4112="xok",1,0)</f>
        <v>0</v>
      </c>
      <c r="AB4112" s="58">
        <f>IF(Z4112="x",1,0)</f>
        <v>0</v>
      </c>
      <c r="AE4112" s="38">
        <v>0</v>
      </c>
      <c r="AH4112" s="38">
        <v>0</v>
      </c>
      <c r="AK4112" s="38">
        <v>0</v>
      </c>
      <c r="AN4112" s="38">
        <v>0</v>
      </c>
      <c r="AQ4112" s="38">
        <v>0</v>
      </c>
      <c r="AT4112" s="38">
        <v>0</v>
      </c>
      <c r="AV4112" s="38"/>
    </row>
    <row r="4113" spans="1:49" ht="21.75" thickBot="1" x14ac:dyDescent="0.35">
      <c r="A4113" s="27"/>
      <c r="B4113" s="59" t="s">
        <v>4500</v>
      </c>
      <c r="Y4113" s="57"/>
      <c r="Z4113" s="57" t="str">
        <f>CONCATENATE(A4113,Y4113)</f>
        <v/>
      </c>
      <c r="AA4113" s="58">
        <f>IF(Z4113="xok",1,0)</f>
        <v>0</v>
      </c>
      <c r="AB4113" s="58">
        <f>IF(Z4113="x",1,0)</f>
        <v>0</v>
      </c>
      <c r="AE4113" s="38">
        <v>0</v>
      </c>
      <c r="AH4113" s="38">
        <v>0</v>
      </c>
      <c r="AK4113" s="38">
        <v>0</v>
      </c>
      <c r="AN4113" s="38">
        <v>0</v>
      </c>
      <c r="AQ4113" s="38">
        <v>0</v>
      </c>
      <c r="AT4113" s="38">
        <v>0</v>
      </c>
      <c r="AV4113" s="38"/>
    </row>
    <row r="4114" spans="1:49" ht="21.75" thickBot="1" x14ac:dyDescent="0.35"/>
    <row r="4115" spans="1:49" x14ac:dyDescent="0.3">
      <c r="A4115" s="54">
        <v>846</v>
      </c>
      <c r="B4115" s="63" t="s">
        <v>4501</v>
      </c>
      <c r="S4115" s="38" t="s">
        <v>479</v>
      </c>
      <c r="T4115" s="38">
        <v>6</v>
      </c>
      <c r="V4115" s="38" t="s">
        <v>3504</v>
      </c>
      <c r="X4115" s="39">
        <f>A4115</f>
        <v>846</v>
      </c>
      <c r="Y4115" s="39" t="s">
        <v>3505</v>
      </c>
      <c r="Z4115" s="39" t="s">
        <v>3506</v>
      </c>
      <c r="AA4115" s="39" t="s">
        <v>2987</v>
      </c>
      <c r="AB4115" s="39" t="s">
        <v>2988</v>
      </c>
      <c r="AE4115" s="38" t="s">
        <v>2988</v>
      </c>
      <c r="AH4115" s="38" t="s">
        <v>2988</v>
      </c>
      <c r="AK4115" s="38" t="s">
        <v>2988</v>
      </c>
      <c r="AN4115" s="38" t="s">
        <v>2988</v>
      </c>
      <c r="AQ4115" s="38" t="s">
        <v>2988</v>
      </c>
      <c r="AT4115" s="38" t="s">
        <v>2988</v>
      </c>
      <c r="AV4115" s="38"/>
      <c r="AW4115" s="39"/>
    </row>
    <row r="4116" spans="1:49" x14ac:dyDescent="0.3">
      <c r="A4116" s="26"/>
      <c r="B4116" s="56" t="s">
        <v>4051</v>
      </c>
      <c r="Y4116" s="57" t="s">
        <v>3571</v>
      </c>
      <c r="Z4116" s="57" t="str">
        <f>CONCATENATE(A4116,Y4116)</f>
        <v>ok</v>
      </c>
      <c r="AA4116" s="58">
        <f>IF(Z4116="xok",1,0)</f>
        <v>0</v>
      </c>
      <c r="AB4116" s="58">
        <f>IF(Z4116="x",1,0)</f>
        <v>0</v>
      </c>
      <c r="AE4116" s="60">
        <v>1</v>
      </c>
      <c r="AH4116" s="38">
        <v>0</v>
      </c>
      <c r="AK4116" s="38">
        <v>0</v>
      </c>
      <c r="AN4116" s="38">
        <v>0</v>
      </c>
      <c r="AQ4116" s="38">
        <v>0</v>
      </c>
      <c r="AT4116" s="38">
        <v>0</v>
      </c>
      <c r="AV4116" s="38"/>
    </row>
    <row r="4117" spans="1:49" x14ac:dyDescent="0.3">
      <c r="A4117" s="26"/>
      <c r="B4117" s="56" t="s">
        <v>4502</v>
      </c>
      <c r="Y4117" s="57"/>
      <c r="Z4117" s="57" t="str">
        <f>CONCATENATE(A4117,Y4117)</f>
        <v/>
      </c>
      <c r="AA4117" s="58">
        <f>IF(Z4117="xok",1,0)</f>
        <v>0</v>
      </c>
      <c r="AB4117" s="58">
        <f>IF(Z4117="x",1,0)</f>
        <v>0</v>
      </c>
      <c r="AE4117" s="38">
        <v>0</v>
      </c>
      <c r="AH4117" s="38">
        <v>0</v>
      </c>
      <c r="AK4117" s="38">
        <v>0</v>
      </c>
      <c r="AN4117" s="38">
        <v>0</v>
      </c>
      <c r="AQ4117" s="38">
        <v>0</v>
      </c>
      <c r="AT4117" s="38">
        <v>0</v>
      </c>
      <c r="AV4117" s="38"/>
    </row>
    <row r="4118" spans="1:49" ht="21.75" thickBot="1" x14ac:dyDescent="0.35">
      <c r="A4118" s="27"/>
      <c r="B4118" s="59" t="s">
        <v>4503</v>
      </c>
      <c r="Y4118" s="57"/>
      <c r="Z4118" s="57" t="str">
        <f>CONCATENATE(A4118,Y4118)</f>
        <v/>
      </c>
      <c r="AA4118" s="58">
        <f>IF(Z4118="xok",1,0)</f>
        <v>0</v>
      </c>
      <c r="AB4118" s="58">
        <f>IF(Z4118="x",1,0)</f>
        <v>0</v>
      </c>
      <c r="AE4118" s="38">
        <v>0</v>
      </c>
      <c r="AH4118" s="38">
        <v>0</v>
      </c>
      <c r="AK4118" s="38">
        <v>0</v>
      </c>
      <c r="AN4118" s="38">
        <v>0</v>
      </c>
      <c r="AQ4118" s="38">
        <v>0</v>
      </c>
      <c r="AT4118" s="38">
        <v>0</v>
      </c>
      <c r="AV4118" s="38"/>
    </row>
    <row r="4119" spans="1:49" ht="21.75" thickBot="1" x14ac:dyDescent="0.35"/>
    <row r="4120" spans="1:49" x14ac:dyDescent="0.3">
      <c r="A4120" s="54">
        <v>847</v>
      </c>
      <c r="B4120" s="63" t="s">
        <v>4504</v>
      </c>
      <c r="S4120" s="38" t="s">
        <v>479</v>
      </c>
      <c r="T4120" s="38">
        <v>6</v>
      </c>
      <c r="V4120" s="38" t="s">
        <v>3504</v>
      </c>
      <c r="X4120" s="39">
        <f>A4120</f>
        <v>847</v>
      </c>
      <c r="Y4120" s="39" t="s">
        <v>3505</v>
      </c>
      <c r="Z4120" s="39" t="s">
        <v>3506</v>
      </c>
      <c r="AA4120" s="39" t="s">
        <v>2987</v>
      </c>
      <c r="AB4120" s="39" t="s">
        <v>2988</v>
      </c>
      <c r="AE4120" s="38" t="s">
        <v>2988</v>
      </c>
      <c r="AH4120" s="38" t="s">
        <v>2988</v>
      </c>
      <c r="AK4120" s="38" t="s">
        <v>2988</v>
      </c>
      <c r="AN4120" s="38" t="s">
        <v>2988</v>
      </c>
      <c r="AQ4120" s="38" t="s">
        <v>2988</v>
      </c>
      <c r="AT4120" s="38" t="s">
        <v>2988</v>
      </c>
      <c r="AV4120" s="38"/>
      <c r="AW4120" s="39"/>
    </row>
    <row r="4121" spans="1:49" x14ac:dyDescent="0.3">
      <c r="A4121" s="26"/>
      <c r="B4121" s="56" t="s">
        <v>4505</v>
      </c>
      <c r="Y4121" s="57" t="s">
        <v>3571</v>
      </c>
      <c r="Z4121" s="57" t="str">
        <f>CONCATENATE(A4121,Y4121)</f>
        <v>ok</v>
      </c>
      <c r="AA4121" s="58">
        <f>IF(Z4121="xok",1,0)</f>
        <v>0</v>
      </c>
      <c r="AB4121" s="58">
        <f>IF(Z4121="x",1,0)</f>
        <v>0</v>
      </c>
      <c r="AE4121" s="60">
        <v>1</v>
      </c>
      <c r="AH4121" s="38">
        <v>0</v>
      </c>
      <c r="AK4121" s="38">
        <v>0</v>
      </c>
      <c r="AN4121" s="38">
        <v>0</v>
      </c>
      <c r="AQ4121" s="38">
        <v>0</v>
      </c>
      <c r="AT4121" s="38">
        <v>0</v>
      </c>
      <c r="AV4121" s="38"/>
    </row>
    <row r="4122" spans="1:49" x14ac:dyDescent="0.3">
      <c r="A4122" s="26"/>
      <c r="B4122" s="56" t="s">
        <v>4506</v>
      </c>
      <c r="Y4122" s="57"/>
      <c r="Z4122" s="57" t="str">
        <f>CONCATENATE(A4122,Y4122)</f>
        <v/>
      </c>
      <c r="AA4122" s="58">
        <f>IF(Z4122="xok",1,0)</f>
        <v>0</v>
      </c>
      <c r="AB4122" s="58">
        <f>IF(Z4122="x",1,0)</f>
        <v>0</v>
      </c>
      <c r="AE4122" s="38">
        <v>0</v>
      </c>
      <c r="AH4122" s="38">
        <v>0</v>
      </c>
      <c r="AK4122" s="38">
        <v>0</v>
      </c>
      <c r="AN4122" s="38">
        <v>0</v>
      </c>
      <c r="AQ4122" s="38">
        <v>0</v>
      </c>
      <c r="AT4122" s="38">
        <v>0</v>
      </c>
      <c r="AV4122" s="38"/>
    </row>
    <row r="4123" spans="1:49" ht="21.75" thickBot="1" x14ac:dyDescent="0.35">
      <c r="A4123" s="27"/>
      <c r="B4123" s="59" t="s">
        <v>4507</v>
      </c>
      <c r="Y4123" s="57"/>
      <c r="Z4123" s="57" t="str">
        <f>CONCATENATE(A4123,Y4123)</f>
        <v/>
      </c>
      <c r="AA4123" s="58">
        <f>IF(Z4123="xok",1,0)</f>
        <v>0</v>
      </c>
      <c r="AB4123" s="58">
        <f>IF(Z4123="x",1,0)</f>
        <v>0</v>
      </c>
      <c r="AE4123" s="38">
        <v>0</v>
      </c>
      <c r="AH4123" s="38">
        <v>0</v>
      </c>
      <c r="AK4123" s="38">
        <v>0</v>
      </c>
      <c r="AN4123" s="38">
        <v>0</v>
      </c>
      <c r="AQ4123" s="38">
        <v>0</v>
      </c>
      <c r="AT4123" s="38">
        <v>0</v>
      </c>
      <c r="AV4123" s="38"/>
    </row>
    <row r="4124" spans="1:49" ht="21.75" thickBot="1" x14ac:dyDescent="0.35"/>
    <row r="4125" spans="1:49" x14ac:dyDescent="0.3">
      <c r="A4125" s="54">
        <v>848</v>
      </c>
      <c r="B4125" s="55" t="s">
        <v>4508</v>
      </c>
      <c r="S4125" s="38" t="s">
        <v>479</v>
      </c>
      <c r="T4125" s="38">
        <v>6</v>
      </c>
      <c r="V4125" s="38" t="s">
        <v>3504</v>
      </c>
      <c r="X4125" s="39">
        <f>A4125</f>
        <v>848</v>
      </c>
      <c r="Y4125" s="39" t="s">
        <v>3505</v>
      </c>
      <c r="Z4125" s="39" t="s">
        <v>3506</v>
      </c>
      <c r="AA4125" s="39" t="s">
        <v>2987</v>
      </c>
      <c r="AB4125" s="39" t="s">
        <v>2988</v>
      </c>
      <c r="AE4125" s="38" t="s">
        <v>2988</v>
      </c>
      <c r="AH4125" s="38" t="s">
        <v>2988</v>
      </c>
      <c r="AK4125" s="38" t="s">
        <v>2988</v>
      </c>
      <c r="AN4125" s="38" t="s">
        <v>2988</v>
      </c>
      <c r="AQ4125" s="38" t="s">
        <v>2988</v>
      </c>
      <c r="AT4125" s="38" t="s">
        <v>2988</v>
      </c>
      <c r="AV4125" s="38"/>
      <c r="AW4125" s="39"/>
    </row>
    <row r="4126" spans="1:49" x14ac:dyDescent="0.3">
      <c r="A4126" s="26"/>
      <c r="B4126" s="56" t="s">
        <v>3912</v>
      </c>
      <c r="Y4126" s="57" t="s">
        <v>3571</v>
      </c>
      <c r="Z4126" s="57" t="str">
        <f>CONCATENATE(A4126,Y4126)</f>
        <v>ok</v>
      </c>
      <c r="AA4126" s="58">
        <f>IF(Z4126="xok",1,0)</f>
        <v>0</v>
      </c>
      <c r="AB4126" s="58">
        <f>IF(Z4126="x",1,0)</f>
        <v>0</v>
      </c>
      <c r="AE4126" s="60">
        <v>1</v>
      </c>
      <c r="AH4126" s="38">
        <v>0</v>
      </c>
      <c r="AK4126" s="38">
        <v>0</v>
      </c>
      <c r="AN4126" s="38">
        <v>0</v>
      </c>
      <c r="AQ4126" s="38">
        <v>0</v>
      </c>
      <c r="AT4126" s="38">
        <v>0</v>
      </c>
      <c r="AV4126" s="38"/>
    </row>
    <row r="4127" spans="1:49" x14ac:dyDescent="0.3">
      <c r="A4127" s="26"/>
      <c r="B4127" s="56" t="s">
        <v>4509</v>
      </c>
      <c r="Y4127" s="57"/>
      <c r="Z4127" s="57" t="str">
        <f>CONCATENATE(A4127,Y4127)</f>
        <v/>
      </c>
      <c r="AA4127" s="58">
        <f>IF(Z4127="xok",1,0)</f>
        <v>0</v>
      </c>
      <c r="AB4127" s="58">
        <f>IF(Z4127="x",1,0)</f>
        <v>0</v>
      </c>
      <c r="AE4127" s="38">
        <v>0</v>
      </c>
      <c r="AH4127" s="38">
        <v>0</v>
      </c>
      <c r="AK4127" s="38">
        <v>0</v>
      </c>
      <c r="AN4127" s="38">
        <v>0</v>
      </c>
      <c r="AQ4127" s="38">
        <v>0</v>
      </c>
      <c r="AT4127" s="38">
        <v>0</v>
      </c>
      <c r="AV4127" s="38"/>
    </row>
    <row r="4128" spans="1:49" ht="21.75" thickBot="1" x14ac:dyDescent="0.35">
      <c r="A4128" s="27"/>
      <c r="B4128" s="59" t="s">
        <v>4510</v>
      </c>
      <c r="Y4128" s="57"/>
      <c r="Z4128" s="57" t="str">
        <f>CONCATENATE(A4128,Y4128)</f>
        <v/>
      </c>
      <c r="AA4128" s="58">
        <f>IF(Z4128="xok",1,0)</f>
        <v>0</v>
      </c>
      <c r="AB4128" s="58">
        <f>IF(Z4128="x",1,0)</f>
        <v>0</v>
      </c>
      <c r="AE4128" s="38">
        <v>0</v>
      </c>
      <c r="AH4128" s="38">
        <v>0</v>
      </c>
      <c r="AK4128" s="38">
        <v>0</v>
      </c>
      <c r="AN4128" s="38">
        <v>0</v>
      </c>
      <c r="AQ4128" s="38">
        <v>0</v>
      </c>
      <c r="AT4128" s="38">
        <v>0</v>
      </c>
      <c r="AV4128" s="38"/>
    </row>
    <row r="4129" spans="1:49" ht="21.75" thickBot="1" x14ac:dyDescent="0.35"/>
    <row r="4130" spans="1:49" x14ac:dyDescent="0.3">
      <c r="A4130" s="54">
        <v>849</v>
      </c>
      <c r="B4130" s="55" t="s">
        <v>4511</v>
      </c>
      <c r="S4130" s="38" t="s">
        <v>479</v>
      </c>
      <c r="T4130" s="38">
        <v>6</v>
      </c>
      <c r="V4130" s="38" t="s">
        <v>3504</v>
      </c>
      <c r="X4130" s="39">
        <f>A4130</f>
        <v>849</v>
      </c>
      <c r="Y4130" s="39" t="s">
        <v>3505</v>
      </c>
      <c r="Z4130" s="39" t="s">
        <v>3506</v>
      </c>
      <c r="AA4130" s="39" t="s">
        <v>2987</v>
      </c>
      <c r="AB4130" s="39" t="s">
        <v>2988</v>
      </c>
      <c r="AE4130" s="38" t="s">
        <v>2988</v>
      </c>
      <c r="AH4130" s="38" t="s">
        <v>2988</v>
      </c>
      <c r="AK4130" s="38" t="s">
        <v>2988</v>
      </c>
      <c r="AN4130" s="38" t="s">
        <v>2988</v>
      </c>
      <c r="AQ4130" s="38" t="s">
        <v>2988</v>
      </c>
      <c r="AT4130" s="38" t="s">
        <v>2988</v>
      </c>
      <c r="AV4130" s="38"/>
      <c r="AW4130" s="39"/>
    </row>
    <row r="4131" spans="1:49" x14ac:dyDescent="0.3">
      <c r="A4131" s="26"/>
      <c r="B4131" s="56" t="s">
        <v>4512</v>
      </c>
      <c r="Y4131" s="57" t="s">
        <v>3571</v>
      </c>
      <c r="Z4131" s="57" t="str">
        <f>CONCATENATE(A4131,Y4131)</f>
        <v>ok</v>
      </c>
      <c r="AA4131" s="58">
        <f>IF(Z4131="xok",1,0)</f>
        <v>0</v>
      </c>
      <c r="AB4131" s="58">
        <f>IF(Z4131="x",1,0)</f>
        <v>0</v>
      </c>
      <c r="AE4131" s="60">
        <v>1</v>
      </c>
      <c r="AH4131" s="38">
        <v>0</v>
      </c>
      <c r="AK4131" s="38">
        <v>0</v>
      </c>
      <c r="AN4131" s="38">
        <v>0</v>
      </c>
      <c r="AQ4131" s="38">
        <v>0</v>
      </c>
      <c r="AT4131" s="38">
        <v>0</v>
      </c>
      <c r="AV4131" s="38"/>
    </row>
    <row r="4132" spans="1:49" x14ac:dyDescent="0.3">
      <c r="A4132" s="26"/>
      <c r="B4132" s="56" t="s">
        <v>4513</v>
      </c>
      <c r="Y4132" s="57"/>
      <c r="Z4132" s="57" t="str">
        <f>CONCATENATE(A4132,Y4132)</f>
        <v/>
      </c>
      <c r="AA4132" s="58">
        <f>IF(Z4132="xok",1,0)</f>
        <v>0</v>
      </c>
      <c r="AB4132" s="58">
        <f>IF(Z4132="x",1,0)</f>
        <v>0</v>
      </c>
      <c r="AE4132" s="38">
        <v>0</v>
      </c>
      <c r="AH4132" s="38">
        <v>0</v>
      </c>
      <c r="AK4132" s="38">
        <v>0</v>
      </c>
      <c r="AN4132" s="38">
        <v>0</v>
      </c>
      <c r="AQ4132" s="38">
        <v>0</v>
      </c>
      <c r="AT4132" s="38">
        <v>0</v>
      </c>
      <c r="AV4132" s="38"/>
    </row>
    <row r="4133" spans="1:49" ht="21.75" thickBot="1" x14ac:dyDescent="0.35">
      <c r="A4133" s="27"/>
      <c r="B4133" s="59" t="s">
        <v>4514</v>
      </c>
      <c r="Y4133" s="57"/>
      <c r="Z4133" s="57" t="str">
        <f>CONCATENATE(A4133,Y4133)</f>
        <v/>
      </c>
      <c r="AA4133" s="58">
        <f>IF(Z4133="xok",1,0)</f>
        <v>0</v>
      </c>
      <c r="AB4133" s="58">
        <f>IF(Z4133="x",1,0)</f>
        <v>0</v>
      </c>
      <c r="AE4133" s="38">
        <v>0</v>
      </c>
      <c r="AH4133" s="38">
        <v>0</v>
      </c>
      <c r="AK4133" s="38">
        <v>0</v>
      </c>
      <c r="AN4133" s="38">
        <v>0</v>
      </c>
      <c r="AQ4133" s="38">
        <v>0</v>
      </c>
      <c r="AT4133" s="38">
        <v>0</v>
      </c>
      <c r="AV4133" s="38"/>
    </row>
    <row r="4134" spans="1:49" ht="21.75" thickBot="1" x14ac:dyDescent="0.35"/>
    <row r="4135" spans="1:49" x14ac:dyDescent="0.3">
      <c r="A4135" s="54">
        <v>850</v>
      </c>
      <c r="B4135" s="55" t="s">
        <v>4515</v>
      </c>
      <c r="S4135" s="38" t="s">
        <v>479</v>
      </c>
      <c r="T4135" s="38">
        <v>6</v>
      </c>
      <c r="V4135" s="38" t="s">
        <v>3504</v>
      </c>
      <c r="X4135" s="39">
        <f>A4135</f>
        <v>850</v>
      </c>
      <c r="Y4135" s="39" t="s">
        <v>3505</v>
      </c>
      <c r="Z4135" s="39" t="s">
        <v>3506</v>
      </c>
      <c r="AA4135" s="39" t="s">
        <v>2987</v>
      </c>
      <c r="AB4135" s="39" t="s">
        <v>2988</v>
      </c>
      <c r="AE4135" s="38" t="s">
        <v>2988</v>
      </c>
      <c r="AH4135" s="38" t="s">
        <v>2988</v>
      </c>
      <c r="AK4135" s="38" t="s">
        <v>2988</v>
      </c>
      <c r="AN4135" s="38" t="s">
        <v>2988</v>
      </c>
      <c r="AQ4135" s="38" t="s">
        <v>2988</v>
      </c>
      <c r="AT4135" s="38" t="s">
        <v>2988</v>
      </c>
      <c r="AV4135" s="38"/>
      <c r="AW4135" s="39"/>
    </row>
    <row r="4136" spans="1:49" x14ac:dyDescent="0.3">
      <c r="A4136" s="26"/>
      <c r="B4136" s="56" t="s">
        <v>3920</v>
      </c>
      <c r="Y4136" s="57" t="s">
        <v>3571</v>
      </c>
      <c r="Z4136" s="57" t="str">
        <f>CONCATENATE(A4136,Y4136)</f>
        <v>ok</v>
      </c>
      <c r="AA4136" s="58">
        <f>IF(Z4136="xok",1,0)</f>
        <v>0</v>
      </c>
      <c r="AB4136" s="58">
        <f>IF(Z4136="x",1,0)</f>
        <v>0</v>
      </c>
      <c r="AE4136" s="60">
        <v>1</v>
      </c>
      <c r="AH4136" s="38">
        <v>0</v>
      </c>
      <c r="AK4136" s="38">
        <v>0</v>
      </c>
      <c r="AN4136" s="38">
        <v>0</v>
      </c>
      <c r="AQ4136" s="38">
        <v>0</v>
      </c>
      <c r="AT4136" s="38">
        <v>0</v>
      </c>
      <c r="AV4136" s="38"/>
    </row>
    <row r="4137" spans="1:49" x14ac:dyDescent="0.3">
      <c r="A4137" s="26"/>
      <c r="B4137" s="56" t="s">
        <v>4516</v>
      </c>
      <c r="Y4137" s="57"/>
      <c r="Z4137" s="57" t="str">
        <f>CONCATENATE(A4137,Y4137)</f>
        <v/>
      </c>
      <c r="AA4137" s="58">
        <f>IF(Z4137="xok",1,0)</f>
        <v>0</v>
      </c>
      <c r="AB4137" s="58">
        <f>IF(Z4137="x",1,0)</f>
        <v>0</v>
      </c>
      <c r="AE4137" s="38">
        <v>0</v>
      </c>
      <c r="AH4137" s="38">
        <v>0</v>
      </c>
      <c r="AK4137" s="38">
        <v>0</v>
      </c>
      <c r="AN4137" s="38">
        <v>0</v>
      </c>
      <c r="AQ4137" s="38">
        <v>0</v>
      </c>
      <c r="AT4137" s="38">
        <v>0</v>
      </c>
      <c r="AV4137" s="38"/>
    </row>
    <row r="4138" spans="1:49" ht="21.75" thickBot="1" x14ac:dyDescent="0.35">
      <c r="A4138" s="27"/>
      <c r="B4138" s="59" t="s">
        <v>4517</v>
      </c>
      <c r="Y4138" s="57"/>
      <c r="Z4138" s="57" t="str">
        <f>CONCATENATE(A4138,Y4138)</f>
        <v/>
      </c>
      <c r="AA4138" s="58">
        <f>IF(Z4138="xok",1,0)</f>
        <v>0</v>
      </c>
      <c r="AB4138" s="58">
        <f>IF(Z4138="x",1,0)</f>
        <v>0</v>
      </c>
      <c r="AE4138" s="38">
        <v>0</v>
      </c>
      <c r="AH4138" s="38">
        <v>0</v>
      </c>
      <c r="AK4138" s="38">
        <v>0</v>
      </c>
      <c r="AN4138" s="38">
        <v>0</v>
      </c>
      <c r="AQ4138" s="38">
        <v>0</v>
      </c>
      <c r="AT4138" s="38">
        <v>0</v>
      </c>
      <c r="AV4138" s="38"/>
    </row>
    <row r="4139" spans="1:49" ht="21.75" thickBot="1" x14ac:dyDescent="0.35"/>
    <row r="4140" spans="1:49" x14ac:dyDescent="0.3">
      <c r="A4140" s="54">
        <v>851</v>
      </c>
      <c r="B4140" s="55" t="s">
        <v>4518</v>
      </c>
      <c r="S4140" s="38" t="s">
        <v>479</v>
      </c>
      <c r="T4140" s="38">
        <v>6</v>
      </c>
      <c r="V4140" s="38" t="s">
        <v>3504</v>
      </c>
      <c r="X4140" s="39">
        <f>A4140</f>
        <v>851</v>
      </c>
      <c r="Y4140" s="39" t="s">
        <v>3505</v>
      </c>
      <c r="Z4140" s="39" t="s">
        <v>3506</v>
      </c>
      <c r="AA4140" s="39" t="s">
        <v>2987</v>
      </c>
      <c r="AB4140" s="39" t="s">
        <v>2988</v>
      </c>
      <c r="AE4140" s="38" t="s">
        <v>2988</v>
      </c>
      <c r="AH4140" s="38" t="s">
        <v>2988</v>
      </c>
      <c r="AK4140" s="38" t="s">
        <v>2988</v>
      </c>
      <c r="AN4140" s="38" t="s">
        <v>2988</v>
      </c>
      <c r="AQ4140" s="38" t="s">
        <v>2988</v>
      </c>
      <c r="AT4140" s="38" t="s">
        <v>2988</v>
      </c>
      <c r="AV4140" s="38"/>
      <c r="AW4140" s="39"/>
    </row>
    <row r="4141" spans="1:49" x14ac:dyDescent="0.3">
      <c r="A4141" s="26"/>
      <c r="B4141" s="56" t="s">
        <v>4519</v>
      </c>
      <c r="Y4141" s="57"/>
      <c r="Z4141" s="57" t="str">
        <f>CONCATENATE(A4141,Y4141)</f>
        <v/>
      </c>
      <c r="AA4141" s="58">
        <f>IF(Z4141="xok",1,0)</f>
        <v>0</v>
      </c>
      <c r="AB4141" s="58">
        <f>IF(Z4141="x",1,0)</f>
        <v>0</v>
      </c>
      <c r="AE4141" s="60">
        <v>1</v>
      </c>
      <c r="AH4141" s="38">
        <v>0</v>
      </c>
      <c r="AK4141" s="38">
        <v>0</v>
      </c>
      <c r="AN4141" s="38">
        <v>0</v>
      </c>
      <c r="AQ4141" s="38">
        <v>0</v>
      </c>
      <c r="AT4141" s="38">
        <v>0</v>
      </c>
      <c r="AV4141" s="38"/>
    </row>
    <row r="4142" spans="1:49" x14ac:dyDescent="0.3">
      <c r="A4142" s="26"/>
      <c r="B4142" s="56" t="s">
        <v>4520</v>
      </c>
      <c r="Y4142" s="57" t="s">
        <v>3571</v>
      </c>
      <c r="Z4142" s="57" t="str">
        <f>CONCATENATE(A4142,Y4142)</f>
        <v>ok</v>
      </c>
      <c r="AA4142" s="58">
        <f>IF(Z4142="xok",1,0)</f>
        <v>0</v>
      </c>
      <c r="AB4142" s="58">
        <f>IF(Z4142="x",1,0)</f>
        <v>0</v>
      </c>
      <c r="AE4142" s="38">
        <v>0</v>
      </c>
      <c r="AH4142" s="38">
        <v>0</v>
      </c>
      <c r="AK4142" s="38">
        <v>0</v>
      </c>
      <c r="AN4142" s="38">
        <v>0</v>
      </c>
      <c r="AQ4142" s="38">
        <v>0</v>
      </c>
      <c r="AT4142" s="38">
        <v>0</v>
      </c>
      <c r="AV4142" s="38"/>
    </row>
    <row r="4143" spans="1:49" ht="21.75" thickBot="1" x14ac:dyDescent="0.35">
      <c r="A4143" s="27"/>
      <c r="B4143" s="59" t="s">
        <v>4521</v>
      </c>
      <c r="Y4143" s="57"/>
      <c r="Z4143" s="57" t="str">
        <f>CONCATENATE(A4143,Y4143)</f>
        <v/>
      </c>
      <c r="AA4143" s="58">
        <f>IF(Z4143="xok",1,0)</f>
        <v>0</v>
      </c>
      <c r="AB4143" s="58">
        <f>IF(Z4143="x",1,0)</f>
        <v>0</v>
      </c>
      <c r="AE4143" s="38">
        <v>0</v>
      </c>
      <c r="AH4143" s="38">
        <v>0</v>
      </c>
      <c r="AK4143" s="38">
        <v>0</v>
      </c>
      <c r="AN4143" s="38">
        <v>0</v>
      </c>
      <c r="AQ4143" s="38">
        <v>0</v>
      </c>
      <c r="AT4143" s="38">
        <v>0</v>
      </c>
      <c r="AV4143" s="38"/>
    </row>
    <row r="4144" spans="1:49" ht="21.75" thickBot="1" x14ac:dyDescent="0.35"/>
    <row r="4145" spans="1:49" x14ac:dyDescent="0.3">
      <c r="A4145" s="54">
        <v>852</v>
      </c>
      <c r="B4145" s="55" t="s">
        <v>4522</v>
      </c>
      <c r="S4145" s="38" t="s">
        <v>479</v>
      </c>
      <c r="T4145" s="38">
        <v>6</v>
      </c>
      <c r="V4145" s="38" t="s">
        <v>3504</v>
      </c>
      <c r="X4145" s="39">
        <f>A4145</f>
        <v>852</v>
      </c>
      <c r="Y4145" s="39" t="s">
        <v>3505</v>
      </c>
      <c r="Z4145" s="39" t="s">
        <v>3506</v>
      </c>
      <c r="AA4145" s="39" t="s">
        <v>2987</v>
      </c>
      <c r="AB4145" s="39" t="s">
        <v>2988</v>
      </c>
      <c r="AE4145" s="38" t="s">
        <v>2988</v>
      </c>
      <c r="AH4145" s="38" t="s">
        <v>2988</v>
      </c>
      <c r="AK4145" s="38" t="s">
        <v>2988</v>
      </c>
      <c r="AN4145" s="38" t="s">
        <v>2988</v>
      </c>
      <c r="AQ4145" s="38" t="s">
        <v>2988</v>
      </c>
      <c r="AT4145" s="38" t="s">
        <v>2988</v>
      </c>
      <c r="AV4145" s="38"/>
      <c r="AW4145" s="39"/>
    </row>
    <row r="4146" spans="1:49" x14ac:dyDescent="0.3">
      <c r="A4146" s="26"/>
      <c r="B4146" s="56" t="s">
        <v>4072</v>
      </c>
      <c r="Y4146" s="57" t="s">
        <v>3571</v>
      </c>
      <c r="Z4146" s="57" t="str">
        <f>CONCATENATE(A4146,Y4146)</f>
        <v>ok</v>
      </c>
      <c r="AA4146" s="58">
        <f>IF(Z4146="xok",1,0)</f>
        <v>0</v>
      </c>
      <c r="AB4146" s="58">
        <f>IF(Z4146="x",1,0)</f>
        <v>0</v>
      </c>
      <c r="AE4146" s="60">
        <v>1</v>
      </c>
      <c r="AH4146" s="38">
        <v>0</v>
      </c>
      <c r="AK4146" s="38">
        <v>0</v>
      </c>
      <c r="AN4146" s="38">
        <v>0</v>
      </c>
      <c r="AQ4146" s="38">
        <v>0</v>
      </c>
      <c r="AT4146" s="38">
        <v>0</v>
      </c>
      <c r="AV4146" s="38"/>
    </row>
    <row r="4147" spans="1:49" x14ac:dyDescent="0.3">
      <c r="A4147" s="26"/>
      <c r="B4147" s="56" t="s">
        <v>4177</v>
      </c>
      <c r="Y4147" s="57"/>
      <c r="Z4147" s="57" t="str">
        <f>CONCATENATE(A4147,Y4147)</f>
        <v/>
      </c>
      <c r="AA4147" s="58">
        <f>IF(Z4147="xok",1,0)</f>
        <v>0</v>
      </c>
      <c r="AB4147" s="58">
        <f>IF(Z4147="x",1,0)</f>
        <v>0</v>
      </c>
      <c r="AE4147" s="38">
        <v>0</v>
      </c>
      <c r="AH4147" s="38">
        <v>0</v>
      </c>
      <c r="AK4147" s="38">
        <v>0</v>
      </c>
      <c r="AN4147" s="38">
        <v>0</v>
      </c>
      <c r="AQ4147" s="38">
        <v>0</v>
      </c>
      <c r="AT4147" s="38">
        <v>0</v>
      </c>
      <c r="AV4147" s="38"/>
    </row>
    <row r="4148" spans="1:49" ht="21.75" thickBot="1" x14ac:dyDescent="0.35">
      <c r="A4148" s="27"/>
      <c r="B4148" s="59" t="s">
        <v>4523</v>
      </c>
      <c r="Y4148" s="57"/>
      <c r="Z4148" s="57" t="str">
        <f>CONCATENATE(A4148,Y4148)</f>
        <v/>
      </c>
      <c r="AA4148" s="58">
        <f>IF(Z4148="xok",1,0)</f>
        <v>0</v>
      </c>
      <c r="AB4148" s="58">
        <f>IF(Z4148="x",1,0)</f>
        <v>0</v>
      </c>
      <c r="AE4148" s="38">
        <v>0</v>
      </c>
      <c r="AH4148" s="38">
        <v>0</v>
      </c>
      <c r="AK4148" s="38">
        <v>0</v>
      </c>
      <c r="AN4148" s="38">
        <v>0</v>
      </c>
      <c r="AQ4148" s="38">
        <v>0</v>
      </c>
      <c r="AT4148" s="38">
        <v>0</v>
      </c>
      <c r="AV4148" s="38"/>
    </row>
    <row r="4149" spans="1:49" ht="21.75" thickBot="1" x14ac:dyDescent="0.35"/>
    <row r="4150" spans="1:49" x14ac:dyDescent="0.3">
      <c r="A4150" s="54">
        <v>853</v>
      </c>
      <c r="B4150" s="55" t="s">
        <v>4524</v>
      </c>
      <c r="S4150" s="38" t="s">
        <v>479</v>
      </c>
      <c r="T4150" s="38">
        <v>6</v>
      </c>
      <c r="V4150" s="38" t="s">
        <v>3504</v>
      </c>
      <c r="X4150" s="39">
        <f>A4150</f>
        <v>853</v>
      </c>
      <c r="Y4150" s="39" t="s">
        <v>3505</v>
      </c>
      <c r="Z4150" s="39" t="s">
        <v>3506</v>
      </c>
      <c r="AA4150" s="39" t="s">
        <v>2987</v>
      </c>
      <c r="AB4150" s="39" t="s">
        <v>2988</v>
      </c>
      <c r="AE4150" s="38" t="s">
        <v>2988</v>
      </c>
      <c r="AH4150" s="38" t="s">
        <v>2988</v>
      </c>
      <c r="AK4150" s="38" t="s">
        <v>2988</v>
      </c>
      <c r="AN4150" s="38" t="s">
        <v>2988</v>
      </c>
      <c r="AQ4150" s="38" t="s">
        <v>2988</v>
      </c>
      <c r="AT4150" s="38" t="s">
        <v>2988</v>
      </c>
      <c r="AV4150" s="38"/>
      <c r="AW4150" s="39"/>
    </row>
    <row r="4151" spans="1:49" x14ac:dyDescent="0.3">
      <c r="A4151" s="26"/>
      <c r="B4151" s="56" t="s">
        <v>2716</v>
      </c>
      <c r="Y4151" s="57"/>
      <c r="Z4151" s="57" t="str">
        <f>CONCATENATE(A4151,Y4151)</f>
        <v/>
      </c>
      <c r="AA4151" s="58">
        <f>IF(Z4151="xok",1,0)</f>
        <v>0</v>
      </c>
      <c r="AB4151" s="58">
        <f>IF(Z4151="x",1,0)</f>
        <v>0</v>
      </c>
      <c r="AE4151" s="60">
        <v>1</v>
      </c>
      <c r="AH4151" s="38">
        <v>0</v>
      </c>
      <c r="AK4151" s="38">
        <v>0</v>
      </c>
      <c r="AN4151" s="38">
        <v>0</v>
      </c>
      <c r="AQ4151" s="38">
        <v>0</v>
      </c>
      <c r="AT4151" s="38">
        <v>0</v>
      </c>
      <c r="AV4151" s="38"/>
    </row>
    <row r="4152" spans="1:49" x14ac:dyDescent="0.3">
      <c r="A4152" s="26"/>
      <c r="B4152" s="56" t="s">
        <v>179</v>
      </c>
      <c r="Y4152" s="57"/>
      <c r="Z4152" s="57" t="str">
        <f>CONCATENATE(A4152,Y4152)</f>
        <v/>
      </c>
      <c r="AA4152" s="58">
        <f>IF(Z4152="xok",1,0)</f>
        <v>0</v>
      </c>
      <c r="AB4152" s="58">
        <f>IF(Z4152="x",1,0)</f>
        <v>0</v>
      </c>
      <c r="AE4152" s="38">
        <v>0</v>
      </c>
      <c r="AH4152" s="38">
        <v>0</v>
      </c>
      <c r="AK4152" s="38">
        <v>0</v>
      </c>
      <c r="AN4152" s="38">
        <v>0</v>
      </c>
      <c r="AQ4152" s="38">
        <v>0</v>
      </c>
      <c r="AT4152" s="38">
        <v>0</v>
      </c>
      <c r="AV4152" s="38"/>
    </row>
    <row r="4153" spans="1:49" ht="21.75" thickBot="1" x14ac:dyDescent="0.35">
      <c r="A4153" s="27"/>
      <c r="B4153" s="59" t="s">
        <v>2471</v>
      </c>
      <c r="Y4153" s="57" t="s">
        <v>3571</v>
      </c>
      <c r="Z4153" s="57" t="str">
        <f>CONCATENATE(A4153,Y4153)</f>
        <v>ok</v>
      </c>
      <c r="AA4153" s="58">
        <f>IF(Z4153="xok",1,0)</f>
        <v>0</v>
      </c>
      <c r="AB4153" s="58">
        <f>IF(Z4153="x",1,0)</f>
        <v>0</v>
      </c>
      <c r="AE4153" s="38">
        <v>0</v>
      </c>
      <c r="AH4153" s="38">
        <v>0</v>
      </c>
      <c r="AK4153" s="38">
        <v>0</v>
      </c>
      <c r="AN4153" s="38">
        <v>0</v>
      </c>
      <c r="AQ4153" s="38">
        <v>0</v>
      </c>
      <c r="AT4153" s="38">
        <v>0</v>
      </c>
      <c r="AV4153" s="38"/>
    </row>
    <row r="4154" spans="1:49" ht="21.75" thickBot="1" x14ac:dyDescent="0.35"/>
    <row r="4155" spans="1:49" x14ac:dyDescent="0.3">
      <c r="A4155" s="54">
        <v>854</v>
      </c>
      <c r="B4155" s="55" t="s">
        <v>4525</v>
      </c>
      <c r="S4155" s="38" t="s">
        <v>479</v>
      </c>
      <c r="T4155" s="38">
        <v>6</v>
      </c>
      <c r="V4155" s="38" t="s">
        <v>3504</v>
      </c>
      <c r="X4155" s="39">
        <f>A4155</f>
        <v>854</v>
      </c>
      <c r="Y4155" s="39" t="s">
        <v>3505</v>
      </c>
      <c r="Z4155" s="39" t="s">
        <v>3506</v>
      </c>
      <c r="AA4155" s="39" t="s">
        <v>2987</v>
      </c>
      <c r="AB4155" s="39" t="s">
        <v>2988</v>
      </c>
      <c r="AE4155" s="38" t="s">
        <v>2988</v>
      </c>
      <c r="AH4155" s="38" t="s">
        <v>2988</v>
      </c>
      <c r="AK4155" s="38" t="s">
        <v>2988</v>
      </c>
      <c r="AN4155" s="38" t="s">
        <v>2988</v>
      </c>
      <c r="AQ4155" s="38" t="s">
        <v>2988</v>
      </c>
      <c r="AT4155" s="38" t="s">
        <v>2988</v>
      </c>
      <c r="AV4155" s="38"/>
      <c r="AW4155" s="39"/>
    </row>
    <row r="4156" spans="1:49" x14ac:dyDescent="0.3">
      <c r="A4156" s="26"/>
      <c r="B4156" s="56" t="s">
        <v>4528</v>
      </c>
      <c r="Y4156" s="57"/>
      <c r="Z4156" s="57" t="str">
        <f>CONCATENATE(A4156,Y4156)</f>
        <v/>
      </c>
      <c r="AA4156" s="58">
        <f>IF(Z4156="xok",1,0)</f>
        <v>0</v>
      </c>
      <c r="AB4156" s="58">
        <f>IF(Z4156="x",1,0)</f>
        <v>0</v>
      </c>
      <c r="AE4156" s="60">
        <v>1</v>
      </c>
      <c r="AH4156" s="38">
        <v>0</v>
      </c>
      <c r="AK4156" s="38">
        <v>0</v>
      </c>
      <c r="AN4156" s="38">
        <v>0</v>
      </c>
      <c r="AQ4156" s="38">
        <v>0</v>
      </c>
      <c r="AT4156" s="38">
        <v>0</v>
      </c>
      <c r="AV4156" s="38"/>
    </row>
    <row r="4157" spans="1:49" x14ac:dyDescent="0.3">
      <c r="A4157" s="26"/>
      <c r="B4157" s="56" t="s">
        <v>4527</v>
      </c>
      <c r="Y4157" s="57" t="s">
        <v>3571</v>
      </c>
      <c r="Z4157" s="57" t="str">
        <f>CONCATENATE(A4157,Y4157)</f>
        <v>ok</v>
      </c>
      <c r="AA4157" s="58">
        <f>IF(Z4157="xok",1,0)</f>
        <v>0</v>
      </c>
      <c r="AB4157" s="58">
        <f>IF(Z4157="x",1,0)</f>
        <v>0</v>
      </c>
      <c r="AE4157" s="38">
        <v>0</v>
      </c>
      <c r="AH4157" s="38">
        <v>0</v>
      </c>
      <c r="AK4157" s="38">
        <v>0</v>
      </c>
      <c r="AN4157" s="38">
        <v>0</v>
      </c>
      <c r="AQ4157" s="38">
        <v>0</v>
      </c>
      <c r="AT4157" s="38">
        <v>0</v>
      </c>
      <c r="AV4157" s="38"/>
    </row>
    <row r="4158" spans="1:49" ht="21.75" thickBot="1" x14ac:dyDescent="0.35">
      <c r="A4158" s="27"/>
      <c r="B4158" s="59" t="s">
        <v>4526</v>
      </c>
      <c r="Y4158" s="57"/>
      <c r="Z4158" s="57" t="str">
        <f>CONCATENATE(A4158,Y4158)</f>
        <v/>
      </c>
      <c r="AA4158" s="58">
        <f>IF(Z4158="xok",1,0)</f>
        <v>0</v>
      </c>
      <c r="AB4158" s="58">
        <f>IF(Z4158="x",1,0)</f>
        <v>0</v>
      </c>
      <c r="AE4158" s="38">
        <v>0</v>
      </c>
      <c r="AH4158" s="38">
        <v>0</v>
      </c>
      <c r="AK4158" s="38">
        <v>0</v>
      </c>
      <c r="AN4158" s="38">
        <v>0</v>
      </c>
      <c r="AQ4158" s="38">
        <v>0</v>
      </c>
      <c r="AT4158" s="38">
        <v>0</v>
      </c>
      <c r="AV4158" s="38"/>
    </row>
    <row r="4159" spans="1:49" ht="21.75" thickBot="1" x14ac:dyDescent="0.35"/>
    <row r="4160" spans="1:49" x14ac:dyDescent="0.3">
      <c r="A4160" s="54">
        <v>855</v>
      </c>
      <c r="B4160" s="55" t="s">
        <v>4529</v>
      </c>
      <c r="S4160" s="38" t="s">
        <v>479</v>
      </c>
      <c r="T4160" s="38">
        <v>6</v>
      </c>
      <c r="V4160" s="38" t="s">
        <v>3504</v>
      </c>
      <c r="X4160" s="39">
        <f>A4160</f>
        <v>855</v>
      </c>
      <c r="Y4160" s="39" t="s">
        <v>3505</v>
      </c>
      <c r="Z4160" s="39" t="s">
        <v>3506</v>
      </c>
      <c r="AA4160" s="39" t="s">
        <v>2987</v>
      </c>
      <c r="AB4160" s="39" t="s">
        <v>2988</v>
      </c>
      <c r="AE4160" s="38" t="s">
        <v>2988</v>
      </c>
      <c r="AH4160" s="38" t="s">
        <v>2988</v>
      </c>
      <c r="AK4160" s="38" t="s">
        <v>2988</v>
      </c>
      <c r="AN4160" s="38" t="s">
        <v>2988</v>
      </c>
      <c r="AQ4160" s="38" t="s">
        <v>2988</v>
      </c>
      <c r="AT4160" s="38" t="s">
        <v>2988</v>
      </c>
      <c r="AV4160" s="38"/>
      <c r="AW4160" s="39"/>
    </row>
    <row r="4161" spans="1:49" x14ac:dyDescent="0.3">
      <c r="A4161" s="26"/>
      <c r="B4161" s="56" t="s">
        <v>4530</v>
      </c>
      <c r="Y4161" s="57"/>
      <c r="Z4161" s="57" t="str">
        <f>CONCATENATE(A4161,Y4161)</f>
        <v/>
      </c>
      <c r="AA4161" s="58">
        <f>IF(Z4161="xok",1,0)</f>
        <v>0</v>
      </c>
      <c r="AB4161" s="58">
        <f>IF(Z4161="x",1,0)</f>
        <v>0</v>
      </c>
      <c r="AE4161" s="60">
        <v>1</v>
      </c>
      <c r="AH4161" s="38">
        <v>0</v>
      </c>
      <c r="AK4161" s="38">
        <v>0</v>
      </c>
      <c r="AN4161" s="38">
        <v>0</v>
      </c>
      <c r="AQ4161" s="38">
        <v>0</v>
      </c>
      <c r="AT4161" s="38">
        <v>0</v>
      </c>
      <c r="AV4161" s="38"/>
    </row>
    <row r="4162" spans="1:49" x14ac:dyDescent="0.3">
      <c r="A4162" s="26"/>
      <c r="B4162" s="56" t="s">
        <v>4531</v>
      </c>
      <c r="Y4162" s="57" t="s">
        <v>3571</v>
      </c>
      <c r="Z4162" s="57" t="str">
        <f>CONCATENATE(A4162,Y4162)</f>
        <v>ok</v>
      </c>
      <c r="AA4162" s="58">
        <f>IF(Z4162="xok",1,0)</f>
        <v>0</v>
      </c>
      <c r="AB4162" s="58">
        <f>IF(Z4162="x",1,0)</f>
        <v>0</v>
      </c>
      <c r="AE4162" s="38">
        <v>0</v>
      </c>
      <c r="AH4162" s="38">
        <v>0</v>
      </c>
      <c r="AK4162" s="38">
        <v>0</v>
      </c>
      <c r="AN4162" s="38">
        <v>0</v>
      </c>
      <c r="AQ4162" s="38">
        <v>0</v>
      </c>
      <c r="AT4162" s="38">
        <v>0</v>
      </c>
      <c r="AV4162" s="38"/>
    </row>
    <row r="4163" spans="1:49" ht="21.75" thickBot="1" x14ac:dyDescent="0.35">
      <c r="A4163" s="27"/>
      <c r="B4163" s="59" t="s">
        <v>4532</v>
      </c>
      <c r="Y4163" s="57"/>
      <c r="Z4163" s="57" t="str">
        <f>CONCATENATE(A4163,Y4163)</f>
        <v/>
      </c>
      <c r="AA4163" s="58">
        <f>IF(Z4163="xok",1,0)</f>
        <v>0</v>
      </c>
      <c r="AB4163" s="58">
        <f>IF(Z4163="x",1,0)</f>
        <v>0</v>
      </c>
      <c r="AE4163" s="38">
        <v>0</v>
      </c>
      <c r="AH4163" s="38">
        <v>0</v>
      </c>
      <c r="AK4163" s="38">
        <v>0</v>
      </c>
      <c r="AN4163" s="38">
        <v>0</v>
      </c>
      <c r="AQ4163" s="38">
        <v>0</v>
      </c>
      <c r="AT4163" s="38">
        <v>0</v>
      </c>
      <c r="AV4163" s="38"/>
    </row>
    <row r="4164" spans="1:49" ht="21.75" thickBot="1" x14ac:dyDescent="0.35"/>
    <row r="4165" spans="1:49" x14ac:dyDescent="0.3">
      <c r="A4165" s="54">
        <v>856</v>
      </c>
      <c r="B4165" s="63" t="s">
        <v>4533</v>
      </c>
      <c r="S4165" s="38" t="s">
        <v>479</v>
      </c>
      <c r="T4165" s="38">
        <v>6</v>
      </c>
      <c r="V4165" s="38" t="s">
        <v>3504</v>
      </c>
      <c r="X4165" s="39">
        <f>A4165</f>
        <v>856</v>
      </c>
      <c r="Y4165" s="39" t="s">
        <v>3505</v>
      </c>
      <c r="Z4165" s="39" t="s">
        <v>3506</v>
      </c>
      <c r="AA4165" s="39" t="s">
        <v>2987</v>
      </c>
      <c r="AB4165" s="39" t="s">
        <v>2988</v>
      </c>
      <c r="AE4165" s="38" t="s">
        <v>2988</v>
      </c>
      <c r="AH4165" s="38" t="s">
        <v>2988</v>
      </c>
      <c r="AK4165" s="38" t="s">
        <v>2988</v>
      </c>
      <c r="AN4165" s="38" t="s">
        <v>2988</v>
      </c>
      <c r="AQ4165" s="38" t="s">
        <v>2988</v>
      </c>
      <c r="AT4165" s="38" t="s">
        <v>2988</v>
      </c>
      <c r="AV4165" s="38"/>
      <c r="AW4165" s="39"/>
    </row>
    <row r="4166" spans="1:49" x14ac:dyDescent="0.3">
      <c r="A4166" s="26"/>
      <c r="B4166" s="56" t="s">
        <v>3751</v>
      </c>
      <c r="Y4166" s="57" t="s">
        <v>3571</v>
      </c>
      <c r="Z4166" s="57" t="str">
        <f>CONCATENATE(A4166,Y4166)</f>
        <v>ok</v>
      </c>
      <c r="AA4166" s="58">
        <f>IF(Z4166="xok",1,0)</f>
        <v>0</v>
      </c>
      <c r="AB4166" s="58">
        <f>IF(Z4166="x",1,0)</f>
        <v>0</v>
      </c>
      <c r="AE4166" s="60">
        <v>1</v>
      </c>
      <c r="AH4166" s="38">
        <v>0</v>
      </c>
      <c r="AK4166" s="38">
        <v>0</v>
      </c>
      <c r="AN4166" s="38">
        <v>0</v>
      </c>
      <c r="AQ4166" s="38">
        <v>0</v>
      </c>
      <c r="AT4166" s="38">
        <v>0</v>
      </c>
      <c r="AV4166" s="38"/>
    </row>
    <row r="4167" spans="1:49" x14ac:dyDescent="0.3">
      <c r="A4167" s="26"/>
      <c r="B4167" s="56" t="s">
        <v>4534</v>
      </c>
      <c r="Y4167" s="57"/>
      <c r="Z4167" s="57" t="str">
        <f>CONCATENATE(A4167,Y4167)</f>
        <v/>
      </c>
      <c r="AA4167" s="58">
        <f>IF(Z4167="xok",1,0)</f>
        <v>0</v>
      </c>
      <c r="AB4167" s="58">
        <f>IF(Z4167="x",1,0)</f>
        <v>0</v>
      </c>
      <c r="AE4167" s="38">
        <v>0</v>
      </c>
      <c r="AH4167" s="38">
        <v>0</v>
      </c>
      <c r="AK4167" s="38">
        <v>0</v>
      </c>
      <c r="AN4167" s="38">
        <v>0</v>
      </c>
      <c r="AQ4167" s="38">
        <v>0</v>
      </c>
      <c r="AT4167" s="38">
        <v>0</v>
      </c>
      <c r="AV4167" s="38"/>
    </row>
    <row r="4168" spans="1:49" ht="21.75" thickBot="1" x14ac:dyDescent="0.35">
      <c r="A4168" s="27"/>
      <c r="B4168" s="59" t="s">
        <v>4535</v>
      </c>
      <c r="Y4168" s="57"/>
      <c r="Z4168" s="57" t="str">
        <f>CONCATENATE(A4168,Y4168)</f>
        <v/>
      </c>
      <c r="AA4168" s="58">
        <f>IF(Z4168="xok",1,0)</f>
        <v>0</v>
      </c>
      <c r="AB4168" s="58">
        <f>IF(Z4168="x",1,0)</f>
        <v>0</v>
      </c>
      <c r="AE4168" s="38">
        <v>0</v>
      </c>
      <c r="AH4168" s="38">
        <v>0</v>
      </c>
      <c r="AK4168" s="38">
        <v>0</v>
      </c>
      <c r="AN4168" s="38">
        <v>0</v>
      </c>
      <c r="AQ4168" s="38">
        <v>0</v>
      </c>
      <c r="AT4168" s="38">
        <v>0</v>
      </c>
      <c r="AV4168" s="38"/>
    </row>
    <row r="4169" spans="1:49" ht="21.75" thickBot="1" x14ac:dyDescent="0.35"/>
    <row r="4170" spans="1:49" ht="21" customHeight="1" x14ac:dyDescent="0.3">
      <c r="A4170" s="54">
        <v>857</v>
      </c>
      <c r="B4170" s="80" t="s">
        <v>13819</v>
      </c>
      <c r="S4170" s="38" t="s">
        <v>479</v>
      </c>
      <c r="T4170" s="38">
        <v>6</v>
      </c>
      <c r="V4170" s="38" t="s">
        <v>3504</v>
      </c>
      <c r="X4170" s="39">
        <f>A4170</f>
        <v>857</v>
      </c>
      <c r="Y4170" s="39" t="s">
        <v>3505</v>
      </c>
      <c r="Z4170" s="39" t="s">
        <v>3506</v>
      </c>
      <c r="AA4170" s="39" t="s">
        <v>2987</v>
      </c>
      <c r="AB4170" s="39" t="s">
        <v>2988</v>
      </c>
      <c r="AE4170" s="38" t="s">
        <v>2988</v>
      </c>
      <c r="AH4170" s="38" t="s">
        <v>2988</v>
      </c>
      <c r="AK4170" s="38" t="s">
        <v>2988</v>
      </c>
      <c r="AN4170" s="38" t="s">
        <v>2988</v>
      </c>
      <c r="AQ4170" s="38" t="s">
        <v>2988</v>
      </c>
      <c r="AT4170" s="38" t="s">
        <v>2988</v>
      </c>
      <c r="AV4170" s="38"/>
      <c r="AW4170" s="39"/>
    </row>
    <row r="4171" spans="1:49" x14ac:dyDescent="0.3">
      <c r="A4171" s="26"/>
      <c r="B4171" s="74">
        <v>3.3</v>
      </c>
      <c r="Y4171" s="57"/>
      <c r="Z4171" s="57" t="str">
        <f>CONCATENATE(A4171,Y4171)</f>
        <v/>
      </c>
      <c r="AA4171" s="58">
        <f>IF(Z4171="xok",1,0)</f>
        <v>0</v>
      </c>
      <c r="AB4171" s="58">
        <f>IF(Z4171="x",1,0)</f>
        <v>0</v>
      </c>
      <c r="AE4171" s="60">
        <v>1</v>
      </c>
      <c r="AH4171" s="38">
        <v>0</v>
      </c>
      <c r="AK4171" s="38">
        <v>0</v>
      </c>
      <c r="AN4171" s="38">
        <v>0</v>
      </c>
      <c r="AQ4171" s="38">
        <v>0</v>
      </c>
      <c r="AT4171" s="38">
        <v>0</v>
      </c>
      <c r="AV4171" s="38"/>
    </row>
    <row r="4172" spans="1:49" x14ac:dyDescent="0.3">
      <c r="A4172" s="26"/>
      <c r="B4172" s="74">
        <v>3.4</v>
      </c>
      <c r="Y4172" s="57" t="s">
        <v>3571</v>
      </c>
      <c r="Z4172" s="57" t="str">
        <f>CONCATENATE(A4172,Y4172)</f>
        <v>ok</v>
      </c>
      <c r="AA4172" s="58">
        <f>IF(Z4172="xok",1,0)</f>
        <v>0</v>
      </c>
      <c r="AB4172" s="58">
        <f>IF(Z4172="x",1,0)</f>
        <v>0</v>
      </c>
      <c r="AE4172" s="38">
        <v>0</v>
      </c>
      <c r="AH4172" s="38">
        <v>0</v>
      </c>
      <c r="AK4172" s="38">
        <v>0</v>
      </c>
      <c r="AN4172" s="38">
        <v>0</v>
      </c>
      <c r="AQ4172" s="38">
        <v>0</v>
      </c>
      <c r="AT4172" s="38">
        <v>0</v>
      </c>
      <c r="AV4172" s="38"/>
    </row>
    <row r="4173" spans="1:49" ht="21.75" thickBot="1" x14ac:dyDescent="0.35">
      <c r="A4173" s="27"/>
      <c r="B4173" s="75">
        <v>3.35</v>
      </c>
      <c r="Y4173" s="57"/>
      <c r="Z4173" s="57" t="str">
        <f>CONCATENATE(A4173,Y4173)</f>
        <v/>
      </c>
      <c r="AA4173" s="58">
        <f>IF(Z4173="xok",1,0)</f>
        <v>0</v>
      </c>
      <c r="AB4173" s="58">
        <f>IF(Z4173="x",1,0)</f>
        <v>0</v>
      </c>
      <c r="AE4173" s="38">
        <v>0</v>
      </c>
      <c r="AH4173" s="38">
        <v>0</v>
      </c>
      <c r="AK4173" s="38">
        <v>0</v>
      </c>
      <c r="AN4173" s="38">
        <v>0</v>
      </c>
      <c r="AQ4173" s="38">
        <v>0</v>
      </c>
      <c r="AT4173" s="38">
        <v>0</v>
      </c>
      <c r="AV4173" s="38"/>
    </row>
    <row r="4174" spans="1:49" ht="21.75" thickBot="1" x14ac:dyDescent="0.35"/>
    <row r="4175" spans="1:49" x14ac:dyDescent="0.3">
      <c r="A4175" s="54">
        <v>858</v>
      </c>
      <c r="B4175" s="63" t="s">
        <v>13818</v>
      </c>
      <c r="S4175" s="38" t="s">
        <v>479</v>
      </c>
      <c r="T4175" s="38">
        <v>6</v>
      </c>
      <c r="V4175" s="38" t="s">
        <v>3504</v>
      </c>
      <c r="X4175" s="39">
        <f>A4175</f>
        <v>858</v>
      </c>
      <c r="Y4175" s="39" t="s">
        <v>3505</v>
      </c>
      <c r="Z4175" s="39" t="s">
        <v>3506</v>
      </c>
      <c r="AA4175" s="39" t="s">
        <v>2987</v>
      </c>
      <c r="AB4175" s="39" t="s">
        <v>2988</v>
      </c>
      <c r="AE4175" s="38" t="s">
        <v>2988</v>
      </c>
      <c r="AH4175" s="38" t="s">
        <v>2988</v>
      </c>
      <c r="AK4175" s="38" t="s">
        <v>2988</v>
      </c>
      <c r="AN4175" s="38" t="s">
        <v>2988</v>
      </c>
      <c r="AQ4175" s="38" t="s">
        <v>2988</v>
      </c>
      <c r="AT4175" s="38" t="s">
        <v>2988</v>
      </c>
      <c r="AV4175" s="38"/>
      <c r="AW4175" s="39"/>
    </row>
    <row r="4176" spans="1:49" x14ac:dyDescent="0.3">
      <c r="A4176" s="26"/>
      <c r="B4176" s="81">
        <v>75</v>
      </c>
      <c r="Y4176" s="57"/>
      <c r="Z4176" s="57" t="str">
        <f>CONCATENATE(A4176,Y4176)</f>
        <v/>
      </c>
      <c r="AA4176" s="58">
        <f>IF(Z4176="xok",1,0)</f>
        <v>0</v>
      </c>
      <c r="AB4176" s="58">
        <f>IF(Z4176="x",1,0)</f>
        <v>0</v>
      </c>
      <c r="AE4176" s="60">
        <v>1</v>
      </c>
      <c r="AH4176" s="38">
        <v>0</v>
      </c>
      <c r="AK4176" s="38">
        <v>0</v>
      </c>
      <c r="AN4176" s="38">
        <v>0</v>
      </c>
      <c r="AQ4176" s="38">
        <v>0</v>
      </c>
      <c r="AT4176" s="38">
        <v>0</v>
      </c>
      <c r="AV4176" s="38"/>
    </row>
    <row r="4177" spans="1:49" x14ac:dyDescent="0.3">
      <c r="A4177" s="26"/>
      <c r="B4177" s="81">
        <v>85</v>
      </c>
      <c r="Y4177" s="57"/>
      <c r="Z4177" s="57" t="str">
        <f>CONCATENATE(A4177,Y4177)</f>
        <v/>
      </c>
      <c r="AA4177" s="58">
        <f>IF(Z4177="xok",1,0)</f>
        <v>0</v>
      </c>
      <c r="AB4177" s="58">
        <f>IF(Z4177="x",1,0)</f>
        <v>0</v>
      </c>
      <c r="AE4177" s="38">
        <v>0</v>
      </c>
      <c r="AH4177" s="38">
        <v>0</v>
      </c>
      <c r="AK4177" s="38">
        <v>0</v>
      </c>
      <c r="AN4177" s="38">
        <v>0</v>
      </c>
      <c r="AQ4177" s="38">
        <v>0</v>
      </c>
      <c r="AT4177" s="38">
        <v>0</v>
      </c>
      <c r="AV4177" s="38"/>
    </row>
    <row r="4178" spans="1:49" ht="21.75" thickBot="1" x14ac:dyDescent="0.35">
      <c r="A4178" s="27"/>
      <c r="B4178" s="82">
        <v>95</v>
      </c>
      <c r="Y4178" s="57" t="s">
        <v>3571</v>
      </c>
      <c r="Z4178" s="57" t="str">
        <f>CONCATENATE(A4178,Y4178)</f>
        <v>ok</v>
      </c>
      <c r="AA4178" s="58">
        <f>IF(Z4178="xok",1,0)</f>
        <v>0</v>
      </c>
      <c r="AB4178" s="58">
        <f>IF(Z4178="x",1,0)</f>
        <v>0</v>
      </c>
      <c r="AE4178" s="38">
        <v>0</v>
      </c>
      <c r="AH4178" s="38">
        <v>0</v>
      </c>
      <c r="AK4178" s="38">
        <v>0</v>
      </c>
      <c r="AN4178" s="38">
        <v>0</v>
      </c>
      <c r="AQ4178" s="38">
        <v>0</v>
      </c>
      <c r="AT4178" s="38">
        <v>0</v>
      </c>
      <c r="AV4178" s="38"/>
    </row>
    <row r="4179" spans="1:49" ht="21.75" thickBot="1" x14ac:dyDescent="0.35"/>
    <row r="4180" spans="1:49" x14ac:dyDescent="0.3">
      <c r="A4180" s="54">
        <v>859</v>
      </c>
      <c r="B4180" s="63" t="s">
        <v>13820</v>
      </c>
      <c r="S4180" s="38" t="s">
        <v>479</v>
      </c>
      <c r="T4180" s="38">
        <v>6</v>
      </c>
      <c r="V4180" s="38" t="s">
        <v>3504</v>
      </c>
      <c r="X4180" s="39">
        <f>A4180</f>
        <v>859</v>
      </c>
      <c r="Y4180" s="39" t="s">
        <v>3505</v>
      </c>
      <c r="Z4180" s="39" t="s">
        <v>3506</v>
      </c>
      <c r="AA4180" s="39" t="s">
        <v>2987</v>
      </c>
      <c r="AB4180" s="39" t="s">
        <v>2988</v>
      </c>
      <c r="AE4180" s="38" t="s">
        <v>2988</v>
      </c>
      <c r="AH4180" s="38" t="s">
        <v>2988</v>
      </c>
      <c r="AK4180" s="38" t="s">
        <v>2988</v>
      </c>
      <c r="AN4180" s="38" t="s">
        <v>2988</v>
      </c>
      <c r="AQ4180" s="38" t="s">
        <v>2988</v>
      </c>
      <c r="AT4180" s="38" t="s">
        <v>2988</v>
      </c>
      <c r="AV4180" s="38"/>
      <c r="AW4180" s="39"/>
    </row>
    <row r="4181" spans="1:49" x14ac:dyDescent="0.3">
      <c r="A4181" s="26"/>
      <c r="B4181" s="74">
        <v>1.0900000000000001</v>
      </c>
      <c r="Y4181" s="57"/>
      <c r="Z4181" s="57" t="str">
        <f>CONCATENATE(A4181,Y4181)</f>
        <v/>
      </c>
      <c r="AA4181" s="58">
        <f>IF(Z4181="xok",1,0)</f>
        <v>0</v>
      </c>
      <c r="AB4181" s="58">
        <f>IF(Z4181="x",1,0)</f>
        <v>0</v>
      </c>
      <c r="AE4181" s="60">
        <v>1</v>
      </c>
      <c r="AH4181" s="38">
        <v>0</v>
      </c>
      <c r="AK4181" s="38">
        <v>0</v>
      </c>
      <c r="AN4181" s="38">
        <v>0</v>
      </c>
      <c r="AQ4181" s="38">
        <v>0</v>
      </c>
      <c r="AT4181" s="38">
        <v>0</v>
      </c>
      <c r="AV4181" s="38"/>
    </row>
    <row r="4182" spans="1:49" x14ac:dyDescent="0.3">
      <c r="A4182" s="26"/>
      <c r="B4182" s="74">
        <v>1.1000000000000001</v>
      </c>
      <c r="Y4182" s="57"/>
      <c r="Z4182" s="57" t="str">
        <f>CONCATENATE(A4182,Y4182)</f>
        <v/>
      </c>
      <c r="AA4182" s="58">
        <f>IF(Z4182="xok",1,0)</f>
        <v>0</v>
      </c>
      <c r="AB4182" s="58">
        <f>IF(Z4182="x",1,0)</f>
        <v>0</v>
      </c>
      <c r="AE4182" s="38">
        <v>0</v>
      </c>
      <c r="AH4182" s="38">
        <v>0</v>
      </c>
      <c r="AK4182" s="38">
        <v>0</v>
      </c>
      <c r="AN4182" s="38">
        <v>0</v>
      </c>
      <c r="AQ4182" s="38">
        <v>0</v>
      </c>
      <c r="AT4182" s="38">
        <v>0</v>
      </c>
      <c r="AV4182" s="38"/>
    </row>
    <row r="4183" spans="1:49" ht="21.75" thickBot="1" x14ac:dyDescent="0.35">
      <c r="A4183" s="27"/>
      <c r="B4183" s="75">
        <v>1.1200000000000001</v>
      </c>
      <c r="Y4183" s="57" t="s">
        <v>3571</v>
      </c>
      <c r="Z4183" s="57" t="str">
        <f>CONCATENATE(A4183,Y4183)</f>
        <v>ok</v>
      </c>
      <c r="AA4183" s="58">
        <f>IF(Z4183="xok",1,0)</f>
        <v>0</v>
      </c>
      <c r="AB4183" s="58">
        <f>IF(Z4183="x",1,0)</f>
        <v>0</v>
      </c>
      <c r="AE4183" s="38">
        <v>0</v>
      </c>
      <c r="AH4183" s="38">
        <v>0</v>
      </c>
      <c r="AK4183" s="38">
        <v>0</v>
      </c>
      <c r="AN4183" s="38">
        <v>0</v>
      </c>
      <c r="AQ4183" s="38">
        <v>0</v>
      </c>
      <c r="AT4183" s="38">
        <v>0</v>
      </c>
      <c r="AV4183" s="38"/>
    </row>
    <row r="4184" spans="1:49" ht="21.75" thickBot="1" x14ac:dyDescent="0.35"/>
    <row r="4185" spans="1:49" x14ac:dyDescent="0.3">
      <c r="A4185" s="54">
        <v>860</v>
      </c>
      <c r="B4185" s="63" t="s">
        <v>13821</v>
      </c>
      <c r="S4185" s="38" t="s">
        <v>479</v>
      </c>
      <c r="T4185" s="38">
        <v>6</v>
      </c>
      <c r="V4185" s="38" t="s">
        <v>3504</v>
      </c>
      <c r="X4185" s="39">
        <f>A4185</f>
        <v>860</v>
      </c>
      <c r="Y4185" s="39" t="s">
        <v>3505</v>
      </c>
      <c r="Z4185" s="39" t="s">
        <v>3506</v>
      </c>
      <c r="AA4185" s="39" t="s">
        <v>2987</v>
      </c>
      <c r="AB4185" s="39" t="s">
        <v>2988</v>
      </c>
      <c r="AE4185" s="38" t="s">
        <v>2988</v>
      </c>
      <c r="AH4185" s="38" t="s">
        <v>2988</v>
      </c>
      <c r="AK4185" s="38" t="s">
        <v>2988</v>
      </c>
      <c r="AN4185" s="38" t="s">
        <v>2988</v>
      </c>
      <c r="AQ4185" s="38" t="s">
        <v>2988</v>
      </c>
      <c r="AT4185" s="38" t="s">
        <v>2988</v>
      </c>
      <c r="AV4185" s="38"/>
      <c r="AW4185" s="39"/>
    </row>
    <row r="4186" spans="1:49" x14ac:dyDescent="0.3">
      <c r="A4186" s="26"/>
      <c r="B4186" s="74">
        <v>28.32</v>
      </c>
      <c r="Y4186" s="57"/>
      <c r="Z4186" s="57" t="str">
        <f>CONCATENATE(A4186,Y4186)</f>
        <v/>
      </c>
      <c r="AA4186" s="58">
        <f>IF(Z4186="xok",1,0)</f>
        <v>0</v>
      </c>
      <c r="AB4186" s="58">
        <f>IF(Z4186="x",1,0)</f>
        <v>0</v>
      </c>
      <c r="AE4186" s="60">
        <v>1</v>
      </c>
      <c r="AH4186" s="38">
        <v>0</v>
      </c>
      <c r="AK4186" s="38">
        <v>0</v>
      </c>
      <c r="AN4186" s="38">
        <v>0</v>
      </c>
      <c r="AQ4186" s="38">
        <v>0</v>
      </c>
      <c r="AT4186" s="38">
        <v>0</v>
      </c>
      <c r="AV4186" s="38"/>
    </row>
    <row r="4187" spans="1:49" x14ac:dyDescent="0.3">
      <c r="A4187" s="26"/>
      <c r="B4187" s="74">
        <v>29.19</v>
      </c>
      <c r="Y4187" s="57" t="s">
        <v>3571</v>
      </c>
      <c r="Z4187" s="57" t="str">
        <f>CONCATENATE(A4187,Y4187)</f>
        <v>ok</v>
      </c>
      <c r="AA4187" s="58">
        <f>IF(Z4187="xok",1,0)</f>
        <v>0</v>
      </c>
      <c r="AB4187" s="58">
        <f>IF(Z4187="x",1,0)</f>
        <v>0</v>
      </c>
      <c r="AE4187" s="38">
        <v>0</v>
      </c>
      <c r="AH4187" s="38">
        <v>0</v>
      </c>
      <c r="AK4187" s="38">
        <v>0</v>
      </c>
      <c r="AN4187" s="38">
        <v>0</v>
      </c>
      <c r="AQ4187" s="38">
        <v>0</v>
      </c>
      <c r="AT4187" s="38">
        <v>0</v>
      </c>
      <c r="AV4187" s="38"/>
    </row>
    <row r="4188" spans="1:49" ht="21.75" thickBot="1" x14ac:dyDescent="0.35">
      <c r="A4188" s="27"/>
      <c r="B4188" s="75">
        <v>28.68</v>
      </c>
      <c r="Y4188" s="57"/>
      <c r="Z4188" s="57" t="str">
        <f>CONCATENATE(A4188,Y4188)</f>
        <v/>
      </c>
      <c r="AA4188" s="58">
        <f>IF(Z4188="xok",1,0)</f>
        <v>0</v>
      </c>
      <c r="AB4188" s="58">
        <f>IF(Z4188="x",1,0)</f>
        <v>0</v>
      </c>
      <c r="AE4188" s="38">
        <v>0</v>
      </c>
      <c r="AH4188" s="38">
        <v>0</v>
      </c>
      <c r="AK4188" s="38">
        <v>0</v>
      </c>
      <c r="AN4188" s="38">
        <v>0</v>
      </c>
      <c r="AQ4188" s="38">
        <v>0</v>
      </c>
      <c r="AT4188" s="38">
        <v>0</v>
      </c>
      <c r="AV4188" s="38"/>
    </row>
    <row r="4189" spans="1:49" ht="21.75" thickBot="1" x14ac:dyDescent="0.35"/>
    <row r="4190" spans="1:49" x14ac:dyDescent="0.3">
      <c r="A4190" s="54">
        <v>861</v>
      </c>
      <c r="B4190" s="63" t="s">
        <v>13822</v>
      </c>
      <c r="S4190" s="38" t="s">
        <v>479</v>
      </c>
      <c r="T4190" s="38">
        <v>6</v>
      </c>
      <c r="V4190" s="38" t="s">
        <v>3504</v>
      </c>
      <c r="X4190" s="39">
        <f>A4190</f>
        <v>861</v>
      </c>
      <c r="Y4190" s="39" t="s">
        <v>3505</v>
      </c>
      <c r="Z4190" s="39" t="s">
        <v>3506</v>
      </c>
      <c r="AA4190" s="39" t="s">
        <v>2987</v>
      </c>
      <c r="AB4190" s="39" t="s">
        <v>2988</v>
      </c>
      <c r="AE4190" s="38" t="s">
        <v>2988</v>
      </c>
      <c r="AH4190" s="38" t="s">
        <v>2988</v>
      </c>
      <c r="AK4190" s="38" t="s">
        <v>2988</v>
      </c>
      <c r="AN4190" s="38" t="s">
        <v>2988</v>
      </c>
      <c r="AQ4190" s="38" t="s">
        <v>2988</v>
      </c>
      <c r="AT4190" s="38" t="s">
        <v>2988</v>
      </c>
      <c r="AV4190" s="38"/>
      <c r="AW4190" s="39"/>
    </row>
    <row r="4191" spans="1:49" x14ac:dyDescent="0.3">
      <c r="A4191" s="26"/>
      <c r="B4191" s="74">
        <v>6.7</v>
      </c>
      <c r="Y4191" s="57" t="s">
        <v>3571</v>
      </c>
      <c r="Z4191" s="57" t="str">
        <f>CONCATENATE(A4191,Y4191)</f>
        <v>ok</v>
      </c>
      <c r="AA4191" s="58">
        <f>IF(Z4191="xok",1,0)</f>
        <v>0</v>
      </c>
      <c r="AB4191" s="58">
        <f>IF(Z4191="x",1,0)</f>
        <v>0</v>
      </c>
      <c r="AE4191" s="60">
        <v>1</v>
      </c>
      <c r="AH4191" s="38">
        <v>0</v>
      </c>
      <c r="AK4191" s="38">
        <v>0</v>
      </c>
      <c r="AN4191" s="38">
        <v>0</v>
      </c>
      <c r="AQ4191" s="38">
        <v>0</v>
      </c>
      <c r="AT4191" s="38">
        <v>0</v>
      </c>
      <c r="AV4191" s="38"/>
    </row>
    <row r="4192" spans="1:49" x14ac:dyDescent="0.3">
      <c r="A4192" s="26"/>
      <c r="B4192" s="74">
        <v>6.6</v>
      </c>
      <c r="Y4192" s="57"/>
      <c r="Z4192" s="57" t="str">
        <f>CONCATENATE(A4192,Y4192)</f>
        <v/>
      </c>
      <c r="AA4192" s="58">
        <f>IF(Z4192="xok",1,0)</f>
        <v>0</v>
      </c>
      <c r="AB4192" s="58">
        <f>IF(Z4192="x",1,0)</f>
        <v>0</v>
      </c>
      <c r="AE4192" s="38">
        <v>0</v>
      </c>
      <c r="AH4192" s="38">
        <v>0</v>
      </c>
      <c r="AK4192" s="38">
        <v>0</v>
      </c>
      <c r="AN4192" s="38">
        <v>0</v>
      </c>
      <c r="AQ4192" s="38">
        <v>0</v>
      </c>
      <c r="AT4192" s="38">
        <v>0</v>
      </c>
      <c r="AV4192" s="38"/>
    </row>
    <row r="4193" spans="1:49" ht="21.75" thickBot="1" x14ac:dyDescent="0.35">
      <c r="A4193" s="27"/>
      <c r="B4193" s="75">
        <v>6.5</v>
      </c>
      <c r="Y4193" s="57"/>
      <c r="Z4193" s="57" t="str">
        <f>CONCATENATE(A4193,Y4193)</f>
        <v/>
      </c>
      <c r="AA4193" s="58">
        <f>IF(Z4193="xok",1,0)</f>
        <v>0</v>
      </c>
      <c r="AB4193" s="58">
        <f>IF(Z4193="x",1,0)</f>
        <v>0</v>
      </c>
      <c r="AE4193" s="38">
        <v>0</v>
      </c>
      <c r="AH4193" s="38">
        <v>0</v>
      </c>
      <c r="AK4193" s="38">
        <v>0</v>
      </c>
      <c r="AN4193" s="38">
        <v>0</v>
      </c>
      <c r="AQ4193" s="38">
        <v>0</v>
      </c>
      <c r="AT4193" s="38">
        <v>0</v>
      </c>
      <c r="AV4193" s="38"/>
    </row>
    <row r="4194" spans="1:49" ht="21.75" thickBot="1" x14ac:dyDescent="0.35"/>
    <row r="4195" spans="1:49" x14ac:dyDescent="0.3">
      <c r="A4195" s="54">
        <v>862</v>
      </c>
      <c r="B4195" s="63" t="s">
        <v>13823</v>
      </c>
      <c r="S4195" s="38" t="s">
        <v>479</v>
      </c>
      <c r="T4195" s="38">
        <v>6</v>
      </c>
      <c r="V4195" s="38" t="s">
        <v>3504</v>
      </c>
      <c r="X4195" s="39">
        <f>A4195</f>
        <v>862</v>
      </c>
      <c r="Y4195" s="39" t="s">
        <v>3505</v>
      </c>
      <c r="Z4195" s="39" t="s">
        <v>3506</v>
      </c>
      <c r="AA4195" s="39" t="s">
        <v>2987</v>
      </c>
      <c r="AB4195" s="39" t="s">
        <v>2988</v>
      </c>
      <c r="AE4195" s="38" t="s">
        <v>2988</v>
      </c>
      <c r="AH4195" s="38" t="s">
        <v>2988</v>
      </c>
      <c r="AK4195" s="38" t="s">
        <v>2988</v>
      </c>
      <c r="AN4195" s="38" t="s">
        <v>2988</v>
      </c>
      <c r="AQ4195" s="38" t="s">
        <v>2988</v>
      </c>
      <c r="AT4195" s="38" t="s">
        <v>2988</v>
      </c>
      <c r="AV4195" s="38"/>
      <c r="AW4195" s="39"/>
    </row>
    <row r="4196" spans="1:49" x14ac:dyDescent="0.3">
      <c r="A4196" s="26"/>
      <c r="B4196" s="74">
        <v>5.6</v>
      </c>
      <c r="Y4196" s="57" t="s">
        <v>3571</v>
      </c>
      <c r="Z4196" s="57" t="str">
        <f>CONCATENATE(A4196,Y4196)</f>
        <v>ok</v>
      </c>
      <c r="AA4196" s="58">
        <f>IF(Z4196="xok",1,0)</f>
        <v>0</v>
      </c>
      <c r="AB4196" s="58">
        <f>IF(Z4196="x",1,0)</f>
        <v>0</v>
      </c>
      <c r="AE4196" s="60">
        <v>1</v>
      </c>
      <c r="AH4196" s="38">
        <v>0</v>
      </c>
      <c r="AK4196" s="38">
        <v>0</v>
      </c>
      <c r="AN4196" s="38">
        <v>0</v>
      </c>
      <c r="AQ4196" s="38">
        <v>0</v>
      </c>
      <c r="AT4196" s="38">
        <v>0</v>
      </c>
      <c r="AV4196" s="38"/>
    </row>
    <row r="4197" spans="1:49" x14ac:dyDescent="0.3">
      <c r="A4197" s="26"/>
      <c r="B4197" s="74">
        <v>5.5</v>
      </c>
      <c r="Y4197" s="57"/>
      <c r="Z4197" s="57" t="str">
        <f>CONCATENATE(A4197,Y4197)</f>
        <v/>
      </c>
      <c r="AA4197" s="58">
        <f>IF(Z4197="xok",1,0)</f>
        <v>0</v>
      </c>
      <c r="AB4197" s="58">
        <f>IF(Z4197="x",1,0)</f>
        <v>0</v>
      </c>
      <c r="AE4197" s="38">
        <v>0</v>
      </c>
      <c r="AH4197" s="38">
        <v>0</v>
      </c>
      <c r="AK4197" s="38">
        <v>0</v>
      </c>
      <c r="AN4197" s="38">
        <v>0</v>
      </c>
      <c r="AQ4197" s="38">
        <v>0</v>
      </c>
      <c r="AT4197" s="38">
        <v>0</v>
      </c>
      <c r="AV4197" s="38"/>
    </row>
    <row r="4198" spans="1:49" ht="21.75" thickBot="1" x14ac:dyDescent="0.35">
      <c r="A4198" s="27"/>
      <c r="B4198" s="75">
        <v>5.4</v>
      </c>
      <c r="Y4198" s="57"/>
      <c r="Z4198" s="57" t="str">
        <f>CONCATENATE(A4198,Y4198)</f>
        <v/>
      </c>
      <c r="AA4198" s="58">
        <f>IF(Z4198="xok",1,0)</f>
        <v>0</v>
      </c>
      <c r="AB4198" s="58">
        <f>IF(Z4198="x",1,0)</f>
        <v>0</v>
      </c>
      <c r="AE4198" s="38">
        <v>0</v>
      </c>
      <c r="AH4198" s="38">
        <v>0</v>
      </c>
      <c r="AK4198" s="38">
        <v>0</v>
      </c>
      <c r="AN4198" s="38">
        <v>0</v>
      </c>
      <c r="AQ4198" s="38">
        <v>0</v>
      </c>
      <c r="AT4198" s="38">
        <v>0</v>
      </c>
      <c r="AV4198" s="38"/>
    </row>
    <row r="4199" spans="1:49" ht="21.75" thickBot="1" x14ac:dyDescent="0.35"/>
    <row r="4200" spans="1:49" x14ac:dyDescent="0.3">
      <c r="A4200" s="54">
        <v>863</v>
      </c>
      <c r="B4200" s="63" t="s">
        <v>4553</v>
      </c>
      <c r="S4200" s="38" t="s">
        <v>479</v>
      </c>
      <c r="T4200" s="38">
        <v>6</v>
      </c>
      <c r="V4200" s="38" t="s">
        <v>3504</v>
      </c>
      <c r="X4200" s="39">
        <f>A4200</f>
        <v>863</v>
      </c>
      <c r="Y4200" s="39" t="s">
        <v>3505</v>
      </c>
      <c r="Z4200" s="39" t="s">
        <v>3506</v>
      </c>
      <c r="AA4200" s="39" t="s">
        <v>2987</v>
      </c>
      <c r="AB4200" s="39" t="s">
        <v>2988</v>
      </c>
      <c r="AE4200" s="38" t="s">
        <v>2988</v>
      </c>
      <c r="AH4200" s="38" t="s">
        <v>2988</v>
      </c>
      <c r="AK4200" s="38" t="s">
        <v>2988</v>
      </c>
      <c r="AN4200" s="38" t="s">
        <v>2988</v>
      </c>
      <c r="AQ4200" s="38" t="s">
        <v>2988</v>
      </c>
      <c r="AT4200" s="38" t="s">
        <v>2988</v>
      </c>
      <c r="AV4200" s="38"/>
      <c r="AW4200" s="39"/>
    </row>
    <row r="4201" spans="1:49" x14ac:dyDescent="0.3">
      <c r="A4201" s="26"/>
      <c r="B4201" s="56" t="s">
        <v>4554</v>
      </c>
      <c r="Y4201" s="57" t="s">
        <v>3571</v>
      </c>
      <c r="Z4201" s="57" t="str">
        <f>CONCATENATE(A4201,Y4201)</f>
        <v>ok</v>
      </c>
      <c r="AA4201" s="58">
        <f>IF(Z4201="xok",1,0)</f>
        <v>0</v>
      </c>
      <c r="AB4201" s="58">
        <f>IF(Z4201="x",1,0)</f>
        <v>0</v>
      </c>
      <c r="AE4201" s="60">
        <v>1</v>
      </c>
      <c r="AH4201" s="38">
        <v>0</v>
      </c>
      <c r="AK4201" s="38">
        <v>0</v>
      </c>
      <c r="AN4201" s="38">
        <v>0</v>
      </c>
      <c r="AQ4201" s="38">
        <v>0</v>
      </c>
      <c r="AT4201" s="38">
        <v>0</v>
      </c>
      <c r="AV4201" s="38"/>
    </row>
    <row r="4202" spans="1:49" x14ac:dyDescent="0.3">
      <c r="A4202" s="26"/>
      <c r="B4202" s="56" t="s">
        <v>4555</v>
      </c>
      <c r="Y4202" s="57"/>
      <c r="Z4202" s="57" t="str">
        <f>CONCATENATE(A4202,Y4202)</f>
        <v/>
      </c>
      <c r="AA4202" s="58">
        <f>IF(Z4202="xok",1,0)</f>
        <v>0</v>
      </c>
      <c r="AB4202" s="58">
        <f>IF(Z4202="x",1,0)</f>
        <v>0</v>
      </c>
      <c r="AE4202" s="38">
        <v>0</v>
      </c>
      <c r="AH4202" s="38">
        <v>0</v>
      </c>
      <c r="AK4202" s="38">
        <v>0</v>
      </c>
      <c r="AN4202" s="38">
        <v>0</v>
      </c>
      <c r="AQ4202" s="38">
        <v>0</v>
      </c>
      <c r="AT4202" s="38">
        <v>0</v>
      </c>
      <c r="AV4202" s="38"/>
    </row>
    <row r="4203" spans="1:49" ht="21.75" thickBot="1" x14ac:dyDescent="0.35">
      <c r="A4203" s="27"/>
      <c r="B4203" s="59" t="s">
        <v>4556</v>
      </c>
      <c r="Y4203" s="57"/>
      <c r="Z4203" s="57" t="str">
        <f>CONCATENATE(A4203,Y4203)</f>
        <v/>
      </c>
      <c r="AA4203" s="58">
        <f>IF(Z4203="xok",1,0)</f>
        <v>0</v>
      </c>
      <c r="AB4203" s="58">
        <f>IF(Z4203="x",1,0)</f>
        <v>0</v>
      </c>
      <c r="AE4203" s="38">
        <v>0</v>
      </c>
      <c r="AH4203" s="38">
        <v>0</v>
      </c>
      <c r="AK4203" s="38">
        <v>0</v>
      </c>
      <c r="AN4203" s="38">
        <v>0</v>
      </c>
      <c r="AQ4203" s="38">
        <v>0</v>
      </c>
      <c r="AT4203" s="38">
        <v>0</v>
      </c>
      <c r="AV4203" s="38"/>
    </row>
    <row r="4204" spans="1:49" ht="21.75" thickBot="1" x14ac:dyDescent="0.35"/>
    <row r="4205" spans="1:49" ht="36" x14ac:dyDescent="0.3">
      <c r="A4205" s="54">
        <v>864</v>
      </c>
      <c r="B4205" s="63" t="s">
        <v>4557</v>
      </c>
      <c r="S4205" s="38" t="s">
        <v>479</v>
      </c>
      <c r="T4205" s="38">
        <v>6</v>
      </c>
      <c r="V4205" s="38" t="s">
        <v>3504</v>
      </c>
      <c r="X4205" s="39">
        <f>A4205</f>
        <v>864</v>
      </c>
      <c r="Y4205" s="39" t="s">
        <v>3505</v>
      </c>
      <c r="Z4205" s="39" t="s">
        <v>3506</v>
      </c>
      <c r="AA4205" s="39" t="s">
        <v>2987</v>
      </c>
      <c r="AB4205" s="39" t="s">
        <v>2988</v>
      </c>
      <c r="AE4205" s="38" t="s">
        <v>2988</v>
      </c>
      <c r="AH4205" s="38" t="s">
        <v>2988</v>
      </c>
      <c r="AK4205" s="38" t="s">
        <v>2988</v>
      </c>
      <c r="AN4205" s="38" t="s">
        <v>2988</v>
      </c>
      <c r="AQ4205" s="38" t="s">
        <v>2988</v>
      </c>
      <c r="AT4205" s="38" t="s">
        <v>2988</v>
      </c>
      <c r="AV4205" s="38"/>
      <c r="AW4205" s="39"/>
    </row>
    <row r="4206" spans="1:49" x14ac:dyDescent="0.3">
      <c r="A4206" s="26"/>
      <c r="B4206" s="56" t="s">
        <v>3755</v>
      </c>
      <c r="Y4206" s="57"/>
      <c r="Z4206" s="57" t="str">
        <f>CONCATENATE(A4206,Y4206)</f>
        <v/>
      </c>
      <c r="AA4206" s="58">
        <f>IF(Z4206="xok",1,0)</f>
        <v>0</v>
      </c>
      <c r="AB4206" s="58">
        <f>IF(Z4206="x",1,0)</f>
        <v>0</v>
      </c>
      <c r="AE4206" s="60">
        <v>1</v>
      </c>
      <c r="AH4206" s="38">
        <v>0</v>
      </c>
      <c r="AK4206" s="38">
        <v>0</v>
      </c>
      <c r="AN4206" s="38">
        <v>0</v>
      </c>
      <c r="AQ4206" s="38">
        <v>0</v>
      </c>
      <c r="AT4206" s="38">
        <v>0</v>
      </c>
      <c r="AV4206" s="38"/>
    </row>
    <row r="4207" spans="1:49" x14ac:dyDescent="0.3">
      <c r="A4207" s="26"/>
      <c r="B4207" s="56" t="s">
        <v>4558</v>
      </c>
      <c r="Y4207" s="57"/>
      <c r="Z4207" s="57" t="str">
        <f>CONCATENATE(A4207,Y4207)</f>
        <v/>
      </c>
      <c r="AA4207" s="58">
        <f>IF(Z4207="xok",1,0)</f>
        <v>0</v>
      </c>
      <c r="AB4207" s="58">
        <f>IF(Z4207="x",1,0)</f>
        <v>0</v>
      </c>
      <c r="AE4207" s="38">
        <v>0</v>
      </c>
      <c r="AH4207" s="38">
        <v>0</v>
      </c>
      <c r="AK4207" s="38">
        <v>0</v>
      </c>
      <c r="AN4207" s="38">
        <v>0</v>
      </c>
      <c r="AQ4207" s="38">
        <v>0</v>
      </c>
      <c r="AT4207" s="38">
        <v>0</v>
      </c>
      <c r="AV4207" s="38"/>
    </row>
    <row r="4208" spans="1:49" ht="21.75" thickBot="1" x14ac:dyDescent="0.35">
      <c r="A4208" s="27"/>
      <c r="B4208" s="59" t="s">
        <v>3756</v>
      </c>
      <c r="Y4208" s="57" t="s">
        <v>3571</v>
      </c>
      <c r="Z4208" s="57" t="str">
        <f>CONCATENATE(A4208,Y4208)</f>
        <v>ok</v>
      </c>
      <c r="AA4208" s="58">
        <f>IF(Z4208="xok",1,0)</f>
        <v>0</v>
      </c>
      <c r="AB4208" s="58">
        <f>IF(Z4208="x",1,0)</f>
        <v>0</v>
      </c>
      <c r="AE4208" s="38">
        <v>0</v>
      </c>
      <c r="AH4208" s="38">
        <v>0</v>
      </c>
      <c r="AK4208" s="38">
        <v>0</v>
      </c>
      <c r="AN4208" s="38">
        <v>0</v>
      </c>
      <c r="AQ4208" s="38">
        <v>0</v>
      </c>
      <c r="AT4208" s="38">
        <v>0</v>
      </c>
      <c r="AV4208" s="38"/>
    </row>
    <row r="4209" spans="1:49" ht="21.75" thickBot="1" x14ac:dyDescent="0.35"/>
    <row r="4210" spans="1:49" ht="36" x14ac:dyDescent="0.3">
      <c r="A4210" s="54">
        <v>865</v>
      </c>
      <c r="B4210" s="63" t="s">
        <v>4559</v>
      </c>
      <c r="S4210" s="38" t="s">
        <v>479</v>
      </c>
      <c r="T4210" s="38">
        <v>6</v>
      </c>
      <c r="V4210" s="38" t="s">
        <v>3504</v>
      </c>
      <c r="X4210" s="39">
        <f>A4210</f>
        <v>865</v>
      </c>
      <c r="Y4210" s="39" t="s">
        <v>3505</v>
      </c>
      <c r="Z4210" s="39" t="s">
        <v>3506</v>
      </c>
      <c r="AA4210" s="39" t="s">
        <v>2987</v>
      </c>
      <c r="AB4210" s="39" t="s">
        <v>2988</v>
      </c>
      <c r="AE4210" s="38" t="s">
        <v>2988</v>
      </c>
      <c r="AH4210" s="38" t="s">
        <v>2988</v>
      </c>
      <c r="AK4210" s="38" t="s">
        <v>2988</v>
      </c>
      <c r="AN4210" s="38" t="s">
        <v>2988</v>
      </c>
      <c r="AQ4210" s="38" t="s">
        <v>2988</v>
      </c>
      <c r="AT4210" s="38" t="s">
        <v>2988</v>
      </c>
      <c r="AV4210" s="38"/>
      <c r="AW4210" s="39"/>
    </row>
    <row r="4211" spans="1:49" x14ac:dyDescent="0.3">
      <c r="A4211" s="26"/>
      <c r="B4211" s="56" t="s">
        <v>13824</v>
      </c>
      <c r="Y4211" s="57"/>
      <c r="Z4211" s="57" t="str">
        <f>CONCATENATE(A4211,Y4211)</f>
        <v/>
      </c>
      <c r="AA4211" s="58">
        <f>IF(Z4211="xok",1,0)</f>
        <v>0</v>
      </c>
      <c r="AB4211" s="58">
        <f>IF(Z4211="x",1,0)</f>
        <v>0</v>
      </c>
      <c r="AE4211" s="60">
        <v>1</v>
      </c>
      <c r="AH4211" s="38">
        <v>0</v>
      </c>
      <c r="AK4211" s="38">
        <v>0</v>
      </c>
      <c r="AN4211" s="38">
        <v>0</v>
      </c>
      <c r="AQ4211" s="38">
        <v>0</v>
      </c>
      <c r="AT4211" s="38">
        <v>0</v>
      </c>
      <c r="AV4211" s="38"/>
    </row>
    <row r="4212" spans="1:49" x14ac:dyDescent="0.3">
      <c r="A4212" s="26"/>
      <c r="B4212" s="56" t="s">
        <v>4560</v>
      </c>
      <c r="Y4212" s="57" t="s">
        <v>3571</v>
      </c>
      <c r="Z4212" s="57" t="str">
        <f>CONCATENATE(A4212,Y4212)</f>
        <v>ok</v>
      </c>
      <c r="AA4212" s="58">
        <f>IF(Z4212="xok",1,0)</f>
        <v>0</v>
      </c>
      <c r="AB4212" s="58">
        <f>IF(Z4212="x",1,0)</f>
        <v>0</v>
      </c>
      <c r="AE4212" s="38">
        <v>0</v>
      </c>
      <c r="AH4212" s="38">
        <v>0</v>
      </c>
      <c r="AK4212" s="38">
        <v>0</v>
      </c>
      <c r="AN4212" s="38">
        <v>0</v>
      </c>
      <c r="AQ4212" s="38">
        <v>0</v>
      </c>
      <c r="AT4212" s="38">
        <v>0</v>
      </c>
      <c r="AV4212" s="38"/>
    </row>
    <row r="4213" spans="1:49" ht="21.75" thickBot="1" x14ac:dyDescent="0.35">
      <c r="A4213" s="27"/>
      <c r="B4213" s="59" t="s">
        <v>4561</v>
      </c>
      <c r="Y4213" s="57"/>
      <c r="Z4213" s="57" t="str">
        <f>CONCATENATE(A4213,Y4213)</f>
        <v/>
      </c>
      <c r="AA4213" s="58">
        <f>IF(Z4213="xok",1,0)</f>
        <v>0</v>
      </c>
      <c r="AB4213" s="58">
        <f>IF(Z4213="x",1,0)</f>
        <v>0</v>
      </c>
      <c r="AE4213" s="38">
        <v>0</v>
      </c>
      <c r="AH4213" s="38">
        <v>0</v>
      </c>
      <c r="AK4213" s="38">
        <v>0</v>
      </c>
      <c r="AN4213" s="38">
        <v>0</v>
      </c>
      <c r="AQ4213" s="38">
        <v>0</v>
      </c>
      <c r="AT4213" s="38">
        <v>0</v>
      </c>
      <c r="AV4213" s="38"/>
    </row>
    <row r="4214" spans="1:49" ht="21.75" thickBot="1" x14ac:dyDescent="0.35"/>
    <row r="4215" spans="1:49" ht="36" x14ac:dyDescent="0.3">
      <c r="A4215" s="54">
        <v>866</v>
      </c>
      <c r="B4215" s="63" t="s">
        <v>4562</v>
      </c>
      <c r="S4215" s="38" t="s">
        <v>479</v>
      </c>
      <c r="T4215" s="38">
        <v>6</v>
      </c>
      <c r="V4215" s="38" t="s">
        <v>3504</v>
      </c>
      <c r="X4215" s="39">
        <f>A4215</f>
        <v>866</v>
      </c>
      <c r="Y4215" s="39" t="s">
        <v>3505</v>
      </c>
      <c r="Z4215" s="39" t="s">
        <v>3506</v>
      </c>
      <c r="AA4215" s="39" t="s">
        <v>2987</v>
      </c>
      <c r="AB4215" s="39" t="s">
        <v>2988</v>
      </c>
      <c r="AE4215" s="38" t="s">
        <v>2988</v>
      </c>
      <c r="AH4215" s="38" t="s">
        <v>2988</v>
      </c>
      <c r="AK4215" s="38" t="s">
        <v>2988</v>
      </c>
      <c r="AN4215" s="38" t="s">
        <v>2988</v>
      </c>
      <c r="AQ4215" s="38" t="s">
        <v>2988</v>
      </c>
      <c r="AT4215" s="38" t="s">
        <v>2988</v>
      </c>
      <c r="AV4215" s="38"/>
      <c r="AW4215" s="39"/>
    </row>
    <row r="4216" spans="1:49" x14ac:dyDescent="0.3">
      <c r="A4216" s="26"/>
      <c r="B4216" s="56" t="s">
        <v>4563</v>
      </c>
      <c r="Y4216" s="57"/>
      <c r="Z4216" s="57" t="str">
        <f>CONCATENATE(A4216,Y4216)</f>
        <v/>
      </c>
      <c r="AA4216" s="58">
        <f>IF(Z4216="xok",1,0)</f>
        <v>0</v>
      </c>
      <c r="AB4216" s="58">
        <f>IF(Z4216="x",1,0)</f>
        <v>0</v>
      </c>
      <c r="AE4216" s="60">
        <v>1</v>
      </c>
      <c r="AH4216" s="38">
        <v>0</v>
      </c>
      <c r="AK4216" s="38">
        <v>0</v>
      </c>
      <c r="AN4216" s="38">
        <v>0</v>
      </c>
      <c r="AQ4216" s="38">
        <v>0</v>
      </c>
      <c r="AT4216" s="38">
        <v>0</v>
      </c>
      <c r="AV4216" s="38"/>
    </row>
    <row r="4217" spans="1:49" x14ac:dyDescent="0.3">
      <c r="A4217" s="26"/>
      <c r="B4217" s="56" t="s">
        <v>4564</v>
      </c>
      <c r="Y4217" s="57"/>
      <c r="Z4217" s="57" t="str">
        <f>CONCATENATE(A4217,Y4217)</f>
        <v/>
      </c>
      <c r="AA4217" s="58">
        <f>IF(Z4217="xok",1,0)</f>
        <v>0</v>
      </c>
      <c r="AB4217" s="58">
        <f>IF(Z4217="x",1,0)</f>
        <v>0</v>
      </c>
      <c r="AE4217" s="38">
        <v>0</v>
      </c>
      <c r="AH4217" s="38">
        <v>0</v>
      </c>
      <c r="AK4217" s="38">
        <v>0</v>
      </c>
      <c r="AN4217" s="38">
        <v>0</v>
      </c>
      <c r="AQ4217" s="38">
        <v>0</v>
      </c>
      <c r="AT4217" s="38">
        <v>0</v>
      </c>
      <c r="AV4217" s="38"/>
    </row>
    <row r="4218" spans="1:49" ht="21.75" thickBot="1" x14ac:dyDescent="0.35">
      <c r="A4218" s="27"/>
      <c r="B4218" s="59" t="s">
        <v>4565</v>
      </c>
      <c r="Y4218" s="57" t="s">
        <v>3571</v>
      </c>
      <c r="Z4218" s="57" t="str">
        <f>CONCATENATE(A4218,Y4218)</f>
        <v>ok</v>
      </c>
      <c r="AA4218" s="58">
        <f>IF(Z4218="xok",1,0)</f>
        <v>0</v>
      </c>
      <c r="AB4218" s="58">
        <f>IF(Z4218="x",1,0)</f>
        <v>0</v>
      </c>
      <c r="AE4218" s="38">
        <v>0</v>
      </c>
      <c r="AH4218" s="38">
        <v>0</v>
      </c>
      <c r="AK4218" s="38">
        <v>0</v>
      </c>
      <c r="AN4218" s="38">
        <v>0</v>
      </c>
      <c r="AQ4218" s="38">
        <v>0</v>
      </c>
      <c r="AT4218" s="38">
        <v>0</v>
      </c>
      <c r="AV4218" s="38"/>
    </row>
    <row r="4219" spans="1:49" ht="21.75" thickBot="1" x14ac:dyDescent="0.35"/>
    <row r="4220" spans="1:49" ht="36" x14ac:dyDescent="0.3">
      <c r="A4220" s="54">
        <v>867</v>
      </c>
      <c r="B4220" s="63" t="s">
        <v>13825</v>
      </c>
      <c r="S4220" s="38" t="s">
        <v>479</v>
      </c>
      <c r="T4220" s="38">
        <v>6</v>
      </c>
      <c r="V4220" s="38" t="s">
        <v>3504</v>
      </c>
      <c r="X4220" s="39">
        <f>A4220</f>
        <v>867</v>
      </c>
      <c r="Y4220" s="39" t="s">
        <v>3505</v>
      </c>
      <c r="Z4220" s="39" t="s">
        <v>3506</v>
      </c>
      <c r="AA4220" s="39" t="s">
        <v>2987</v>
      </c>
      <c r="AB4220" s="39" t="s">
        <v>2988</v>
      </c>
      <c r="AE4220" s="38" t="s">
        <v>2988</v>
      </c>
      <c r="AH4220" s="38" t="s">
        <v>2988</v>
      </c>
      <c r="AK4220" s="38" t="s">
        <v>2988</v>
      </c>
      <c r="AN4220" s="38" t="s">
        <v>2988</v>
      </c>
      <c r="AQ4220" s="38" t="s">
        <v>2988</v>
      </c>
      <c r="AT4220" s="38" t="s">
        <v>2988</v>
      </c>
      <c r="AV4220" s="38"/>
      <c r="AW4220" s="39"/>
    </row>
    <row r="4221" spans="1:49" x14ac:dyDescent="0.3">
      <c r="A4221" s="26"/>
      <c r="B4221" s="74">
        <v>13.1</v>
      </c>
      <c r="Y4221" s="57"/>
      <c r="Z4221" s="57" t="str">
        <f>CONCATENATE(A4221,Y4221)</f>
        <v/>
      </c>
      <c r="AA4221" s="58">
        <f>IF(Z4221="xok",1,0)</f>
        <v>0</v>
      </c>
      <c r="AB4221" s="58">
        <f>IF(Z4221="x",1,0)</f>
        <v>0</v>
      </c>
      <c r="AE4221" s="60">
        <v>1</v>
      </c>
      <c r="AH4221" s="38">
        <v>0</v>
      </c>
      <c r="AK4221" s="38">
        <v>0</v>
      </c>
      <c r="AN4221" s="38">
        <v>0</v>
      </c>
      <c r="AQ4221" s="38">
        <v>0</v>
      </c>
      <c r="AT4221" s="38">
        <v>0</v>
      </c>
      <c r="AV4221" s="38"/>
    </row>
    <row r="4222" spans="1:49" x14ac:dyDescent="0.3">
      <c r="A4222" s="26"/>
      <c r="B4222" s="81">
        <v>13.3</v>
      </c>
      <c r="Y4222" s="57"/>
      <c r="Z4222" s="57" t="str">
        <f>CONCATENATE(A4222,Y4222)</f>
        <v/>
      </c>
      <c r="AA4222" s="58">
        <f>IF(Z4222="xok",1,0)</f>
        <v>0</v>
      </c>
      <c r="AB4222" s="58">
        <f>IF(Z4222="x",1,0)</f>
        <v>0</v>
      </c>
      <c r="AE4222" s="38">
        <v>0</v>
      </c>
      <c r="AH4222" s="38">
        <v>0</v>
      </c>
      <c r="AK4222" s="38">
        <v>0</v>
      </c>
      <c r="AN4222" s="38">
        <v>0</v>
      </c>
      <c r="AQ4222" s="38">
        <v>0</v>
      </c>
      <c r="AT4222" s="38">
        <v>0</v>
      </c>
      <c r="AV4222" s="38"/>
    </row>
    <row r="4223" spans="1:49" ht="21.75" thickBot="1" x14ac:dyDescent="0.35">
      <c r="A4223" s="27"/>
      <c r="B4223" s="75">
        <v>13.5</v>
      </c>
      <c r="Y4223" s="57" t="s">
        <v>3571</v>
      </c>
      <c r="Z4223" s="57" t="str">
        <f>CONCATENATE(A4223,Y4223)</f>
        <v>ok</v>
      </c>
      <c r="AA4223" s="58">
        <f>IF(Z4223="xok",1,0)</f>
        <v>0</v>
      </c>
      <c r="AB4223" s="58">
        <f>IF(Z4223="x",1,0)</f>
        <v>0</v>
      </c>
      <c r="AE4223" s="38">
        <v>0</v>
      </c>
      <c r="AH4223" s="38">
        <v>0</v>
      </c>
      <c r="AK4223" s="38">
        <v>0</v>
      </c>
      <c r="AN4223" s="38">
        <v>0</v>
      </c>
      <c r="AQ4223" s="38">
        <v>0</v>
      </c>
      <c r="AT4223" s="38">
        <v>0</v>
      </c>
      <c r="AV4223" s="38"/>
    </row>
    <row r="4224" spans="1:49" ht="21.75" thickBot="1" x14ac:dyDescent="0.35"/>
    <row r="4225" spans="1:49" ht="36" x14ac:dyDescent="0.3">
      <c r="A4225" s="54">
        <v>868</v>
      </c>
      <c r="B4225" s="63" t="s">
        <v>13825</v>
      </c>
      <c r="S4225" s="38" t="s">
        <v>479</v>
      </c>
      <c r="T4225" s="38">
        <v>6</v>
      </c>
      <c r="V4225" s="38" t="s">
        <v>3504</v>
      </c>
      <c r="X4225" s="39">
        <f>A4225</f>
        <v>868</v>
      </c>
      <c r="Y4225" s="39" t="s">
        <v>3505</v>
      </c>
      <c r="Z4225" s="39" t="s">
        <v>3506</v>
      </c>
      <c r="AA4225" s="39" t="s">
        <v>2987</v>
      </c>
      <c r="AB4225" s="39" t="s">
        <v>2988</v>
      </c>
      <c r="AE4225" s="38" t="s">
        <v>2988</v>
      </c>
      <c r="AH4225" s="38" t="s">
        <v>2988</v>
      </c>
      <c r="AK4225" s="38" t="s">
        <v>2988</v>
      </c>
      <c r="AN4225" s="38" t="s">
        <v>2988</v>
      </c>
      <c r="AQ4225" s="38" t="s">
        <v>2988</v>
      </c>
      <c r="AT4225" s="38" t="s">
        <v>2988</v>
      </c>
      <c r="AV4225" s="38"/>
      <c r="AW4225" s="39"/>
    </row>
    <row r="4226" spans="1:49" x14ac:dyDescent="0.3">
      <c r="A4226" s="26"/>
      <c r="B4226" s="74">
        <v>5.4</v>
      </c>
      <c r="Y4226" s="57" t="s">
        <v>3571</v>
      </c>
      <c r="Z4226" s="57" t="str">
        <f>CONCATENATE(A4226,Y4226)</f>
        <v>ok</v>
      </c>
      <c r="AA4226" s="58">
        <f>IF(Z4226="xok",1,0)</f>
        <v>0</v>
      </c>
      <c r="AB4226" s="58">
        <f>IF(Z4226="x",1,0)</f>
        <v>0</v>
      </c>
      <c r="AE4226" s="60">
        <v>1</v>
      </c>
      <c r="AH4226" s="38">
        <v>0</v>
      </c>
      <c r="AK4226" s="38">
        <v>0</v>
      </c>
      <c r="AN4226" s="38">
        <v>0</v>
      </c>
      <c r="AQ4226" s="38">
        <v>0</v>
      </c>
      <c r="AT4226" s="38">
        <v>0</v>
      </c>
      <c r="AV4226" s="38"/>
    </row>
    <row r="4227" spans="1:49" x14ac:dyDescent="0.3">
      <c r="A4227" s="26"/>
      <c r="B4227" s="74">
        <v>5.32</v>
      </c>
      <c r="Y4227" s="57"/>
      <c r="Z4227" s="57" t="str">
        <f>CONCATENATE(A4227,Y4227)</f>
        <v/>
      </c>
      <c r="AA4227" s="58">
        <f>IF(Z4227="xok",1,0)</f>
        <v>0</v>
      </c>
      <c r="AB4227" s="58">
        <f>IF(Z4227="x",1,0)</f>
        <v>0</v>
      </c>
      <c r="AE4227" s="38">
        <v>0</v>
      </c>
      <c r="AH4227" s="38">
        <v>0</v>
      </c>
      <c r="AK4227" s="38">
        <v>0</v>
      </c>
      <c r="AN4227" s="38">
        <v>0</v>
      </c>
      <c r="AQ4227" s="38">
        <v>0</v>
      </c>
      <c r="AT4227" s="38">
        <v>0</v>
      </c>
      <c r="AV4227" s="38"/>
    </row>
    <row r="4228" spans="1:49" ht="21.75" thickBot="1" x14ac:dyDescent="0.35">
      <c r="A4228" s="27"/>
      <c r="B4228" s="75">
        <v>5.24</v>
      </c>
      <c r="Y4228" s="57"/>
      <c r="Z4228" s="57" t="str">
        <f>CONCATENATE(A4228,Y4228)</f>
        <v/>
      </c>
      <c r="AA4228" s="58">
        <f>IF(Z4228="xok",1,0)</f>
        <v>0</v>
      </c>
      <c r="AB4228" s="58">
        <f>IF(Z4228="x",1,0)</f>
        <v>0</v>
      </c>
      <c r="AE4228" s="38">
        <v>0</v>
      </c>
      <c r="AH4228" s="38">
        <v>0</v>
      </c>
      <c r="AK4228" s="38">
        <v>0</v>
      </c>
      <c r="AN4228" s="38">
        <v>0</v>
      </c>
      <c r="AQ4228" s="38">
        <v>0</v>
      </c>
      <c r="AT4228" s="38">
        <v>0</v>
      </c>
      <c r="AV4228" s="38"/>
    </row>
    <row r="4229" spans="1:49" ht="21.75" thickBot="1" x14ac:dyDescent="0.35"/>
    <row r="4230" spans="1:49" x14ac:dyDescent="0.3">
      <c r="A4230" s="54">
        <v>869</v>
      </c>
      <c r="B4230" s="55" t="s">
        <v>13534</v>
      </c>
      <c r="S4230" s="38" t="s">
        <v>479</v>
      </c>
      <c r="T4230" s="38">
        <v>6</v>
      </c>
      <c r="V4230" s="38" t="s">
        <v>3504</v>
      </c>
      <c r="X4230" s="39">
        <f>A4230</f>
        <v>869</v>
      </c>
      <c r="Y4230" s="83" t="s">
        <v>3505</v>
      </c>
      <c r="Z4230" s="39" t="s">
        <v>3506</v>
      </c>
      <c r="AA4230" s="39" t="s">
        <v>2987</v>
      </c>
      <c r="AB4230" s="39" t="s">
        <v>2988</v>
      </c>
      <c r="AE4230" s="38" t="s">
        <v>2988</v>
      </c>
      <c r="AH4230" s="38" t="s">
        <v>2988</v>
      </c>
      <c r="AK4230" s="38" t="s">
        <v>2988</v>
      </c>
      <c r="AN4230" s="38" t="s">
        <v>2988</v>
      </c>
      <c r="AQ4230" s="38" t="s">
        <v>2988</v>
      </c>
      <c r="AT4230" s="38" t="s">
        <v>2988</v>
      </c>
      <c r="AV4230" s="38"/>
      <c r="AW4230" s="39"/>
    </row>
    <row r="4231" spans="1:49" x14ac:dyDescent="0.3">
      <c r="A4231" s="26"/>
      <c r="B4231" s="56" t="s">
        <v>13535</v>
      </c>
      <c r="Y4231" s="84"/>
      <c r="Z4231" s="57" t="str">
        <f>CONCATENATE(A4231,Y4231)</f>
        <v/>
      </c>
      <c r="AA4231" s="58">
        <f>IF(Z4231="xok",1,0)</f>
        <v>0</v>
      </c>
      <c r="AB4231" s="58">
        <f>IF(Z4231="x",1,0)</f>
        <v>0</v>
      </c>
      <c r="AE4231" s="60">
        <v>1</v>
      </c>
      <c r="AH4231" s="38">
        <v>0</v>
      </c>
      <c r="AK4231" s="38">
        <v>0</v>
      </c>
      <c r="AN4231" s="38">
        <v>0</v>
      </c>
      <c r="AQ4231" s="38">
        <v>0</v>
      </c>
      <c r="AT4231" s="38">
        <v>0</v>
      </c>
      <c r="AV4231" s="38"/>
    </row>
    <row r="4232" spans="1:49" x14ac:dyDescent="0.3">
      <c r="A4232" s="26"/>
      <c r="B4232" s="56" t="s">
        <v>13536</v>
      </c>
      <c r="Y4232" s="84" t="s">
        <v>3571</v>
      </c>
      <c r="Z4232" s="57" t="str">
        <f>CONCATENATE(A4232,Y4232)</f>
        <v>ok</v>
      </c>
      <c r="AA4232" s="58">
        <f>IF(Z4232="xok",1,0)</f>
        <v>0</v>
      </c>
      <c r="AB4232" s="58">
        <f>IF(Z4232="x",1,0)</f>
        <v>0</v>
      </c>
      <c r="AE4232" s="38">
        <v>0</v>
      </c>
      <c r="AH4232" s="38">
        <v>0</v>
      </c>
      <c r="AK4232" s="38">
        <v>0</v>
      </c>
      <c r="AN4232" s="38">
        <v>0</v>
      </c>
      <c r="AQ4232" s="38">
        <v>0</v>
      </c>
      <c r="AT4232" s="38">
        <v>0</v>
      </c>
      <c r="AV4232" s="38"/>
    </row>
    <row r="4233" spans="1:49" ht="21.75" thickBot="1" x14ac:dyDescent="0.35">
      <c r="A4233" s="27"/>
      <c r="B4233" s="59" t="s">
        <v>13537</v>
      </c>
      <c r="Y4233" s="84"/>
      <c r="Z4233" s="57" t="str">
        <f>CONCATENATE(A4233,Y4233)</f>
        <v/>
      </c>
      <c r="AA4233" s="58">
        <f>IF(Z4233="xok",1,0)</f>
        <v>0</v>
      </c>
      <c r="AB4233" s="58">
        <f>IF(Z4233="x",1,0)</f>
        <v>0</v>
      </c>
      <c r="AE4233" s="38">
        <v>0</v>
      </c>
      <c r="AH4233" s="38">
        <v>0</v>
      </c>
      <c r="AK4233" s="38">
        <v>0</v>
      </c>
      <c r="AN4233" s="38">
        <v>0</v>
      </c>
      <c r="AQ4233" s="38">
        <v>0</v>
      </c>
      <c r="AT4233" s="38">
        <v>0</v>
      </c>
      <c r="AV4233" s="38"/>
    </row>
    <row r="4234" spans="1:49" ht="21.75" thickBot="1" x14ac:dyDescent="0.35">
      <c r="Y4234" s="85"/>
    </row>
    <row r="4235" spans="1:49" x14ac:dyDescent="0.3">
      <c r="A4235" s="54">
        <v>870</v>
      </c>
      <c r="B4235" s="55" t="s">
        <v>13538</v>
      </c>
      <c r="S4235" s="38" t="s">
        <v>479</v>
      </c>
      <c r="T4235" s="38">
        <v>6</v>
      </c>
      <c r="V4235" s="38" t="s">
        <v>3504</v>
      </c>
      <c r="X4235" s="39">
        <f>A4235</f>
        <v>870</v>
      </c>
      <c r="Y4235" s="83" t="s">
        <v>3505</v>
      </c>
      <c r="Z4235" s="39" t="s">
        <v>3506</v>
      </c>
      <c r="AA4235" s="39" t="s">
        <v>2987</v>
      </c>
      <c r="AB4235" s="39" t="s">
        <v>2988</v>
      </c>
      <c r="AE4235" s="38" t="s">
        <v>2988</v>
      </c>
      <c r="AH4235" s="38" t="s">
        <v>2988</v>
      </c>
      <c r="AK4235" s="38" t="s">
        <v>2988</v>
      </c>
      <c r="AN4235" s="38" t="s">
        <v>2988</v>
      </c>
      <c r="AQ4235" s="38" t="s">
        <v>2988</v>
      </c>
      <c r="AT4235" s="38" t="s">
        <v>2988</v>
      </c>
      <c r="AV4235" s="38"/>
      <c r="AW4235" s="39"/>
    </row>
    <row r="4236" spans="1:49" x14ac:dyDescent="0.3">
      <c r="A4236" s="26"/>
      <c r="B4236" s="56" t="s">
        <v>13539</v>
      </c>
      <c r="Y4236" s="84"/>
      <c r="Z4236" s="57" t="str">
        <f>CONCATENATE(A4236,Y4236)</f>
        <v/>
      </c>
      <c r="AA4236" s="58">
        <f>IF(Z4236="xok",1,0)</f>
        <v>0</v>
      </c>
      <c r="AB4236" s="58">
        <f>IF(Z4236="x",1,0)</f>
        <v>0</v>
      </c>
      <c r="AE4236" s="60">
        <v>1</v>
      </c>
      <c r="AH4236" s="38">
        <v>0</v>
      </c>
      <c r="AK4236" s="38">
        <v>0</v>
      </c>
      <c r="AN4236" s="38">
        <v>0</v>
      </c>
      <c r="AQ4236" s="38">
        <v>0</v>
      </c>
      <c r="AT4236" s="38">
        <v>0</v>
      </c>
      <c r="AV4236" s="38"/>
    </row>
    <row r="4237" spans="1:49" x14ac:dyDescent="0.3">
      <c r="A4237" s="26"/>
      <c r="B4237" s="56" t="s">
        <v>13540</v>
      </c>
      <c r="Y4237" s="84"/>
      <c r="Z4237" s="57" t="str">
        <f>CONCATENATE(A4237,Y4237)</f>
        <v/>
      </c>
      <c r="AA4237" s="58">
        <f>IF(Z4237="xok",1,0)</f>
        <v>0</v>
      </c>
      <c r="AB4237" s="58">
        <f>IF(Z4237="x",1,0)</f>
        <v>0</v>
      </c>
      <c r="AE4237" s="38">
        <v>0</v>
      </c>
      <c r="AH4237" s="38">
        <v>0</v>
      </c>
      <c r="AK4237" s="38">
        <v>0</v>
      </c>
      <c r="AN4237" s="38">
        <v>0</v>
      </c>
      <c r="AQ4237" s="38">
        <v>0</v>
      </c>
      <c r="AT4237" s="38">
        <v>0</v>
      </c>
      <c r="AV4237" s="38"/>
    </row>
    <row r="4238" spans="1:49" ht="21.75" thickBot="1" x14ac:dyDescent="0.35">
      <c r="A4238" s="27"/>
      <c r="B4238" s="59" t="s">
        <v>13541</v>
      </c>
      <c r="Y4238" s="84" t="s">
        <v>3571</v>
      </c>
      <c r="Z4238" s="57" t="str">
        <f>CONCATENATE(A4238,Y4238)</f>
        <v>ok</v>
      </c>
      <c r="AA4238" s="58">
        <f>IF(Z4238="xok",1,0)</f>
        <v>0</v>
      </c>
      <c r="AB4238" s="58">
        <f>IF(Z4238="x",1,0)</f>
        <v>0</v>
      </c>
      <c r="AE4238" s="38">
        <v>0</v>
      </c>
      <c r="AH4238" s="38">
        <v>0</v>
      </c>
      <c r="AK4238" s="38">
        <v>0</v>
      </c>
      <c r="AN4238" s="38">
        <v>0</v>
      </c>
      <c r="AQ4238" s="38">
        <v>0</v>
      </c>
      <c r="AT4238" s="38">
        <v>0</v>
      </c>
      <c r="AV4238" s="38"/>
    </row>
    <row r="4239" spans="1:49" ht="21.75" thickBot="1" x14ac:dyDescent="0.35">
      <c r="Y4239" s="85"/>
    </row>
    <row r="4240" spans="1:49" x14ac:dyDescent="0.3">
      <c r="A4240" s="54">
        <v>871</v>
      </c>
      <c r="B4240" s="55" t="s">
        <v>13542</v>
      </c>
      <c r="S4240" s="38" t="s">
        <v>479</v>
      </c>
      <c r="T4240" s="38">
        <v>6</v>
      </c>
      <c r="V4240" s="38" t="s">
        <v>3504</v>
      </c>
      <c r="X4240" s="39">
        <f>A4240</f>
        <v>871</v>
      </c>
      <c r="Y4240" s="83" t="s">
        <v>3505</v>
      </c>
      <c r="Z4240" s="39" t="s">
        <v>3506</v>
      </c>
      <c r="AA4240" s="39" t="s">
        <v>2987</v>
      </c>
      <c r="AB4240" s="39" t="s">
        <v>2988</v>
      </c>
      <c r="AE4240" s="38" t="s">
        <v>2988</v>
      </c>
      <c r="AH4240" s="38" t="s">
        <v>2988</v>
      </c>
      <c r="AK4240" s="38" t="s">
        <v>2988</v>
      </c>
      <c r="AN4240" s="38" t="s">
        <v>2988</v>
      </c>
      <c r="AQ4240" s="38" t="s">
        <v>2988</v>
      </c>
      <c r="AT4240" s="38" t="s">
        <v>2988</v>
      </c>
      <c r="AV4240" s="38"/>
      <c r="AW4240" s="39"/>
    </row>
    <row r="4241" spans="1:49" x14ac:dyDescent="0.3">
      <c r="A4241" s="26"/>
      <c r="B4241" s="56" t="s">
        <v>13543</v>
      </c>
      <c r="Y4241" s="84"/>
      <c r="Z4241" s="57" t="str">
        <f>CONCATENATE(A4241,Y4241)</f>
        <v/>
      </c>
      <c r="AA4241" s="58">
        <f>IF(Z4241="xok",1,0)</f>
        <v>0</v>
      </c>
      <c r="AB4241" s="58">
        <f>IF(Z4241="x",1,0)</f>
        <v>0</v>
      </c>
      <c r="AE4241" s="60">
        <v>1</v>
      </c>
      <c r="AH4241" s="38">
        <v>0</v>
      </c>
      <c r="AK4241" s="38">
        <v>0</v>
      </c>
      <c r="AN4241" s="38">
        <v>0</v>
      </c>
      <c r="AQ4241" s="38">
        <v>0</v>
      </c>
      <c r="AT4241" s="38">
        <v>0</v>
      </c>
      <c r="AV4241" s="38"/>
    </row>
    <row r="4242" spans="1:49" x14ac:dyDescent="0.3">
      <c r="A4242" s="26"/>
      <c r="B4242" s="56" t="s">
        <v>13544</v>
      </c>
      <c r="Y4242" s="84" t="s">
        <v>3571</v>
      </c>
      <c r="Z4242" s="57" t="str">
        <f>CONCATENATE(A4242,Y4242)</f>
        <v>ok</v>
      </c>
      <c r="AA4242" s="58">
        <f>IF(Z4242="xok",1,0)</f>
        <v>0</v>
      </c>
      <c r="AB4242" s="58">
        <f>IF(Z4242="x",1,0)</f>
        <v>0</v>
      </c>
      <c r="AE4242" s="38">
        <v>0</v>
      </c>
      <c r="AH4242" s="38">
        <v>0</v>
      </c>
      <c r="AK4242" s="38">
        <v>0</v>
      </c>
      <c r="AN4242" s="38">
        <v>0</v>
      </c>
      <c r="AQ4242" s="38">
        <v>0</v>
      </c>
      <c r="AT4242" s="38">
        <v>0</v>
      </c>
      <c r="AV4242" s="38"/>
    </row>
    <row r="4243" spans="1:49" ht="21.75" thickBot="1" x14ac:dyDescent="0.35">
      <c r="A4243" s="27"/>
      <c r="B4243" s="59" t="s">
        <v>13545</v>
      </c>
      <c r="Y4243" s="84"/>
      <c r="Z4243" s="57" t="str">
        <f>CONCATENATE(A4243,Y4243)</f>
        <v/>
      </c>
      <c r="AA4243" s="58">
        <f>IF(Z4243="xok",1,0)</f>
        <v>0</v>
      </c>
      <c r="AB4243" s="58">
        <f>IF(Z4243="x",1,0)</f>
        <v>0</v>
      </c>
      <c r="AE4243" s="38">
        <v>0</v>
      </c>
      <c r="AH4243" s="38">
        <v>0</v>
      </c>
      <c r="AK4243" s="38">
        <v>0</v>
      </c>
      <c r="AN4243" s="38">
        <v>0</v>
      </c>
      <c r="AQ4243" s="38">
        <v>0</v>
      </c>
      <c r="AT4243" s="38">
        <v>0</v>
      </c>
      <c r="AV4243" s="38"/>
    </row>
    <row r="4244" spans="1:49" ht="21.75" thickBot="1" x14ac:dyDescent="0.35">
      <c r="Y4244" s="85"/>
    </row>
    <row r="4245" spans="1:49" x14ac:dyDescent="0.3">
      <c r="A4245" s="54">
        <v>872</v>
      </c>
      <c r="B4245" s="55" t="s">
        <v>13546</v>
      </c>
      <c r="S4245" s="38" t="s">
        <v>479</v>
      </c>
      <c r="T4245" s="38">
        <v>6</v>
      </c>
      <c r="V4245" s="38" t="s">
        <v>3504</v>
      </c>
      <c r="X4245" s="39">
        <f>A4245</f>
        <v>872</v>
      </c>
      <c r="Y4245" s="83" t="s">
        <v>3505</v>
      </c>
      <c r="Z4245" s="39" t="s">
        <v>3506</v>
      </c>
      <c r="AA4245" s="39" t="s">
        <v>2987</v>
      </c>
      <c r="AB4245" s="39" t="s">
        <v>2988</v>
      </c>
      <c r="AE4245" s="38" t="s">
        <v>2988</v>
      </c>
      <c r="AH4245" s="38" t="s">
        <v>2988</v>
      </c>
      <c r="AK4245" s="38" t="s">
        <v>2988</v>
      </c>
      <c r="AN4245" s="38" t="s">
        <v>2988</v>
      </c>
      <c r="AQ4245" s="38" t="s">
        <v>2988</v>
      </c>
      <c r="AT4245" s="38" t="s">
        <v>2988</v>
      </c>
      <c r="AV4245" s="38"/>
      <c r="AW4245" s="39"/>
    </row>
    <row r="4246" spans="1:49" x14ac:dyDescent="0.3">
      <c r="A4246" s="26"/>
      <c r="B4246" s="56" t="s">
        <v>13547</v>
      </c>
      <c r="Y4246" s="84" t="s">
        <v>3571</v>
      </c>
      <c r="Z4246" s="57" t="str">
        <f>CONCATENATE(A4246,Y4246)</f>
        <v>ok</v>
      </c>
      <c r="AA4246" s="58">
        <f>IF(Z4246="xok",1,0)</f>
        <v>0</v>
      </c>
      <c r="AB4246" s="58">
        <f>IF(Z4246="x",1,0)</f>
        <v>0</v>
      </c>
      <c r="AE4246" s="60">
        <v>1</v>
      </c>
      <c r="AH4246" s="38">
        <v>0</v>
      </c>
      <c r="AK4246" s="38">
        <v>0</v>
      </c>
      <c r="AN4246" s="38">
        <v>0</v>
      </c>
      <c r="AQ4246" s="38">
        <v>0</v>
      </c>
      <c r="AT4246" s="38">
        <v>0</v>
      </c>
      <c r="AV4246" s="38"/>
    </row>
    <row r="4247" spans="1:49" x14ac:dyDescent="0.3">
      <c r="A4247" s="26"/>
      <c r="B4247" s="56" t="s">
        <v>13548</v>
      </c>
      <c r="Y4247" s="84"/>
      <c r="Z4247" s="57" t="str">
        <f>CONCATENATE(A4247,Y4247)</f>
        <v/>
      </c>
      <c r="AA4247" s="58">
        <f>IF(Z4247="xok",1,0)</f>
        <v>0</v>
      </c>
      <c r="AB4247" s="58">
        <f>IF(Z4247="x",1,0)</f>
        <v>0</v>
      </c>
      <c r="AE4247" s="38">
        <v>0</v>
      </c>
      <c r="AH4247" s="38">
        <v>0</v>
      </c>
      <c r="AK4247" s="38">
        <v>0</v>
      </c>
      <c r="AN4247" s="38">
        <v>0</v>
      </c>
      <c r="AQ4247" s="38">
        <v>0</v>
      </c>
      <c r="AT4247" s="38">
        <v>0</v>
      </c>
      <c r="AV4247" s="38"/>
    </row>
    <row r="4248" spans="1:49" ht="21.75" thickBot="1" x14ac:dyDescent="0.35">
      <c r="A4248" s="27"/>
      <c r="B4248" s="59" t="s">
        <v>13549</v>
      </c>
      <c r="Y4248" s="84"/>
      <c r="Z4248" s="57" t="str">
        <f>CONCATENATE(A4248,Y4248)</f>
        <v/>
      </c>
      <c r="AA4248" s="58">
        <f>IF(Z4248="xok",1,0)</f>
        <v>0</v>
      </c>
      <c r="AB4248" s="58">
        <f>IF(Z4248="x",1,0)</f>
        <v>0</v>
      </c>
      <c r="AE4248" s="38">
        <v>0</v>
      </c>
      <c r="AH4248" s="38">
        <v>0</v>
      </c>
      <c r="AK4248" s="38">
        <v>0</v>
      </c>
      <c r="AN4248" s="38">
        <v>0</v>
      </c>
      <c r="AQ4248" s="38">
        <v>0</v>
      </c>
      <c r="AT4248" s="38">
        <v>0</v>
      </c>
      <c r="AV4248" s="38"/>
    </row>
    <row r="4249" spans="1:49" ht="21.75" thickBot="1" x14ac:dyDescent="0.35">
      <c r="Y4249" s="85"/>
    </row>
    <row r="4250" spans="1:49" x14ac:dyDescent="0.3">
      <c r="A4250" s="54">
        <v>873</v>
      </c>
      <c r="B4250" s="55" t="s">
        <v>13550</v>
      </c>
      <c r="S4250" s="38" t="s">
        <v>479</v>
      </c>
      <c r="T4250" s="38">
        <v>6</v>
      </c>
      <c r="V4250" s="38" t="s">
        <v>3504</v>
      </c>
      <c r="X4250" s="39">
        <f>A4250</f>
        <v>873</v>
      </c>
      <c r="Y4250" s="83" t="s">
        <v>3505</v>
      </c>
      <c r="Z4250" s="39" t="s">
        <v>3506</v>
      </c>
      <c r="AA4250" s="39" t="s">
        <v>2987</v>
      </c>
      <c r="AB4250" s="39" t="s">
        <v>2988</v>
      </c>
      <c r="AE4250" s="38" t="s">
        <v>2988</v>
      </c>
      <c r="AH4250" s="38" t="s">
        <v>2988</v>
      </c>
      <c r="AK4250" s="38" t="s">
        <v>2988</v>
      </c>
      <c r="AN4250" s="38" t="s">
        <v>2988</v>
      </c>
      <c r="AQ4250" s="38" t="s">
        <v>2988</v>
      </c>
      <c r="AT4250" s="38" t="s">
        <v>2988</v>
      </c>
      <c r="AV4250" s="38"/>
      <c r="AW4250" s="39"/>
    </row>
    <row r="4251" spans="1:49" x14ac:dyDescent="0.3">
      <c r="A4251" s="26"/>
      <c r="B4251" s="56" t="s">
        <v>13551</v>
      </c>
      <c r="Y4251" s="84" t="s">
        <v>3571</v>
      </c>
      <c r="Z4251" s="57" t="str">
        <f>CONCATENATE(A4251,Y4251)</f>
        <v>ok</v>
      </c>
      <c r="AA4251" s="58">
        <f>IF(Z4251="xok",1,0)</f>
        <v>0</v>
      </c>
      <c r="AB4251" s="58">
        <f>IF(Z4251="x",1,0)</f>
        <v>0</v>
      </c>
      <c r="AE4251" s="60">
        <v>1</v>
      </c>
      <c r="AH4251" s="38">
        <v>0</v>
      </c>
      <c r="AK4251" s="38">
        <v>0</v>
      </c>
      <c r="AN4251" s="38">
        <v>0</v>
      </c>
      <c r="AQ4251" s="38">
        <v>0</v>
      </c>
      <c r="AT4251" s="38">
        <v>0</v>
      </c>
      <c r="AV4251" s="38"/>
    </row>
    <row r="4252" spans="1:49" x14ac:dyDescent="0.3">
      <c r="A4252" s="26"/>
      <c r="B4252" s="56" t="s">
        <v>13552</v>
      </c>
      <c r="Y4252" s="84"/>
      <c r="Z4252" s="57" t="str">
        <f>CONCATENATE(A4252,Y4252)</f>
        <v/>
      </c>
      <c r="AA4252" s="58">
        <f>IF(Z4252="xok",1,0)</f>
        <v>0</v>
      </c>
      <c r="AB4252" s="58">
        <f>IF(Z4252="x",1,0)</f>
        <v>0</v>
      </c>
      <c r="AE4252" s="38">
        <v>0</v>
      </c>
      <c r="AH4252" s="38">
        <v>0</v>
      </c>
      <c r="AK4252" s="38">
        <v>0</v>
      </c>
      <c r="AN4252" s="38">
        <v>0</v>
      </c>
      <c r="AQ4252" s="38">
        <v>0</v>
      </c>
      <c r="AT4252" s="38">
        <v>0</v>
      </c>
      <c r="AV4252" s="38"/>
    </row>
    <row r="4253" spans="1:49" ht="21.75" thickBot="1" x14ac:dyDescent="0.35">
      <c r="A4253" s="27"/>
      <c r="B4253" s="59" t="s">
        <v>13553</v>
      </c>
      <c r="Y4253" s="84"/>
      <c r="Z4253" s="57" t="str">
        <f>CONCATENATE(A4253,Y4253)</f>
        <v/>
      </c>
      <c r="AA4253" s="58">
        <f>IF(Z4253="xok",1,0)</f>
        <v>0</v>
      </c>
      <c r="AB4253" s="58">
        <f>IF(Z4253="x",1,0)</f>
        <v>0</v>
      </c>
      <c r="AE4253" s="38">
        <v>0</v>
      </c>
      <c r="AH4253" s="38">
        <v>0</v>
      </c>
      <c r="AK4253" s="38">
        <v>0</v>
      </c>
      <c r="AN4253" s="38">
        <v>0</v>
      </c>
      <c r="AQ4253" s="38">
        <v>0</v>
      </c>
      <c r="AT4253" s="38">
        <v>0</v>
      </c>
      <c r="AV4253" s="38"/>
    </row>
    <row r="4254" spans="1:49" ht="21.75" thickBot="1" x14ac:dyDescent="0.35">
      <c r="Y4254" s="85"/>
    </row>
    <row r="4255" spans="1:49" x14ac:dyDescent="0.3">
      <c r="A4255" s="54">
        <v>874</v>
      </c>
      <c r="B4255" s="55" t="s">
        <v>13554</v>
      </c>
      <c r="S4255" s="38" t="s">
        <v>479</v>
      </c>
      <c r="T4255" s="38">
        <v>6</v>
      </c>
      <c r="V4255" s="38" t="s">
        <v>3504</v>
      </c>
      <c r="X4255" s="39">
        <f>A4255</f>
        <v>874</v>
      </c>
      <c r="Y4255" s="83" t="s">
        <v>3505</v>
      </c>
      <c r="Z4255" s="39" t="s">
        <v>3506</v>
      </c>
      <c r="AA4255" s="39" t="s">
        <v>2987</v>
      </c>
      <c r="AB4255" s="39" t="s">
        <v>2988</v>
      </c>
      <c r="AE4255" s="38" t="s">
        <v>2988</v>
      </c>
      <c r="AH4255" s="38" t="s">
        <v>2988</v>
      </c>
      <c r="AK4255" s="38" t="s">
        <v>2988</v>
      </c>
      <c r="AN4255" s="38" t="s">
        <v>2988</v>
      </c>
      <c r="AQ4255" s="38" t="s">
        <v>2988</v>
      </c>
      <c r="AT4255" s="38" t="s">
        <v>2988</v>
      </c>
      <c r="AV4255" s="38"/>
      <c r="AW4255" s="39"/>
    </row>
    <row r="4256" spans="1:49" x14ac:dyDescent="0.3">
      <c r="A4256" s="26"/>
      <c r="B4256" s="56" t="s">
        <v>13555</v>
      </c>
      <c r="Y4256" s="84"/>
      <c r="Z4256" s="57" t="str">
        <f>CONCATENATE(A4256,Y4256)</f>
        <v/>
      </c>
      <c r="AA4256" s="58">
        <f>IF(Z4256="xok",1,0)</f>
        <v>0</v>
      </c>
      <c r="AB4256" s="58">
        <f>IF(Z4256="x",1,0)</f>
        <v>0</v>
      </c>
      <c r="AE4256" s="60">
        <v>1</v>
      </c>
      <c r="AH4256" s="38">
        <v>0</v>
      </c>
      <c r="AK4256" s="38">
        <v>0</v>
      </c>
      <c r="AN4256" s="38">
        <v>0</v>
      </c>
      <c r="AQ4256" s="38">
        <v>0</v>
      </c>
      <c r="AT4256" s="38">
        <v>0</v>
      </c>
      <c r="AV4256" s="38"/>
    </row>
    <row r="4257" spans="1:49" x14ac:dyDescent="0.3">
      <c r="A4257" s="26"/>
      <c r="B4257" s="56" t="s">
        <v>13556</v>
      </c>
      <c r="Y4257" s="84"/>
      <c r="Z4257" s="57" t="str">
        <f>CONCATENATE(A4257,Y4257)</f>
        <v/>
      </c>
      <c r="AA4257" s="58">
        <f>IF(Z4257="xok",1,0)</f>
        <v>0</v>
      </c>
      <c r="AB4257" s="58">
        <f>IF(Z4257="x",1,0)</f>
        <v>0</v>
      </c>
      <c r="AE4257" s="38">
        <v>0</v>
      </c>
      <c r="AH4257" s="38">
        <v>0</v>
      </c>
      <c r="AK4257" s="38">
        <v>0</v>
      </c>
      <c r="AN4257" s="38">
        <v>0</v>
      </c>
      <c r="AQ4257" s="38">
        <v>0</v>
      </c>
      <c r="AT4257" s="38">
        <v>0</v>
      </c>
      <c r="AV4257" s="38"/>
    </row>
    <row r="4258" spans="1:49" ht="21.75" thickBot="1" x14ac:dyDescent="0.35">
      <c r="A4258" s="27"/>
      <c r="B4258" s="59" t="s">
        <v>13557</v>
      </c>
      <c r="Y4258" s="84" t="s">
        <v>3571</v>
      </c>
      <c r="Z4258" s="57" t="str">
        <f>CONCATENATE(A4258,Y4258)</f>
        <v>ok</v>
      </c>
      <c r="AA4258" s="58">
        <f>IF(Z4258="xok",1,0)</f>
        <v>0</v>
      </c>
      <c r="AB4258" s="58">
        <f>IF(Z4258="x",1,0)</f>
        <v>0</v>
      </c>
      <c r="AE4258" s="38">
        <v>0</v>
      </c>
      <c r="AH4258" s="38">
        <v>0</v>
      </c>
      <c r="AK4258" s="38">
        <v>0</v>
      </c>
      <c r="AN4258" s="38">
        <v>0</v>
      </c>
      <c r="AQ4258" s="38">
        <v>0</v>
      </c>
      <c r="AT4258" s="38">
        <v>0</v>
      </c>
      <c r="AV4258" s="38"/>
    </row>
    <row r="4259" spans="1:49" ht="21.75" thickBot="1" x14ac:dyDescent="0.35">
      <c r="Y4259" s="85"/>
    </row>
    <row r="4260" spans="1:49" x14ac:dyDescent="0.3">
      <c r="A4260" s="54">
        <v>875</v>
      </c>
      <c r="B4260" s="55" t="s">
        <v>13558</v>
      </c>
      <c r="S4260" s="38" t="s">
        <v>479</v>
      </c>
      <c r="T4260" s="38">
        <v>6</v>
      </c>
      <c r="V4260" s="38" t="s">
        <v>3504</v>
      </c>
      <c r="X4260" s="39">
        <f>A4260</f>
        <v>875</v>
      </c>
      <c r="Y4260" s="83" t="s">
        <v>3505</v>
      </c>
      <c r="Z4260" s="39" t="s">
        <v>3506</v>
      </c>
      <c r="AA4260" s="39" t="s">
        <v>2987</v>
      </c>
      <c r="AB4260" s="39" t="s">
        <v>2988</v>
      </c>
      <c r="AE4260" s="38" t="s">
        <v>2988</v>
      </c>
      <c r="AH4260" s="38" t="s">
        <v>2988</v>
      </c>
      <c r="AK4260" s="38" t="s">
        <v>2988</v>
      </c>
      <c r="AN4260" s="38" t="s">
        <v>2988</v>
      </c>
      <c r="AQ4260" s="38" t="s">
        <v>2988</v>
      </c>
      <c r="AT4260" s="38" t="s">
        <v>2988</v>
      </c>
      <c r="AV4260" s="38"/>
      <c r="AW4260" s="39"/>
    </row>
    <row r="4261" spans="1:49" x14ac:dyDescent="0.3">
      <c r="A4261" s="26"/>
      <c r="B4261" s="56" t="s">
        <v>13559</v>
      </c>
      <c r="Y4261" s="84"/>
      <c r="Z4261" s="57" t="str">
        <f>CONCATENATE(A4261,Y4261)</f>
        <v/>
      </c>
      <c r="AA4261" s="58">
        <f>IF(Z4261="xok",1,0)</f>
        <v>0</v>
      </c>
      <c r="AB4261" s="58">
        <f>IF(Z4261="x",1,0)</f>
        <v>0</v>
      </c>
      <c r="AE4261" s="60">
        <v>1</v>
      </c>
      <c r="AH4261" s="38">
        <v>0</v>
      </c>
      <c r="AK4261" s="38">
        <v>0</v>
      </c>
      <c r="AN4261" s="38">
        <v>0</v>
      </c>
      <c r="AQ4261" s="38">
        <v>0</v>
      </c>
      <c r="AT4261" s="38">
        <v>0</v>
      </c>
      <c r="AV4261" s="38"/>
    </row>
    <row r="4262" spans="1:49" x14ac:dyDescent="0.3">
      <c r="A4262" s="26"/>
      <c r="B4262" s="56" t="s">
        <v>13560</v>
      </c>
      <c r="Y4262" s="84" t="s">
        <v>3571</v>
      </c>
      <c r="Z4262" s="57" t="str">
        <f>CONCATENATE(A4262,Y4262)</f>
        <v>ok</v>
      </c>
      <c r="AA4262" s="58">
        <f>IF(Z4262="xok",1,0)</f>
        <v>0</v>
      </c>
      <c r="AB4262" s="58">
        <f>IF(Z4262="x",1,0)</f>
        <v>0</v>
      </c>
      <c r="AE4262" s="38">
        <v>0</v>
      </c>
      <c r="AH4262" s="38">
        <v>0</v>
      </c>
      <c r="AK4262" s="38">
        <v>0</v>
      </c>
      <c r="AN4262" s="38">
        <v>0</v>
      </c>
      <c r="AQ4262" s="38">
        <v>0</v>
      </c>
      <c r="AT4262" s="38">
        <v>0</v>
      </c>
      <c r="AV4262" s="38"/>
    </row>
    <row r="4263" spans="1:49" ht="21.75" thickBot="1" x14ac:dyDescent="0.35">
      <c r="A4263" s="27"/>
      <c r="B4263" s="59" t="s">
        <v>13561</v>
      </c>
      <c r="Y4263" s="84"/>
      <c r="Z4263" s="57" t="str">
        <f>CONCATENATE(A4263,Y4263)</f>
        <v/>
      </c>
      <c r="AA4263" s="58">
        <f>IF(Z4263="xok",1,0)</f>
        <v>0</v>
      </c>
      <c r="AB4263" s="58">
        <f>IF(Z4263="x",1,0)</f>
        <v>0</v>
      </c>
      <c r="AE4263" s="38">
        <v>0</v>
      </c>
      <c r="AH4263" s="38">
        <v>0</v>
      </c>
      <c r="AK4263" s="38">
        <v>0</v>
      </c>
      <c r="AN4263" s="38">
        <v>0</v>
      </c>
      <c r="AQ4263" s="38">
        <v>0</v>
      </c>
      <c r="AT4263" s="38">
        <v>0</v>
      </c>
      <c r="AV4263" s="38"/>
    </row>
    <row r="4264" spans="1:49" ht="21.75" thickBot="1" x14ac:dyDescent="0.35">
      <c r="Y4264" s="85"/>
    </row>
    <row r="4265" spans="1:49" x14ac:dyDescent="0.3">
      <c r="A4265" s="54">
        <v>876</v>
      </c>
      <c r="B4265" s="55" t="s">
        <v>13562</v>
      </c>
      <c r="S4265" s="38" t="s">
        <v>479</v>
      </c>
      <c r="T4265" s="38">
        <v>6</v>
      </c>
      <c r="V4265" s="38" t="s">
        <v>3504</v>
      </c>
      <c r="X4265" s="39">
        <f>A4265</f>
        <v>876</v>
      </c>
      <c r="Y4265" s="83" t="s">
        <v>3505</v>
      </c>
      <c r="Z4265" s="39" t="s">
        <v>3506</v>
      </c>
      <c r="AA4265" s="39" t="s">
        <v>2987</v>
      </c>
      <c r="AB4265" s="39" t="s">
        <v>2988</v>
      </c>
      <c r="AE4265" s="38" t="s">
        <v>2988</v>
      </c>
      <c r="AH4265" s="38" t="s">
        <v>2988</v>
      </c>
      <c r="AK4265" s="38" t="s">
        <v>2988</v>
      </c>
      <c r="AN4265" s="38" t="s">
        <v>2988</v>
      </c>
      <c r="AQ4265" s="38" t="s">
        <v>2988</v>
      </c>
      <c r="AT4265" s="38" t="s">
        <v>2988</v>
      </c>
      <c r="AV4265" s="38"/>
      <c r="AW4265" s="39"/>
    </row>
    <row r="4266" spans="1:49" x14ac:dyDescent="0.3">
      <c r="A4266" s="26"/>
      <c r="B4266" s="56" t="s">
        <v>13563</v>
      </c>
      <c r="Y4266" s="84"/>
      <c r="Z4266" s="57" t="str">
        <f>CONCATENATE(A4266,Y4266)</f>
        <v/>
      </c>
      <c r="AA4266" s="58">
        <f>IF(Z4266="xok",1,0)</f>
        <v>0</v>
      </c>
      <c r="AB4266" s="58">
        <f>IF(Z4266="x",1,0)</f>
        <v>0</v>
      </c>
      <c r="AE4266" s="60">
        <v>1</v>
      </c>
      <c r="AH4266" s="38">
        <v>0</v>
      </c>
      <c r="AK4266" s="38">
        <v>0</v>
      </c>
      <c r="AN4266" s="38">
        <v>0</v>
      </c>
      <c r="AQ4266" s="38">
        <v>0</v>
      </c>
      <c r="AT4266" s="38">
        <v>0</v>
      </c>
      <c r="AV4266" s="38"/>
    </row>
    <row r="4267" spans="1:49" x14ac:dyDescent="0.3">
      <c r="A4267" s="26"/>
      <c r="B4267" s="56" t="s">
        <v>13564</v>
      </c>
      <c r="Y4267" s="84" t="s">
        <v>3571</v>
      </c>
      <c r="Z4267" s="57" t="str">
        <f>CONCATENATE(A4267,Y4267)</f>
        <v>ok</v>
      </c>
      <c r="AA4267" s="58">
        <f>IF(Z4267="xok",1,0)</f>
        <v>0</v>
      </c>
      <c r="AB4267" s="58">
        <f>IF(Z4267="x",1,0)</f>
        <v>0</v>
      </c>
      <c r="AE4267" s="38">
        <v>0</v>
      </c>
      <c r="AH4267" s="38">
        <v>0</v>
      </c>
      <c r="AK4267" s="38">
        <v>0</v>
      </c>
      <c r="AN4267" s="38">
        <v>0</v>
      </c>
      <c r="AQ4267" s="38">
        <v>0</v>
      </c>
      <c r="AT4267" s="38">
        <v>0</v>
      </c>
      <c r="AV4267" s="38"/>
    </row>
    <row r="4268" spans="1:49" ht="21.75" thickBot="1" x14ac:dyDescent="0.35">
      <c r="A4268" s="27"/>
      <c r="B4268" s="59" t="s">
        <v>13537</v>
      </c>
      <c r="Y4268" s="84"/>
      <c r="Z4268" s="57" t="str">
        <f>CONCATENATE(A4268,Y4268)</f>
        <v/>
      </c>
      <c r="AA4268" s="58">
        <f>IF(Z4268="xok",1,0)</f>
        <v>0</v>
      </c>
      <c r="AB4268" s="58">
        <f>IF(Z4268="x",1,0)</f>
        <v>0</v>
      </c>
      <c r="AE4268" s="38">
        <v>0</v>
      </c>
      <c r="AH4268" s="38">
        <v>0</v>
      </c>
      <c r="AK4268" s="38">
        <v>0</v>
      </c>
      <c r="AN4268" s="38">
        <v>0</v>
      </c>
      <c r="AQ4268" s="38">
        <v>0</v>
      </c>
      <c r="AT4268" s="38">
        <v>0</v>
      </c>
      <c r="AV4268" s="38"/>
    </row>
    <row r="4269" spans="1:49" ht="21.75" thickBot="1" x14ac:dyDescent="0.35">
      <c r="Y4269" s="85"/>
    </row>
    <row r="4270" spans="1:49" x14ac:dyDescent="0.3">
      <c r="A4270" s="54">
        <v>877</v>
      </c>
      <c r="B4270" s="55" t="s">
        <v>13565</v>
      </c>
      <c r="S4270" s="38" t="s">
        <v>479</v>
      </c>
      <c r="T4270" s="38">
        <v>6</v>
      </c>
      <c r="V4270" s="38" t="s">
        <v>3504</v>
      </c>
      <c r="X4270" s="39">
        <f>A4270</f>
        <v>877</v>
      </c>
      <c r="Y4270" s="83" t="s">
        <v>3505</v>
      </c>
      <c r="Z4270" s="39" t="s">
        <v>3506</v>
      </c>
      <c r="AA4270" s="39" t="s">
        <v>2987</v>
      </c>
      <c r="AB4270" s="39" t="s">
        <v>2988</v>
      </c>
      <c r="AE4270" s="38" t="s">
        <v>2988</v>
      </c>
      <c r="AH4270" s="38" t="s">
        <v>2988</v>
      </c>
      <c r="AK4270" s="38" t="s">
        <v>2988</v>
      </c>
      <c r="AN4270" s="38" t="s">
        <v>2988</v>
      </c>
      <c r="AQ4270" s="38" t="s">
        <v>2988</v>
      </c>
      <c r="AT4270" s="38" t="s">
        <v>2988</v>
      </c>
      <c r="AV4270" s="38"/>
      <c r="AW4270" s="39"/>
    </row>
    <row r="4271" spans="1:49" x14ac:dyDescent="0.3">
      <c r="A4271" s="26"/>
      <c r="B4271" s="56" t="s">
        <v>13566</v>
      </c>
      <c r="Y4271" s="84" t="s">
        <v>3571</v>
      </c>
      <c r="Z4271" s="57" t="str">
        <f>CONCATENATE(A4271,Y4271)</f>
        <v>ok</v>
      </c>
      <c r="AA4271" s="58">
        <f>IF(Z4271="xok",1,0)</f>
        <v>0</v>
      </c>
      <c r="AB4271" s="58">
        <f>IF(Z4271="x",1,0)</f>
        <v>0</v>
      </c>
      <c r="AE4271" s="60">
        <v>1</v>
      </c>
      <c r="AH4271" s="38">
        <v>0</v>
      </c>
      <c r="AK4271" s="38">
        <v>0</v>
      </c>
      <c r="AN4271" s="38">
        <v>0</v>
      </c>
      <c r="AQ4271" s="38">
        <v>0</v>
      </c>
      <c r="AT4271" s="38">
        <v>0</v>
      </c>
      <c r="AV4271" s="38"/>
    </row>
    <row r="4272" spans="1:49" x14ac:dyDescent="0.3">
      <c r="A4272" s="26"/>
      <c r="B4272" s="56" t="s">
        <v>13567</v>
      </c>
      <c r="Y4272" s="84"/>
      <c r="Z4272" s="57" t="str">
        <f>CONCATENATE(A4272,Y4272)</f>
        <v/>
      </c>
      <c r="AA4272" s="58">
        <f>IF(Z4272="xok",1,0)</f>
        <v>0</v>
      </c>
      <c r="AB4272" s="58">
        <f>IF(Z4272="x",1,0)</f>
        <v>0</v>
      </c>
      <c r="AE4272" s="38">
        <v>0</v>
      </c>
      <c r="AH4272" s="38">
        <v>0</v>
      </c>
      <c r="AK4272" s="38">
        <v>0</v>
      </c>
      <c r="AN4272" s="38">
        <v>0</v>
      </c>
      <c r="AQ4272" s="38">
        <v>0</v>
      </c>
      <c r="AT4272" s="38">
        <v>0</v>
      </c>
      <c r="AV4272" s="38"/>
    </row>
    <row r="4273" spans="1:49" ht="21.75" thickBot="1" x14ac:dyDescent="0.35">
      <c r="A4273" s="27"/>
      <c r="B4273" s="59" t="s">
        <v>13568</v>
      </c>
      <c r="Y4273" s="84"/>
      <c r="Z4273" s="57" t="str">
        <f>CONCATENATE(A4273,Y4273)</f>
        <v/>
      </c>
      <c r="AA4273" s="58">
        <f>IF(Z4273="xok",1,0)</f>
        <v>0</v>
      </c>
      <c r="AB4273" s="58">
        <f>IF(Z4273="x",1,0)</f>
        <v>0</v>
      </c>
      <c r="AE4273" s="38">
        <v>0</v>
      </c>
      <c r="AH4273" s="38">
        <v>0</v>
      </c>
      <c r="AK4273" s="38">
        <v>0</v>
      </c>
      <c r="AN4273" s="38">
        <v>0</v>
      </c>
      <c r="AQ4273" s="38">
        <v>0</v>
      </c>
      <c r="AT4273" s="38">
        <v>0</v>
      </c>
      <c r="AV4273" s="38"/>
    </row>
    <row r="4274" spans="1:49" ht="21.75" thickBot="1" x14ac:dyDescent="0.35">
      <c r="Y4274" s="85"/>
    </row>
    <row r="4275" spans="1:49" x14ac:dyDescent="0.3">
      <c r="A4275" s="54">
        <v>878</v>
      </c>
      <c r="B4275" s="55" t="s">
        <v>13569</v>
      </c>
      <c r="S4275" s="38" t="s">
        <v>479</v>
      </c>
      <c r="T4275" s="38">
        <v>6</v>
      </c>
      <c r="V4275" s="38" t="s">
        <v>3504</v>
      </c>
      <c r="X4275" s="39">
        <f>A4275</f>
        <v>878</v>
      </c>
      <c r="Y4275" s="83" t="s">
        <v>3505</v>
      </c>
      <c r="Z4275" s="39" t="s">
        <v>3506</v>
      </c>
      <c r="AA4275" s="39" t="s">
        <v>2987</v>
      </c>
      <c r="AB4275" s="39" t="s">
        <v>2988</v>
      </c>
      <c r="AE4275" s="38" t="s">
        <v>2988</v>
      </c>
      <c r="AH4275" s="38" t="s">
        <v>2988</v>
      </c>
      <c r="AK4275" s="38" t="s">
        <v>2988</v>
      </c>
      <c r="AN4275" s="38" t="s">
        <v>2988</v>
      </c>
      <c r="AQ4275" s="38" t="s">
        <v>2988</v>
      </c>
      <c r="AT4275" s="38" t="s">
        <v>2988</v>
      </c>
      <c r="AV4275" s="38"/>
      <c r="AW4275" s="39"/>
    </row>
    <row r="4276" spans="1:49" x14ac:dyDescent="0.3">
      <c r="A4276" s="26"/>
      <c r="B4276" s="56" t="s">
        <v>13570</v>
      </c>
      <c r="Y4276" s="84" t="s">
        <v>3571</v>
      </c>
      <c r="Z4276" s="57" t="str">
        <f>CONCATENATE(A4276,Y4276)</f>
        <v>ok</v>
      </c>
      <c r="AA4276" s="58">
        <f>IF(Z4276="xok",1,0)</f>
        <v>0</v>
      </c>
      <c r="AB4276" s="58">
        <f>IF(Z4276="x",1,0)</f>
        <v>0</v>
      </c>
      <c r="AE4276" s="60">
        <v>1</v>
      </c>
      <c r="AH4276" s="38">
        <v>0</v>
      </c>
      <c r="AK4276" s="38">
        <v>0</v>
      </c>
      <c r="AN4276" s="38">
        <v>0</v>
      </c>
      <c r="AQ4276" s="38">
        <v>0</v>
      </c>
      <c r="AT4276" s="38">
        <v>0</v>
      </c>
      <c r="AV4276" s="38"/>
    </row>
    <row r="4277" spans="1:49" x14ac:dyDescent="0.3">
      <c r="A4277" s="26"/>
      <c r="B4277" s="56" t="s">
        <v>13571</v>
      </c>
      <c r="Y4277" s="84"/>
      <c r="Z4277" s="57" t="str">
        <f>CONCATENATE(A4277,Y4277)</f>
        <v/>
      </c>
      <c r="AA4277" s="58">
        <f>IF(Z4277="xok",1,0)</f>
        <v>0</v>
      </c>
      <c r="AB4277" s="58">
        <f>IF(Z4277="x",1,0)</f>
        <v>0</v>
      </c>
      <c r="AE4277" s="38">
        <v>0</v>
      </c>
      <c r="AH4277" s="38">
        <v>0</v>
      </c>
      <c r="AK4277" s="38">
        <v>0</v>
      </c>
      <c r="AN4277" s="38">
        <v>0</v>
      </c>
      <c r="AQ4277" s="38">
        <v>0</v>
      </c>
      <c r="AT4277" s="38">
        <v>0</v>
      </c>
      <c r="AV4277" s="38"/>
    </row>
    <row r="4278" spans="1:49" ht="21.75" thickBot="1" x14ac:dyDescent="0.35">
      <c r="A4278" s="27"/>
      <c r="B4278" s="59" t="s">
        <v>13572</v>
      </c>
      <c r="Y4278" s="84"/>
      <c r="Z4278" s="57" t="str">
        <f>CONCATENATE(A4278,Y4278)</f>
        <v/>
      </c>
      <c r="AA4278" s="58">
        <f>IF(Z4278="xok",1,0)</f>
        <v>0</v>
      </c>
      <c r="AB4278" s="58">
        <f>IF(Z4278="x",1,0)</f>
        <v>0</v>
      </c>
      <c r="AE4278" s="38">
        <v>0</v>
      </c>
      <c r="AH4278" s="38">
        <v>0</v>
      </c>
      <c r="AK4278" s="38">
        <v>0</v>
      </c>
      <c r="AN4278" s="38">
        <v>0</v>
      </c>
      <c r="AQ4278" s="38">
        <v>0</v>
      </c>
      <c r="AT4278" s="38">
        <v>0</v>
      </c>
      <c r="AV4278" s="38"/>
    </row>
    <row r="4279" spans="1:49" ht="21.75" thickBot="1" x14ac:dyDescent="0.35">
      <c r="Y4279" s="85"/>
    </row>
    <row r="4280" spans="1:49" x14ac:dyDescent="0.3">
      <c r="A4280" s="54">
        <v>879</v>
      </c>
      <c r="B4280" s="55" t="s">
        <v>13573</v>
      </c>
      <c r="S4280" s="38" t="s">
        <v>479</v>
      </c>
      <c r="T4280" s="38">
        <v>6</v>
      </c>
      <c r="V4280" s="38" t="s">
        <v>3504</v>
      </c>
      <c r="X4280" s="39">
        <f>A4280</f>
        <v>879</v>
      </c>
      <c r="Y4280" s="83" t="s">
        <v>3505</v>
      </c>
      <c r="Z4280" s="39" t="s">
        <v>3506</v>
      </c>
      <c r="AA4280" s="39" t="s">
        <v>2987</v>
      </c>
      <c r="AB4280" s="39" t="s">
        <v>2988</v>
      </c>
      <c r="AE4280" s="38" t="s">
        <v>2988</v>
      </c>
      <c r="AH4280" s="38" t="s">
        <v>2988</v>
      </c>
      <c r="AK4280" s="38" t="s">
        <v>2988</v>
      </c>
      <c r="AN4280" s="38" t="s">
        <v>2988</v>
      </c>
      <c r="AQ4280" s="38" t="s">
        <v>2988</v>
      </c>
      <c r="AT4280" s="38" t="s">
        <v>2988</v>
      </c>
      <c r="AV4280" s="38"/>
      <c r="AW4280" s="39"/>
    </row>
    <row r="4281" spans="1:49" x14ac:dyDescent="0.3">
      <c r="A4281" s="26"/>
      <c r="B4281" s="56" t="s">
        <v>13574</v>
      </c>
      <c r="Y4281" s="84"/>
      <c r="Z4281" s="57" t="str">
        <f>CONCATENATE(A4281,Y4281)</f>
        <v/>
      </c>
      <c r="AA4281" s="58">
        <f>IF(Z4281="xok",1,0)</f>
        <v>0</v>
      </c>
      <c r="AB4281" s="58">
        <f>IF(Z4281="x",1,0)</f>
        <v>0</v>
      </c>
      <c r="AE4281" s="60">
        <v>1</v>
      </c>
      <c r="AH4281" s="38">
        <v>0</v>
      </c>
      <c r="AK4281" s="38">
        <v>0</v>
      </c>
      <c r="AN4281" s="38">
        <v>0</v>
      </c>
      <c r="AQ4281" s="38">
        <v>0</v>
      </c>
      <c r="AT4281" s="38">
        <v>0</v>
      </c>
      <c r="AV4281" s="38"/>
    </row>
    <row r="4282" spans="1:49" x14ac:dyDescent="0.3">
      <c r="A4282" s="26"/>
      <c r="B4282" s="56" t="s">
        <v>13575</v>
      </c>
      <c r="Y4282" s="84"/>
      <c r="Z4282" s="57" t="str">
        <f>CONCATENATE(A4282,Y4282)</f>
        <v/>
      </c>
      <c r="AA4282" s="58">
        <f>IF(Z4282="xok",1,0)</f>
        <v>0</v>
      </c>
      <c r="AB4282" s="58">
        <f>IF(Z4282="x",1,0)</f>
        <v>0</v>
      </c>
      <c r="AE4282" s="38">
        <v>0</v>
      </c>
      <c r="AH4282" s="38">
        <v>0</v>
      </c>
      <c r="AK4282" s="38">
        <v>0</v>
      </c>
      <c r="AN4282" s="38">
        <v>0</v>
      </c>
      <c r="AQ4282" s="38">
        <v>0</v>
      </c>
      <c r="AT4282" s="38">
        <v>0</v>
      </c>
      <c r="AV4282" s="38"/>
    </row>
    <row r="4283" spans="1:49" ht="21.75" thickBot="1" x14ac:dyDescent="0.35">
      <c r="A4283" s="27"/>
      <c r="B4283" s="59" t="s">
        <v>13576</v>
      </c>
      <c r="Y4283" s="84" t="s">
        <v>3571</v>
      </c>
      <c r="Z4283" s="57" t="str">
        <f>CONCATENATE(A4283,Y4283)</f>
        <v>ok</v>
      </c>
      <c r="AA4283" s="58">
        <f>IF(Z4283="xok",1,0)</f>
        <v>0</v>
      </c>
      <c r="AB4283" s="58">
        <f>IF(Z4283="x",1,0)</f>
        <v>0</v>
      </c>
      <c r="AE4283" s="38">
        <v>0</v>
      </c>
      <c r="AH4283" s="38">
        <v>0</v>
      </c>
      <c r="AK4283" s="38">
        <v>0</v>
      </c>
      <c r="AN4283" s="38">
        <v>0</v>
      </c>
      <c r="AQ4283" s="38">
        <v>0</v>
      </c>
      <c r="AT4283" s="38">
        <v>0</v>
      </c>
      <c r="AV4283" s="38"/>
    </row>
    <row r="4284" spans="1:49" ht="21.75" thickBot="1" x14ac:dyDescent="0.35">
      <c r="Y4284" s="85"/>
    </row>
    <row r="4285" spans="1:49" x14ac:dyDescent="0.3">
      <c r="A4285" s="54">
        <v>880</v>
      </c>
      <c r="B4285" s="55" t="s">
        <v>13577</v>
      </c>
      <c r="S4285" s="38" t="s">
        <v>479</v>
      </c>
      <c r="T4285" s="38">
        <v>6</v>
      </c>
      <c r="V4285" s="38" t="s">
        <v>3504</v>
      </c>
      <c r="X4285" s="39">
        <f>A4285</f>
        <v>880</v>
      </c>
      <c r="Y4285" s="83" t="s">
        <v>3505</v>
      </c>
      <c r="Z4285" s="39" t="s">
        <v>3506</v>
      </c>
      <c r="AA4285" s="39" t="s">
        <v>2987</v>
      </c>
      <c r="AB4285" s="39" t="s">
        <v>2988</v>
      </c>
      <c r="AE4285" s="38" t="s">
        <v>2988</v>
      </c>
      <c r="AH4285" s="38" t="s">
        <v>2988</v>
      </c>
      <c r="AK4285" s="38" t="s">
        <v>2988</v>
      </c>
      <c r="AN4285" s="38" t="s">
        <v>2988</v>
      </c>
      <c r="AQ4285" s="38" t="s">
        <v>2988</v>
      </c>
      <c r="AT4285" s="38" t="s">
        <v>2988</v>
      </c>
      <c r="AV4285" s="38"/>
      <c r="AW4285" s="39"/>
    </row>
    <row r="4286" spans="1:49" x14ac:dyDescent="0.3">
      <c r="A4286" s="26"/>
      <c r="B4286" s="56" t="s">
        <v>13578</v>
      </c>
      <c r="Y4286" s="84"/>
      <c r="Z4286" s="57" t="str">
        <f>CONCATENATE(A4286,Y4286)</f>
        <v/>
      </c>
      <c r="AA4286" s="58">
        <f>IF(Z4286="xok",1,0)</f>
        <v>0</v>
      </c>
      <c r="AB4286" s="58">
        <f>IF(Z4286="x",1,0)</f>
        <v>0</v>
      </c>
      <c r="AE4286" s="60">
        <v>1</v>
      </c>
      <c r="AH4286" s="38">
        <v>0</v>
      </c>
      <c r="AK4286" s="38">
        <v>0</v>
      </c>
      <c r="AN4286" s="38">
        <v>0</v>
      </c>
      <c r="AQ4286" s="38">
        <v>0</v>
      </c>
      <c r="AT4286" s="38">
        <v>0</v>
      </c>
      <c r="AV4286" s="38"/>
    </row>
    <row r="4287" spans="1:49" x14ac:dyDescent="0.3">
      <c r="A4287" s="26"/>
      <c r="B4287" s="56" t="s">
        <v>13579</v>
      </c>
      <c r="Y4287" s="84"/>
      <c r="Z4287" s="57" t="str">
        <f>CONCATENATE(A4287,Y4287)</f>
        <v/>
      </c>
      <c r="AA4287" s="58">
        <f>IF(Z4287="xok",1,0)</f>
        <v>0</v>
      </c>
      <c r="AB4287" s="58">
        <f>IF(Z4287="x",1,0)</f>
        <v>0</v>
      </c>
      <c r="AE4287" s="38">
        <v>0</v>
      </c>
      <c r="AH4287" s="38">
        <v>0</v>
      </c>
      <c r="AK4287" s="38">
        <v>0</v>
      </c>
      <c r="AN4287" s="38">
        <v>0</v>
      </c>
      <c r="AQ4287" s="38">
        <v>0</v>
      </c>
      <c r="AT4287" s="38">
        <v>0</v>
      </c>
      <c r="AV4287" s="38"/>
    </row>
    <row r="4288" spans="1:49" ht="21.75" thickBot="1" x14ac:dyDescent="0.35">
      <c r="A4288" s="27"/>
      <c r="B4288" s="59" t="s">
        <v>13580</v>
      </c>
      <c r="Y4288" s="84" t="s">
        <v>3571</v>
      </c>
      <c r="Z4288" s="57" t="str">
        <f>CONCATENATE(A4288,Y4288)</f>
        <v>ok</v>
      </c>
      <c r="AA4288" s="58">
        <f>IF(Z4288="xok",1,0)</f>
        <v>0</v>
      </c>
      <c r="AB4288" s="58">
        <f>IF(Z4288="x",1,0)</f>
        <v>0</v>
      </c>
      <c r="AE4288" s="38">
        <v>0</v>
      </c>
      <c r="AH4288" s="38">
        <v>0</v>
      </c>
      <c r="AK4288" s="38">
        <v>0</v>
      </c>
      <c r="AN4288" s="38">
        <v>0</v>
      </c>
      <c r="AQ4288" s="38">
        <v>0</v>
      </c>
      <c r="AT4288" s="38">
        <v>0</v>
      </c>
      <c r="AV4288" s="38"/>
    </row>
    <row r="4289" spans="1:49" ht="21.75" thickBot="1" x14ac:dyDescent="0.35">
      <c r="Y4289" s="85"/>
    </row>
    <row r="4290" spans="1:49" x14ac:dyDescent="0.3">
      <c r="A4290" s="54">
        <v>881</v>
      </c>
      <c r="B4290" s="55" t="s">
        <v>13581</v>
      </c>
      <c r="S4290" s="38" t="s">
        <v>479</v>
      </c>
      <c r="T4290" s="38">
        <v>6</v>
      </c>
      <c r="V4290" s="38" t="s">
        <v>3504</v>
      </c>
      <c r="X4290" s="39">
        <f>A4290</f>
        <v>881</v>
      </c>
      <c r="Y4290" s="83" t="s">
        <v>3505</v>
      </c>
      <c r="Z4290" s="39" t="s">
        <v>3506</v>
      </c>
      <c r="AA4290" s="39" t="s">
        <v>2987</v>
      </c>
      <c r="AB4290" s="39" t="s">
        <v>2988</v>
      </c>
      <c r="AE4290" s="38" t="s">
        <v>2988</v>
      </c>
      <c r="AH4290" s="38" t="s">
        <v>2988</v>
      </c>
      <c r="AK4290" s="38" t="s">
        <v>2988</v>
      </c>
      <c r="AN4290" s="38" t="s">
        <v>2988</v>
      </c>
      <c r="AQ4290" s="38" t="s">
        <v>2988</v>
      </c>
      <c r="AT4290" s="38" t="s">
        <v>2988</v>
      </c>
      <c r="AV4290" s="38"/>
      <c r="AW4290" s="39"/>
    </row>
    <row r="4291" spans="1:49" x14ac:dyDescent="0.3">
      <c r="A4291" s="26"/>
      <c r="B4291" s="56" t="s">
        <v>13582</v>
      </c>
      <c r="Y4291" s="84" t="s">
        <v>3571</v>
      </c>
      <c r="Z4291" s="57" t="str">
        <f>CONCATENATE(A4291,Y4291)</f>
        <v>ok</v>
      </c>
      <c r="AA4291" s="58">
        <f>IF(Z4291="xok",1,0)</f>
        <v>0</v>
      </c>
      <c r="AB4291" s="58">
        <f>IF(Z4291="x",1,0)</f>
        <v>0</v>
      </c>
      <c r="AE4291" s="60">
        <v>1</v>
      </c>
      <c r="AH4291" s="38">
        <v>0</v>
      </c>
      <c r="AK4291" s="38">
        <v>0</v>
      </c>
      <c r="AN4291" s="38">
        <v>0</v>
      </c>
      <c r="AQ4291" s="38">
        <v>0</v>
      </c>
      <c r="AT4291" s="38">
        <v>0</v>
      </c>
      <c r="AV4291" s="38"/>
    </row>
    <row r="4292" spans="1:49" x14ac:dyDescent="0.3">
      <c r="A4292" s="26"/>
      <c r="B4292" s="56" t="s">
        <v>13575</v>
      </c>
      <c r="Y4292" s="84"/>
      <c r="Z4292" s="57" t="str">
        <f>CONCATENATE(A4292,Y4292)</f>
        <v/>
      </c>
      <c r="AA4292" s="58">
        <f>IF(Z4292="xok",1,0)</f>
        <v>0</v>
      </c>
      <c r="AB4292" s="58">
        <f>IF(Z4292="x",1,0)</f>
        <v>0</v>
      </c>
      <c r="AE4292" s="38">
        <v>0</v>
      </c>
      <c r="AH4292" s="38">
        <v>0</v>
      </c>
      <c r="AK4292" s="38">
        <v>0</v>
      </c>
      <c r="AN4292" s="38">
        <v>0</v>
      </c>
      <c r="AQ4292" s="38">
        <v>0</v>
      </c>
      <c r="AT4292" s="38">
        <v>0</v>
      </c>
      <c r="AV4292" s="38"/>
    </row>
    <row r="4293" spans="1:49" ht="21.75" thickBot="1" x14ac:dyDescent="0.35">
      <c r="A4293" s="27"/>
      <c r="B4293" s="59" t="s">
        <v>13583</v>
      </c>
      <c r="Y4293" s="84"/>
      <c r="Z4293" s="57" t="str">
        <f>CONCATENATE(A4293,Y4293)</f>
        <v/>
      </c>
      <c r="AA4293" s="58">
        <f>IF(Z4293="xok",1,0)</f>
        <v>0</v>
      </c>
      <c r="AB4293" s="58">
        <f>IF(Z4293="x",1,0)</f>
        <v>0</v>
      </c>
      <c r="AE4293" s="38">
        <v>0</v>
      </c>
      <c r="AH4293" s="38">
        <v>0</v>
      </c>
      <c r="AK4293" s="38">
        <v>0</v>
      </c>
      <c r="AN4293" s="38">
        <v>0</v>
      </c>
      <c r="AQ4293" s="38">
        <v>0</v>
      </c>
      <c r="AT4293" s="38">
        <v>0</v>
      </c>
      <c r="AV4293" s="38"/>
    </row>
    <row r="4294" spans="1:49" ht="21.75" thickBot="1" x14ac:dyDescent="0.35">
      <c r="Y4294" s="85"/>
    </row>
    <row r="4295" spans="1:49" x14ac:dyDescent="0.3">
      <c r="A4295" s="54">
        <v>882</v>
      </c>
      <c r="B4295" s="55" t="s">
        <v>13584</v>
      </c>
      <c r="S4295" s="38" t="s">
        <v>479</v>
      </c>
      <c r="T4295" s="38">
        <v>6</v>
      </c>
      <c r="V4295" s="38" t="s">
        <v>3504</v>
      </c>
      <c r="X4295" s="39">
        <f>A4295</f>
        <v>882</v>
      </c>
      <c r="Y4295" s="83" t="s">
        <v>3505</v>
      </c>
      <c r="Z4295" s="39" t="s">
        <v>3506</v>
      </c>
      <c r="AA4295" s="39" t="s">
        <v>2987</v>
      </c>
      <c r="AB4295" s="39" t="s">
        <v>2988</v>
      </c>
      <c r="AE4295" s="38" t="s">
        <v>2988</v>
      </c>
      <c r="AH4295" s="38" t="s">
        <v>2988</v>
      </c>
      <c r="AK4295" s="38" t="s">
        <v>2988</v>
      </c>
      <c r="AN4295" s="38" t="s">
        <v>2988</v>
      </c>
      <c r="AQ4295" s="38" t="s">
        <v>2988</v>
      </c>
      <c r="AT4295" s="38" t="s">
        <v>2988</v>
      </c>
      <c r="AV4295" s="38"/>
      <c r="AW4295" s="39"/>
    </row>
    <row r="4296" spans="1:49" x14ac:dyDescent="0.3">
      <c r="A4296" s="26"/>
      <c r="B4296" s="56" t="s">
        <v>13585</v>
      </c>
      <c r="Y4296" s="84"/>
      <c r="Z4296" s="57" t="str">
        <f>CONCATENATE(A4296,Y4296)</f>
        <v/>
      </c>
      <c r="AA4296" s="58">
        <f>IF(Z4296="xok",1,0)</f>
        <v>0</v>
      </c>
      <c r="AB4296" s="58">
        <f>IF(Z4296="x",1,0)</f>
        <v>0</v>
      </c>
      <c r="AE4296" s="60">
        <v>1</v>
      </c>
      <c r="AH4296" s="38">
        <v>0</v>
      </c>
      <c r="AK4296" s="38">
        <v>0</v>
      </c>
      <c r="AN4296" s="38">
        <v>0</v>
      </c>
      <c r="AQ4296" s="38">
        <v>0</v>
      </c>
      <c r="AT4296" s="38">
        <v>0</v>
      </c>
      <c r="AV4296" s="38"/>
    </row>
    <row r="4297" spans="1:49" x14ac:dyDescent="0.3">
      <c r="A4297" s="26"/>
      <c r="B4297" s="56" t="s">
        <v>13586</v>
      </c>
      <c r="Y4297" s="84" t="s">
        <v>3571</v>
      </c>
      <c r="Z4297" s="57" t="str">
        <f>CONCATENATE(A4297,Y4297)</f>
        <v>ok</v>
      </c>
      <c r="AA4297" s="58">
        <f>IF(Z4297="xok",1,0)</f>
        <v>0</v>
      </c>
      <c r="AB4297" s="58">
        <f>IF(Z4297="x",1,0)</f>
        <v>0</v>
      </c>
      <c r="AE4297" s="38">
        <v>0</v>
      </c>
      <c r="AH4297" s="38">
        <v>0</v>
      </c>
      <c r="AK4297" s="38">
        <v>0</v>
      </c>
      <c r="AN4297" s="38">
        <v>0</v>
      </c>
      <c r="AQ4297" s="38">
        <v>0</v>
      </c>
      <c r="AT4297" s="38">
        <v>0</v>
      </c>
      <c r="AV4297" s="38"/>
    </row>
    <row r="4298" spans="1:49" ht="21.75" thickBot="1" x14ac:dyDescent="0.35">
      <c r="A4298" s="27"/>
      <c r="B4298" s="59" t="s">
        <v>13587</v>
      </c>
      <c r="Y4298" s="84"/>
      <c r="Z4298" s="57" t="str">
        <f>CONCATENATE(A4298,Y4298)</f>
        <v/>
      </c>
      <c r="AA4298" s="58">
        <f>IF(Z4298="xok",1,0)</f>
        <v>0</v>
      </c>
      <c r="AB4298" s="58">
        <f>IF(Z4298="x",1,0)</f>
        <v>0</v>
      </c>
      <c r="AE4298" s="38">
        <v>0</v>
      </c>
      <c r="AH4298" s="38">
        <v>0</v>
      </c>
      <c r="AK4298" s="38">
        <v>0</v>
      </c>
      <c r="AN4298" s="38">
        <v>0</v>
      </c>
      <c r="AQ4298" s="38">
        <v>0</v>
      </c>
      <c r="AT4298" s="38">
        <v>0</v>
      </c>
      <c r="AV4298" s="38"/>
    </row>
    <row r="4299" spans="1:49" ht="21.75" thickBot="1" x14ac:dyDescent="0.35">
      <c r="Y4299" s="85"/>
    </row>
    <row r="4300" spans="1:49" x14ac:dyDescent="0.3">
      <c r="A4300" s="54">
        <v>883</v>
      </c>
      <c r="B4300" s="55" t="s">
        <v>13588</v>
      </c>
      <c r="S4300" s="38" t="s">
        <v>479</v>
      </c>
      <c r="T4300" s="38">
        <v>6</v>
      </c>
      <c r="V4300" s="38" t="s">
        <v>3504</v>
      </c>
      <c r="X4300" s="39">
        <f>A4300</f>
        <v>883</v>
      </c>
      <c r="Y4300" s="83" t="s">
        <v>3505</v>
      </c>
      <c r="Z4300" s="39" t="s">
        <v>3506</v>
      </c>
      <c r="AA4300" s="39" t="s">
        <v>2987</v>
      </c>
      <c r="AB4300" s="39" t="s">
        <v>2988</v>
      </c>
      <c r="AE4300" s="38" t="s">
        <v>2988</v>
      </c>
      <c r="AH4300" s="38" t="s">
        <v>2988</v>
      </c>
      <c r="AK4300" s="38" t="s">
        <v>2988</v>
      </c>
      <c r="AN4300" s="38" t="s">
        <v>2988</v>
      </c>
      <c r="AQ4300" s="38" t="s">
        <v>2988</v>
      </c>
      <c r="AT4300" s="38" t="s">
        <v>2988</v>
      </c>
      <c r="AV4300" s="38"/>
      <c r="AW4300" s="39"/>
    </row>
    <row r="4301" spans="1:49" x14ac:dyDescent="0.3">
      <c r="A4301" s="26"/>
      <c r="B4301" s="56" t="s">
        <v>13589</v>
      </c>
      <c r="Y4301" s="84" t="s">
        <v>3571</v>
      </c>
      <c r="Z4301" s="57" t="str">
        <f>CONCATENATE(A4301,Y4301)</f>
        <v>ok</v>
      </c>
      <c r="AA4301" s="58">
        <f>IF(Z4301="xok",1,0)</f>
        <v>0</v>
      </c>
      <c r="AB4301" s="58">
        <f>IF(Z4301="x",1,0)</f>
        <v>0</v>
      </c>
      <c r="AE4301" s="60">
        <v>1</v>
      </c>
      <c r="AH4301" s="38">
        <v>0</v>
      </c>
      <c r="AK4301" s="38">
        <v>0</v>
      </c>
      <c r="AN4301" s="38">
        <v>0</v>
      </c>
      <c r="AQ4301" s="38">
        <v>0</v>
      </c>
      <c r="AT4301" s="38">
        <v>0</v>
      </c>
      <c r="AV4301" s="38"/>
    </row>
    <row r="4302" spans="1:49" x14ac:dyDescent="0.3">
      <c r="A4302" s="26"/>
      <c r="B4302" s="56" t="s">
        <v>13590</v>
      </c>
      <c r="Y4302" s="84"/>
      <c r="Z4302" s="57" t="str">
        <f>CONCATENATE(A4302,Y4302)</f>
        <v/>
      </c>
      <c r="AA4302" s="58">
        <f>IF(Z4302="xok",1,0)</f>
        <v>0</v>
      </c>
      <c r="AB4302" s="58">
        <f>IF(Z4302="x",1,0)</f>
        <v>0</v>
      </c>
      <c r="AE4302" s="38">
        <v>0</v>
      </c>
      <c r="AH4302" s="38">
        <v>0</v>
      </c>
      <c r="AK4302" s="38">
        <v>0</v>
      </c>
      <c r="AN4302" s="38">
        <v>0</v>
      </c>
      <c r="AQ4302" s="38">
        <v>0</v>
      </c>
      <c r="AT4302" s="38">
        <v>0</v>
      </c>
      <c r="AV4302" s="38"/>
    </row>
    <row r="4303" spans="1:49" ht="21.75" thickBot="1" x14ac:dyDescent="0.35">
      <c r="A4303" s="27"/>
      <c r="B4303" s="59" t="s">
        <v>13591</v>
      </c>
      <c r="Y4303" s="84"/>
      <c r="Z4303" s="57" t="str">
        <f>CONCATENATE(A4303,Y4303)</f>
        <v/>
      </c>
      <c r="AA4303" s="58">
        <f>IF(Z4303="xok",1,0)</f>
        <v>0</v>
      </c>
      <c r="AB4303" s="58">
        <f>IF(Z4303="x",1,0)</f>
        <v>0</v>
      </c>
      <c r="AE4303" s="38">
        <v>0</v>
      </c>
      <c r="AH4303" s="38">
        <v>0</v>
      </c>
      <c r="AK4303" s="38">
        <v>0</v>
      </c>
      <c r="AN4303" s="38">
        <v>0</v>
      </c>
      <c r="AQ4303" s="38">
        <v>0</v>
      </c>
      <c r="AT4303" s="38">
        <v>0</v>
      </c>
      <c r="AV4303" s="38"/>
    </row>
    <row r="4304" spans="1:49" ht="21.75" thickBot="1" x14ac:dyDescent="0.35">
      <c r="Y4304" s="85"/>
    </row>
    <row r="4305" spans="1:49" x14ac:dyDescent="0.3">
      <c r="A4305" s="54">
        <v>884</v>
      </c>
      <c r="B4305" s="55" t="s">
        <v>13592</v>
      </c>
      <c r="S4305" s="38" t="s">
        <v>479</v>
      </c>
      <c r="T4305" s="38">
        <v>6</v>
      </c>
      <c r="V4305" s="38" t="s">
        <v>3504</v>
      </c>
      <c r="X4305" s="39">
        <f>A4305</f>
        <v>884</v>
      </c>
      <c r="Y4305" s="83" t="s">
        <v>3505</v>
      </c>
      <c r="Z4305" s="39" t="s">
        <v>3506</v>
      </c>
      <c r="AA4305" s="39" t="s">
        <v>2987</v>
      </c>
      <c r="AB4305" s="39" t="s">
        <v>2988</v>
      </c>
      <c r="AE4305" s="38" t="s">
        <v>2988</v>
      </c>
      <c r="AH4305" s="38" t="s">
        <v>2988</v>
      </c>
      <c r="AK4305" s="38" t="s">
        <v>2988</v>
      </c>
      <c r="AN4305" s="38" t="s">
        <v>2988</v>
      </c>
      <c r="AQ4305" s="38" t="s">
        <v>2988</v>
      </c>
      <c r="AT4305" s="38" t="s">
        <v>2988</v>
      </c>
      <c r="AV4305" s="38"/>
      <c r="AW4305" s="39"/>
    </row>
    <row r="4306" spans="1:49" x14ac:dyDescent="0.3">
      <c r="A4306" s="26"/>
      <c r="B4306" s="56" t="s">
        <v>13593</v>
      </c>
      <c r="Y4306" s="84" t="s">
        <v>3571</v>
      </c>
      <c r="Z4306" s="57" t="str">
        <f>CONCATENATE(A4306,Y4306)</f>
        <v>ok</v>
      </c>
      <c r="AA4306" s="58">
        <f>IF(Z4306="xok",1,0)</f>
        <v>0</v>
      </c>
      <c r="AB4306" s="58">
        <f>IF(Z4306="x",1,0)</f>
        <v>0</v>
      </c>
      <c r="AE4306" s="60">
        <v>1</v>
      </c>
      <c r="AH4306" s="38">
        <v>0</v>
      </c>
      <c r="AK4306" s="38">
        <v>0</v>
      </c>
      <c r="AN4306" s="38">
        <v>0</v>
      </c>
      <c r="AQ4306" s="38">
        <v>0</v>
      </c>
      <c r="AT4306" s="38">
        <v>0</v>
      </c>
      <c r="AV4306" s="38"/>
    </row>
    <row r="4307" spans="1:49" x14ac:dyDescent="0.3">
      <c r="A4307" s="26"/>
      <c r="B4307" s="56" t="s">
        <v>13594</v>
      </c>
      <c r="Y4307" s="84"/>
      <c r="Z4307" s="57" t="str">
        <f>CONCATENATE(A4307,Y4307)</f>
        <v/>
      </c>
      <c r="AA4307" s="58">
        <f>IF(Z4307="xok",1,0)</f>
        <v>0</v>
      </c>
      <c r="AB4307" s="58">
        <f>IF(Z4307="x",1,0)</f>
        <v>0</v>
      </c>
      <c r="AE4307" s="38">
        <v>0</v>
      </c>
      <c r="AH4307" s="38">
        <v>0</v>
      </c>
      <c r="AK4307" s="38">
        <v>0</v>
      </c>
      <c r="AN4307" s="38">
        <v>0</v>
      </c>
      <c r="AQ4307" s="38">
        <v>0</v>
      </c>
      <c r="AT4307" s="38">
        <v>0</v>
      </c>
      <c r="AV4307" s="38"/>
    </row>
    <row r="4308" spans="1:49" ht="21.75" thickBot="1" x14ac:dyDescent="0.35">
      <c r="A4308" s="27"/>
      <c r="B4308" s="59" t="s">
        <v>13595</v>
      </c>
      <c r="Y4308" s="84"/>
      <c r="Z4308" s="57" t="str">
        <f>CONCATENATE(A4308,Y4308)</f>
        <v/>
      </c>
      <c r="AA4308" s="58">
        <f>IF(Z4308="xok",1,0)</f>
        <v>0</v>
      </c>
      <c r="AB4308" s="58">
        <f>IF(Z4308="x",1,0)</f>
        <v>0</v>
      </c>
      <c r="AE4308" s="38">
        <v>0</v>
      </c>
      <c r="AH4308" s="38">
        <v>0</v>
      </c>
      <c r="AK4308" s="38">
        <v>0</v>
      </c>
      <c r="AN4308" s="38">
        <v>0</v>
      </c>
      <c r="AQ4308" s="38">
        <v>0</v>
      </c>
      <c r="AT4308" s="38">
        <v>0</v>
      </c>
      <c r="AV4308" s="38"/>
    </row>
    <row r="4309" spans="1:49" ht="21.75" thickBot="1" x14ac:dyDescent="0.35">
      <c r="Y4309" s="85"/>
    </row>
    <row r="4310" spans="1:49" x14ac:dyDescent="0.3">
      <c r="A4310" s="54">
        <v>885</v>
      </c>
      <c r="B4310" s="55" t="s">
        <v>13596</v>
      </c>
      <c r="S4310" s="38" t="s">
        <v>479</v>
      </c>
      <c r="T4310" s="38">
        <v>6</v>
      </c>
      <c r="V4310" s="38" t="s">
        <v>3504</v>
      </c>
      <c r="X4310" s="39">
        <f>A4310</f>
        <v>885</v>
      </c>
      <c r="Y4310" s="83" t="s">
        <v>3505</v>
      </c>
      <c r="Z4310" s="39" t="s">
        <v>3506</v>
      </c>
      <c r="AA4310" s="39" t="s">
        <v>2987</v>
      </c>
      <c r="AB4310" s="39" t="s">
        <v>2988</v>
      </c>
      <c r="AE4310" s="38" t="s">
        <v>2988</v>
      </c>
      <c r="AH4310" s="38" t="s">
        <v>2988</v>
      </c>
      <c r="AK4310" s="38" t="s">
        <v>2988</v>
      </c>
      <c r="AN4310" s="38" t="s">
        <v>2988</v>
      </c>
      <c r="AQ4310" s="38" t="s">
        <v>2988</v>
      </c>
      <c r="AT4310" s="38" t="s">
        <v>2988</v>
      </c>
      <c r="AV4310" s="38"/>
      <c r="AW4310" s="39"/>
    </row>
    <row r="4311" spans="1:49" x14ac:dyDescent="0.3">
      <c r="A4311" s="26"/>
      <c r="B4311" s="56" t="s">
        <v>13563</v>
      </c>
      <c r="Y4311" s="84" t="s">
        <v>3571</v>
      </c>
      <c r="Z4311" s="57" t="str">
        <f>CONCATENATE(A4311,Y4311)</f>
        <v>ok</v>
      </c>
      <c r="AA4311" s="58">
        <f>IF(Z4311="xok",1,0)</f>
        <v>0</v>
      </c>
      <c r="AB4311" s="58">
        <f>IF(Z4311="x",1,0)</f>
        <v>0</v>
      </c>
      <c r="AE4311" s="60">
        <v>1</v>
      </c>
      <c r="AH4311" s="38">
        <v>0</v>
      </c>
      <c r="AK4311" s="38">
        <v>0</v>
      </c>
      <c r="AN4311" s="38">
        <v>0</v>
      </c>
      <c r="AQ4311" s="38">
        <v>0</v>
      </c>
      <c r="AT4311" s="38">
        <v>0</v>
      </c>
      <c r="AV4311" s="38"/>
    </row>
    <row r="4312" spans="1:49" x14ac:dyDescent="0.3">
      <c r="A4312" s="26"/>
      <c r="B4312" s="56" t="s">
        <v>13537</v>
      </c>
      <c r="Y4312" s="84"/>
      <c r="Z4312" s="57" t="str">
        <f>CONCATENATE(A4312,Y4312)</f>
        <v/>
      </c>
      <c r="AA4312" s="58">
        <f>IF(Z4312="xok",1,0)</f>
        <v>0</v>
      </c>
      <c r="AB4312" s="58">
        <f>IF(Z4312="x",1,0)</f>
        <v>0</v>
      </c>
      <c r="AE4312" s="38">
        <v>0</v>
      </c>
      <c r="AH4312" s="38">
        <v>0</v>
      </c>
      <c r="AK4312" s="38">
        <v>0</v>
      </c>
      <c r="AN4312" s="38">
        <v>0</v>
      </c>
      <c r="AQ4312" s="38">
        <v>0</v>
      </c>
      <c r="AT4312" s="38">
        <v>0</v>
      </c>
      <c r="AV4312" s="38"/>
    </row>
    <row r="4313" spans="1:49" ht="21.75" thickBot="1" x14ac:dyDescent="0.35">
      <c r="A4313" s="27"/>
      <c r="B4313" s="59" t="s">
        <v>2933</v>
      </c>
      <c r="Y4313" s="84"/>
      <c r="Z4313" s="57" t="str">
        <f>CONCATENATE(A4313,Y4313)</f>
        <v/>
      </c>
      <c r="AA4313" s="58">
        <f>IF(Z4313="xok",1,0)</f>
        <v>0</v>
      </c>
      <c r="AB4313" s="58">
        <f>IF(Z4313="x",1,0)</f>
        <v>0</v>
      </c>
      <c r="AE4313" s="38">
        <v>0</v>
      </c>
      <c r="AH4313" s="38">
        <v>0</v>
      </c>
      <c r="AK4313" s="38">
        <v>0</v>
      </c>
      <c r="AN4313" s="38">
        <v>0</v>
      </c>
      <c r="AQ4313" s="38">
        <v>0</v>
      </c>
      <c r="AT4313" s="38">
        <v>0</v>
      </c>
      <c r="AV4313" s="38"/>
    </row>
    <row r="4314" spans="1:49" ht="21.75" thickBot="1" x14ac:dyDescent="0.35">
      <c r="Y4314" s="85"/>
    </row>
    <row r="4315" spans="1:49" x14ac:dyDescent="0.3">
      <c r="A4315" s="54">
        <v>886</v>
      </c>
      <c r="B4315" s="55" t="s">
        <v>13597</v>
      </c>
      <c r="S4315" s="38" t="s">
        <v>479</v>
      </c>
      <c r="T4315" s="38">
        <v>6</v>
      </c>
      <c r="V4315" s="38" t="s">
        <v>3504</v>
      </c>
      <c r="X4315" s="39">
        <f>A4315</f>
        <v>886</v>
      </c>
      <c r="Y4315" s="83" t="s">
        <v>3505</v>
      </c>
      <c r="Z4315" s="39" t="s">
        <v>3506</v>
      </c>
      <c r="AA4315" s="39" t="s">
        <v>2987</v>
      </c>
      <c r="AB4315" s="39" t="s">
        <v>2988</v>
      </c>
      <c r="AE4315" s="38" t="s">
        <v>2988</v>
      </c>
      <c r="AH4315" s="38" t="s">
        <v>2988</v>
      </c>
      <c r="AK4315" s="38" t="s">
        <v>2988</v>
      </c>
      <c r="AN4315" s="38" t="s">
        <v>2988</v>
      </c>
      <c r="AQ4315" s="38" t="s">
        <v>2988</v>
      </c>
      <c r="AT4315" s="38" t="s">
        <v>2988</v>
      </c>
      <c r="AV4315" s="38"/>
      <c r="AW4315" s="39"/>
    </row>
    <row r="4316" spans="1:49" x14ac:dyDescent="0.3">
      <c r="A4316" s="26"/>
      <c r="B4316" s="56" t="s">
        <v>13598</v>
      </c>
      <c r="Y4316" s="84" t="s">
        <v>3571</v>
      </c>
      <c r="Z4316" s="57" t="str">
        <f>CONCATENATE(A4316,Y4316)</f>
        <v>ok</v>
      </c>
      <c r="AA4316" s="58">
        <f>IF(Z4316="xok",1,0)</f>
        <v>0</v>
      </c>
      <c r="AB4316" s="58">
        <f>IF(Z4316="x",1,0)</f>
        <v>0</v>
      </c>
      <c r="AE4316" s="60">
        <v>1</v>
      </c>
      <c r="AH4316" s="38">
        <v>0</v>
      </c>
      <c r="AK4316" s="38">
        <v>0</v>
      </c>
      <c r="AN4316" s="38">
        <v>0</v>
      </c>
      <c r="AQ4316" s="38">
        <v>0</v>
      </c>
      <c r="AT4316" s="38">
        <v>0</v>
      </c>
      <c r="AV4316" s="38"/>
    </row>
    <row r="4317" spans="1:49" x14ac:dyDescent="0.3">
      <c r="A4317" s="26"/>
      <c r="B4317" s="56" t="s">
        <v>13594</v>
      </c>
      <c r="Y4317" s="84"/>
      <c r="Z4317" s="57" t="str">
        <f>CONCATENATE(A4317,Y4317)</f>
        <v/>
      </c>
      <c r="AA4317" s="58">
        <f>IF(Z4317="xok",1,0)</f>
        <v>0</v>
      </c>
      <c r="AB4317" s="58">
        <f>IF(Z4317="x",1,0)</f>
        <v>0</v>
      </c>
      <c r="AE4317" s="38">
        <v>0</v>
      </c>
      <c r="AH4317" s="38">
        <v>0</v>
      </c>
      <c r="AK4317" s="38">
        <v>0</v>
      </c>
      <c r="AN4317" s="38">
        <v>0</v>
      </c>
      <c r="AQ4317" s="38">
        <v>0</v>
      </c>
      <c r="AT4317" s="38">
        <v>0</v>
      </c>
      <c r="AV4317" s="38"/>
    </row>
    <row r="4318" spans="1:49" ht="21.75" thickBot="1" x14ac:dyDescent="0.35">
      <c r="A4318" s="27"/>
      <c r="B4318" s="59" t="s">
        <v>13595</v>
      </c>
      <c r="Y4318" s="84"/>
      <c r="Z4318" s="57" t="str">
        <f>CONCATENATE(A4318,Y4318)</f>
        <v/>
      </c>
      <c r="AA4318" s="58">
        <f>IF(Z4318="xok",1,0)</f>
        <v>0</v>
      </c>
      <c r="AB4318" s="58">
        <f>IF(Z4318="x",1,0)</f>
        <v>0</v>
      </c>
      <c r="AE4318" s="38">
        <v>0</v>
      </c>
      <c r="AH4318" s="38">
        <v>0</v>
      </c>
      <c r="AK4318" s="38">
        <v>0</v>
      </c>
      <c r="AN4318" s="38">
        <v>0</v>
      </c>
      <c r="AQ4318" s="38">
        <v>0</v>
      </c>
      <c r="AT4318" s="38">
        <v>0</v>
      </c>
      <c r="AV4318" s="38"/>
    </row>
    <row r="4319" spans="1:49" ht="21.75" thickBot="1" x14ac:dyDescent="0.35">
      <c r="Y4319" s="85"/>
    </row>
    <row r="4320" spans="1:49" x14ac:dyDescent="0.3">
      <c r="A4320" s="54">
        <v>887</v>
      </c>
      <c r="B4320" s="55" t="s">
        <v>13599</v>
      </c>
      <c r="S4320" s="38" t="s">
        <v>479</v>
      </c>
      <c r="T4320" s="38">
        <v>6</v>
      </c>
      <c r="V4320" s="38" t="s">
        <v>3504</v>
      </c>
      <c r="X4320" s="39">
        <f>A4320</f>
        <v>887</v>
      </c>
      <c r="Y4320" s="83" t="s">
        <v>3505</v>
      </c>
      <c r="Z4320" s="39" t="s">
        <v>3506</v>
      </c>
      <c r="AA4320" s="39" t="s">
        <v>2987</v>
      </c>
      <c r="AB4320" s="39" t="s">
        <v>2988</v>
      </c>
      <c r="AE4320" s="38" t="s">
        <v>2988</v>
      </c>
      <c r="AH4320" s="38" t="s">
        <v>2988</v>
      </c>
      <c r="AK4320" s="38" t="s">
        <v>2988</v>
      </c>
      <c r="AN4320" s="38" t="s">
        <v>2988</v>
      </c>
      <c r="AQ4320" s="38" t="s">
        <v>2988</v>
      </c>
      <c r="AT4320" s="38" t="s">
        <v>2988</v>
      </c>
      <c r="AV4320" s="38"/>
      <c r="AW4320" s="39"/>
    </row>
    <row r="4321" spans="1:49" x14ac:dyDescent="0.3">
      <c r="A4321" s="26"/>
      <c r="B4321" s="56" t="s">
        <v>13600</v>
      </c>
      <c r="Y4321" s="84" t="s">
        <v>3571</v>
      </c>
      <c r="Z4321" s="57" t="str">
        <f>CONCATENATE(A4321,Y4321)</f>
        <v>ok</v>
      </c>
      <c r="AA4321" s="58">
        <f>IF(Z4321="xok",1,0)</f>
        <v>0</v>
      </c>
      <c r="AB4321" s="58">
        <f>IF(Z4321="x",1,0)</f>
        <v>0</v>
      </c>
      <c r="AE4321" s="60">
        <v>1</v>
      </c>
      <c r="AH4321" s="38">
        <v>0</v>
      </c>
      <c r="AK4321" s="38">
        <v>0</v>
      </c>
      <c r="AN4321" s="38">
        <v>0</v>
      </c>
      <c r="AQ4321" s="38">
        <v>0</v>
      </c>
      <c r="AT4321" s="38">
        <v>0</v>
      </c>
      <c r="AV4321" s="38"/>
    </row>
    <row r="4322" spans="1:49" x14ac:dyDescent="0.3">
      <c r="A4322" s="26"/>
      <c r="B4322" s="56" t="s">
        <v>13601</v>
      </c>
      <c r="Y4322" s="84"/>
      <c r="Z4322" s="57" t="str">
        <f>CONCATENATE(A4322,Y4322)</f>
        <v/>
      </c>
      <c r="AA4322" s="58">
        <f>IF(Z4322="xok",1,0)</f>
        <v>0</v>
      </c>
      <c r="AB4322" s="58">
        <f>IF(Z4322="x",1,0)</f>
        <v>0</v>
      </c>
      <c r="AE4322" s="38">
        <v>0</v>
      </c>
      <c r="AH4322" s="38">
        <v>0</v>
      </c>
      <c r="AK4322" s="38">
        <v>0</v>
      </c>
      <c r="AN4322" s="38">
        <v>0</v>
      </c>
      <c r="AQ4322" s="38">
        <v>0</v>
      </c>
      <c r="AT4322" s="38">
        <v>0</v>
      </c>
      <c r="AV4322" s="38"/>
    </row>
    <row r="4323" spans="1:49" ht="21.75" thickBot="1" x14ac:dyDescent="0.35">
      <c r="A4323" s="27"/>
      <c r="B4323" s="59" t="s">
        <v>13602</v>
      </c>
      <c r="Y4323" s="84"/>
      <c r="Z4323" s="57" t="str">
        <f>CONCATENATE(A4323,Y4323)</f>
        <v/>
      </c>
      <c r="AA4323" s="58">
        <f>IF(Z4323="xok",1,0)</f>
        <v>0</v>
      </c>
      <c r="AB4323" s="58">
        <f>IF(Z4323="x",1,0)</f>
        <v>0</v>
      </c>
      <c r="AE4323" s="38">
        <v>0</v>
      </c>
      <c r="AH4323" s="38">
        <v>0</v>
      </c>
      <c r="AK4323" s="38">
        <v>0</v>
      </c>
      <c r="AN4323" s="38">
        <v>0</v>
      </c>
      <c r="AQ4323" s="38">
        <v>0</v>
      </c>
      <c r="AT4323" s="38">
        <v>0</v>
      </c>
      <c r="AV4323" s="38"/>
    </row>
    <row r="4324" spans="1:49" ht="21.75" thickBot="1" x14ac:dyDescent="0.35">
      <c r="Y4324" s="85"/>
    </row>
    <row r="4325" spans="1:49" x14ac:dyDescent="0.3">
      <c r="A4325" s="54">
        <v>888</v>
      </c>
      <c r="B4325" s="55" t="s">
        <v>13603</v>
      </c>
      <c r="S4325" s="38" t="s">
        <v>479</v>
      </c>
      <c r="T4325" s="38">
        <v>6</v>
      </c>
      <c r="V4325" s="38" t="s">
        <v>3504</v>
      </c>
      <c r="X4325" s="39">
        <f>A4325</f>
        <v>888</v>
      </c>
      <c r="Y4325" s="83" t="s">
        <v>3505</v>
      </c>
      <c r="Z4325" s="39" t="s">
        <v>3506</v>
      </c>
      <c r="AA4325" s="39" t="s">
        <v>2987</v>
      </c>
      <c r="AB4325" s="39" t="s">
        <v>2988</v>
      </c>
      <c r="AE4325" s="38" t="s">
        <v>2988</v>
      </c>
      <c r="AH4325" s="38" t="s">
        <v>2988</v>
      </c>
      <c r="AK4325" s="38" t="s">
        <v>2988</v>
      </c>
      <c r="AN4325" s="38" t="s">
        <v>2988</v>
      </c>
      <c r="AQ4325" s="38" t="s">
        <v>2988</v>
      </c>
      <c r="AT4325" s="38" t="s">
        <v>2988</v>
      </c>
      <c r="AV4325" s="38"/>
      <c r="AW4325" s="39"/>
    </row>
    <row r="4326" spans="1:49" x14ac:dyDescent="0.3">
      <c r="A4326" s="26"/>
      <c r="B4326" s="56" t="s">
        <v>13604</v>
      </c>
      <c r="Y4326" s="84"/>
      <c r="Z4326" s="57" t="str">
        <f>CONCATENATE(A4326,Y4326)</f>
        <v/>
      </c>
      <c r="AA4326" s="58">
        <f>IF(Z4326="xok",1,0)</f>
        <v>0</v>
      </c>
      <c r="AB4326" s="58">
        <f>IF(Z4326="x",1,0)</f>
        <v>0</v>
      </c>
      <c r="AE4326" s="60">
        <v>1</v>
      </c>
      <c r="AH4326" s="38">
        <v>0</v>
      </c>
      <c r="AK4326" s="38">
        <v>0</v>
      </c>
      <c r="AN4326" s="38">
        <v>0</v>
      </c>
      <c r="AQ4326" s="38">
        <v>0</v>
      </c>
      <c r="AT4326" s="38">
        <v>0</v>
      </c>
      <c r="AV4326" s="38"/>
    </row>
    <row r="4327" spans="1:49" x14ac:dyDescent="0.3">
      <c r="A4327" s="26"/>
      <c r="B4327" s="56" t="s">
        <v>13605</v>
      </c>
      <c r="Y4327" s="84"/>
      <c r="Z4327" s="57" t="str">
        <f>CONCATENATE(A4327,Y4327)</f>
        <v/>
      </c>
      <c r="AA4327" s="58">
        <f>IF(Z4327="xok",1,0)</f>
        <v>0</v>
      </c>
      <c r="AB4327" s="58">
        <f>IF(Z4327="x",1,0)</f>
        <v>0</v>
      </c>
      <c r="AE4327" s="38">
        <v>0</v>
      </c>
      <c r="AH4327" s="38">
        <v>0</v>
      </c>
      <c r="AK4327" s="38">
        <v>0</v>
      </c>
      <c r="AN4327" s="38">
        <v>0</v>
      </c>
      <c r="AQ4327" s="38">
        <v>0</v>
      </c>
      <c r="AT4327" s="38">
        <v>0</v>
      </c>
      <c r="AV4327" s="38"/>
    </row>
    <row r="4328" spans="1:49" ht="21.75" thickBot="1" x14ac:dyDescent="0.35">
      <c r="A4328" s="27"/>
      <c r="B4328" s="59" t="s">
        <v>13606</v>
      </c>
      <c r="Y4328" s="84" t="s">
        <v>3571</v>
      </c>
      <c r="Z4328" s="57" t="str">
        <f>CONCATENATE(A4328,Y4328)</f>
        <v>ok</v>
      </c>
      <c r="AA4328" s="58">
        <f>IF(Z4328="xok",1,0)</f>
        <v>0</v>
      </c>
      <c r="AB4328" s="58">
        <f>IF(Z4328="x",1,0)</f>
        <v>0</v>
      </c>
      <c r="AE4328" s="38">
        <v>0</v>
      </c>
      <c r="AH4328" s="38">
        <v>0</v>
      </c>
      <c r="AK4328" s="38">
        <v>0</v>
      </c>
      <c r="AN4328" s="38">
        <v>0</v>
      </c>
      <c r="AQ4328" s="38">
        <v>0</v>
      </c>
      <c r="AT4328" s="38">
        <v>0</v>
      </c>
      <c r="AV4328" s="38"/>
    </row>
    <row r="4329" spans="1:49" ht="21.75" thickBot="1" x14ac:dyDescent="0.35">
      <c r="Y4329" s="85"/>
    </row>
    <row r="4330" spans="1:49" x14ac:dyDescent="0.3">
      <c r="A4330" s="54">
        <v>889</v>
      </c>
      <c r="B4330" s="55" t="s">
        <v>13607</v>
      </c>
      <c r="S4330" s="38" t="s">
        <v>479</v>
      </c>
      <c r="T4330" s="38">
        <v>6</v>
      </c>
      <c r="V4330" s="38" t="s">
        <v>3504</v>
      </c>
      <c r="X4330" s="39">
        <f>A4330</f>
        <v>889</v>
      </c>
      <c r="Y4330" s="83" t="s">
        <v>3505</v>
      </c>
      <c r="Z4330" s="39" t="s">
        <v>3506</v>
      </c>
      <c r="AA4330" s="39" t="s">
        <v>2987</v>
      </c>
      <c r="AB4330" s="39" t="s">
        <v>2988</v>
      </c>
      <c r="AE4330" s="38" t="s">
        <v>2988</v>
      </c>
      <c r="AH4330" s="38" t="s">
        <v>2988</v>
      </c>
      <c r="AK4330" s="38" t="s">
        <v>2988</v>
      </c>
      <c r="AN4330" s="38" t="s">
        <v>2988</v>
      </c>
      <c r="AQ4330" s="38" t="s">
        <v>2988</v>
      </c>
      <c r="AT4330" s="38" t="s">
        <v>2988</v>
      </c>
      <c r="AV4330" s="38"/>
      <c r="AW4330" s="39"/>
    </row>
    <row r="4331" spans="1:49" x14ac:dyDescent="0.3">
      <c r="A4331" s="26"/>
      <c r="B4331" s="56" t="s">
        <v>3005</v>
      </c>
      <c r="Y4331" s="84"/>
      <c r="Z4331" s="57" t="str">
        <f>CONCATENATE(A4331,Y4331)</f>
        <v/>
      </c>
      <c r="AA4331" s="58">
        <f>IF(Z4331="xok",1,0)</f>
        <v>0</v>
      </c>
      <c r="AB4331" s="58">
        <f>IF(Z4331="x",1,0)</f>
        <v>0</v>
      </c>
      <c r="AE4331" s="60">
        <v>1</v>
      </c>
      <c r="AH4331" s="38">
        <v>0</v>
      </c>
      <c r="AK4331" s="38">
        <v>0</v>
      </c>
      <c r="AN4331" s="38">
        <v>0</v>
      </c>
      <c r="AQ4331" s="38">
        <v>0</v>
      </c>
      <c r="AT4331" s="38">
        <v>0</v>
      </c>
      <c r="AV4331" s="38"/>
    </row>
    <row r="4332" spans="1:49" x14ac:dyDescent="0.3">
      <c r="A4332" s="26"/>
      <c r="B4332" s="56" t="s">
        <v>13608</v>
      </c>
      <c r="Y4332" s="84"/>
      <c r="Z4332" s="57" t="str">
        <f>CONCATENATE(A4332,Y4332)</f>
        <v/>
      </c>
      <c r="AA4332" s="58">
        <f>IF(Z4332="xok",1,0)</f>
        <v>0</v>
      </c>
      <c r="AB4332" s="58">
        <f>IF(Z4332="x",1,0)</f>
        <v>0</v>
      </c>
      <c r="AE4332" s="38">
        <v>0</v>
      </c>
      <c r="AH4332" s="38">
        <v>0</v>
      </c>
      <c r="AK4332" s="38">
        <v>0</v>
      </c>
      <c r="AN4332" s="38">
        <v>0</v>
      </c>
      <c r="AQ4332" s="38">
        <v>0</v>
      </c>
      <c r="AT4332" s="38">
        <v>0</v>
      </c>
      <c r="AV4332" s="38"/>
    </row>
    <row r="4333" spans="1:49" ht="21.75" thickBot="1" x14ac:dyDescent="0.35">
      <c r="A4333" s="27"/>
      <c r="B4333" s="59" t="s">
        <v>2933</v>
      </c>
      <c r="Y4333" s="84" t="s">
        <v>3571</v>
      </c>
      <c r="Z4333" s="57" t="str">
        <f>CONCATENATE(A4333,Y4333)</f>
        <v>ok</v>
      </c>
      <c r="AA4333" s="58">
        <f>IF(Z4333="xok",1,0)</f>
        <v>0</v>
      </c>
      <c r="AB4333" s="58">
        <f>IF(Z4333="x",1,0)</f>
        <v>0</v>
      </c>
      <c r="AE4333" s="38">
        <v>0</v>
      </c>
      <c r="AH4333" s="38">
        <v>0</v>
      </c>
      <c r="AK4333" s="38">
        <v>0</v>
      </c>
      <c r="AN4333" s="38">
        <v>0</v>
      </c>
      <c r="AQ4333" s="38">
        <v>0</v>
      </c>
      <c r="AT4333" s="38">
        <v>0</v>
      </c>
      <c r="AV4333" s="38"/>
    </row>
    <row r="4334" spans="1:49" ht="21.75" thickBot="1" x14ac:dyDescent="0.35">
      <c r="Y4334" s="85"/>
    </row>
    <row r="4335" spans="1:49" x14ac:dyDescent="0.3">
      <c r="A4335" s="54">
        <v>890</v>
      </c>
      <c r="B4335" s="55" t="s">
        <v>13609</v>
      </c>
      <c r="S4335" s="38" t="s">
        <v>479</v>
      </c>
      <c r="T4335" s="38">
        <v>6</v>
      </c>
      <c r="V4335" s="38" t="s">
        <v>3504</v>
      </c>
      <c r="X4335" s="39">
        <f>A4335</f>
        <v>890</v>
      </c>
      <c r="Y4335" s="83" t="s">
        <v>3505</v>
      </c>
      <c r="Z4335" s="39" t="s">
        <v>3506</v>
      </c>
      <c r="AA4335" s="39" t="s">
        <v>2987</v>
      </c>
      <c r="AB4335" s="39" t="s">
        <v>2988</v>
      </c>
      <c r="AE4335" s="38" t="s">
        <v>2988</v>
      </c>
      <c r="AH4335" s="38" t="s">
        <v>2988</v>
      </c>
      <c r="AK4335" s="38" t="s">
        <v>2988</v>
      </c>
      <c r="AN4335" s="38" t="s">
        <v>2988</v>
      </c>
      <c r="AQ4335" s="38" t="s">
        <v>2988</v>
      </c>
      <c r="AT4335" s="38" t="s">
        <v>2988</v>
      </c>
      <c r="AV4335" s="38"/>
      <c r="AW4335" s="39"/>
    </row>
    <row r="4336" spans="1:49" x14ac:dyDescent="0.3">
      <c r="A4336" s="26"/>
      <c r="B4336" s="56" t="s">
        <v>13610</v>
      </c>
      <c r="Y4336" s="84" t="s">
        <v>3571</v>
      </c>
      <c r="Z4336" s="57" t="str">
        <f>CONCATENATE(A4336,Y4336)</f>
        <v>ok</v>
      </c>
      <c r="AA4336" s="58">
        <f>IF(Z4336="xok",1,0)</f>
        <v>0</v>
      </c>
      <c r="AB4336" s="58">
        <f>IF(Z4336="x",1,0)</f>
        <v>0</v>
      </c>
      <c r="AE4336" s="60">
        <v>1</v>
      </c>
      <c r="AH4336" s="38">
        <v>0</v>
      </c>
      <c r="AK4336" s="38">
        <v>0</v>
      </c>
      <c r="AN4336" s="38">
        <v>0</v>
      </c>
      <c r="AQ4336" s="38">
        <v>0</v>
      </c>
      <c r="AT4336" s="38">
        <v>0</v>
      </c>
      <c r="AV4336" s="38"/>
    </row>
    <row r="4337" spans="1:49" x14ac:dyDescent="0.3">
      <c r="A4337" s="26"/>
      <c r="B4337" s="56" t="s">
        <v>13564</v>
      </c>
      <c r="Y4337" s="84"/>
      <c r="Z4337" s="57" t="str">
        <f>CONCATENATE(A4337,Y4337)</f>
        <v/>
      </c>
      <c r="AA4337" s="58">
        <f>IF(Z4337="xok",1,0)</f>
        <v>0</v>
      </c>
      <c r="AB4337" s="58">
        <f>IF(Z4337="x",1,0)</f>
        <v>0</v>
      </c>
      <c r="AE4337" s="38">
        <v>0</v>
      </c>
      <c r="AH4337" s="38">
        <v>0</v>
      </c>
      <c r="AK4337" s="38">
        <v>0</v>
      </c>
      <c r="AN4337" s="38">
        <v>0</v>
      </c>
      <c r="AQ4337" s="38">
        <v>0</v>
      </c>
      <c r="AT4337" s="38">
        <v>0</v>
      </c>
      <c r="AV4337" s="38"/>
    </row>
    <row r="4338" spans="1:49" ht="21.75" thickBot="1" x14ac:dyDescent="0.35">
      <c r="A4338" s="27"/>
      <c r="B4338" s="59" t="s">
        <v>13611</v>
      </c>
      <c r="Y4338" s="84"/>
      <c r="Z4338" s="57" t="str">
        <f>CONCATENATE(A4338,Y4338)</f>
        <v/>
      </c>
      <c r="AA4338" s="58">
        <f>IF(Z4338="xok",1,0)</f>
        <v>0</v>
      </c>
      <c r="AB4338" s="58">
        <f>IF(Z4338="x",1,0)</f>
        <v>0</v>
      </c>
      <c r="AE4338" s="38">
        <v>0</v>
      </c>
      <c r="AH4338" s="38">
        <v>0</v>
      </c>
      <c r="AK4338" s="38">
        <v>0</v>
      </c>
      <c r="AN4338" s="38">
        <v>0</v>
      </c>
      <c r="AQ4338" s="38">
        <v>0</v>
      </c>
      <c r="AT4338" s="38">
        <v>0</v>
      </c>
      <c r="AV4338" s="38"/>
    </row>
    <row r="4339" spans="1:49" ht="21.75" thickBot="1" x14ac:dyDescent="0.35">
      <c r="Y4339" s="85"/>
    </row>
    <row r="4340" spans="1:49" x14ac:dyDescent="0.3">
      <c r="A4340" s="54">
        <v>891</v>
      </c>
      <c r="B4340" s="55" t="s">
        <v>13612</v>
      </c>
      <c r="S4340" s="38" t="s">
        <v>479</v>
      </c>
      <c r="T4340" s="38">
        <v>6</v>
      </c>
      <c r="V4340" s="38" t="s">
        <v>3504</v>
      </c>
      <c r="X4340" s="39">
        <f>A4340</f>
        <v>891</v>
      </c>
      <c r="Y4340" s="83" t="s">
        <v>3505</v>
      </c>
      <c r="Z4340" s="39" t="s">
        <v>3506</v>
      </c>
      <c r="AA4340" s="39" t="s">
        <v>2987</v>
      </c>
      <c r="AB4340" s="39" t="s">
        <v>2988</v>
      </c>
      <c r="AE4340" s="38" t="s">
        <v>2988</v>
      </c>
      <c r="AH4340" s="38" t="s">
        <v>2988</v>
      </c>
      <c r="AK4340" s="38" t="s">
        <v>2988</v>
      </c>
      <c r="AN4340" s="38" t="s">
        <v>2988</v>
      </c>
      <c r="AQ4340" s="38" t="s">
        <v>2988</v>
      </c>
      <c r="AT4340" s="38" t="s">
        <v>2988</v>
      </c>
      <c r="AV4340" s="38"/>
      <c r="AW4340" s="39"/>
    </row>
    <row r="4341" spans="1:49" x14ac:dyDescent="0.3">
      <c r="A4341" s="26"/>
      <c r="B4341" s="56" t="s">
        <v>13613</v>
      </c>
      <c r="Y4341" s="84" t="s">
        <v>3571</v>
      </c>
      <c r="Z4341" s="57" t="str">
        <f>CONCATENATE(A4341,Y4341)</f>
        <v>ok</v>
      </c>
      <c r="AA4341" s="58">
        <f>IF(Z4341="xok",1,0)</f>
        <v>0</v>
      </c>
      <c r="AB4341" s="58">
        <f>IF(Z4341="x",1,0)</f>
        <v>0</v>
      </c>
      <c r="AE4341" s="60">
        <v>1</v>
      </c>
      <c r="AH4341" s="38">
        <v>0</v>
      </c>
      <c r="AK4341" s="38">
        <v>0</v>
      </c>
      <c r="AN4341" s="38">
        <v>0</v>
      </c>
      <c r="AQ4341" s="38">
        <v>0</v>
      </c>
      <c r="AT4341" s="38">
        <v>0</v>
      </c>
      <c r="AV4341" s="38"/>
    </row>
    <row r="4342" spans="1:49" x14ac:dyDescent="0.3">
      <c r="A4342" s="26"/>
      <c r="B4342" s="56" t="s">
        <v>13614</v>
      </c>
      <c r="Y4342" s="84"/>
      <c r="Z4342" s="57" t="str">
        <f>CONCATENATE(A4342,Y4342)</f>
        <v/>
      </c>
      <c r="AA4342" s="58">
        <f>IF(Z4342="xok",1,0)</f>
        <v>0</v>
      </c>
      <c r="AB4342" s="58">
        <f>IF(Z4342="x",1,0)</f>
        <v>0</v>
      </c>
      <c r="AE4342" s="38">
        <v>0</v>
      </c>
      <c r="AH4342" s="38">
        <v>0</v>
      </c>
      <c r="AK4342" s="38">
        <v>0</v>
      </c>
      <c r="AN4342" s="38">
        <v>0</v>
      </c>
      <c r="AQ4342" s="38">
        <v>0</v>
      </c>
      <c r="AT4342" s="38">
        <v>0</v>
      </c>
      <c r="AV4342" s="38"/>
    </row>
    <row r="4343" spans="1:49" ht="21.75" thickBot="1" x14ac:dyDescent="0.35">
      <c r="A4343" s="27"/>
      <c r="B4343" s="59" t="s">
        <v>13615</v>
      </c>
      <c r="Y4343" s="84"/>
      <c r="Z4343" s="57" t="str">
        <f>CONCATENATE(A4343,Y4343)</f>
        <v/>
      </c>
      <c r="AA4343" s="58">
        <f>IF(Z4343="xok",1,0)</f>
        <v>0</v>
      </c>
      <c r="AB4343" s="58">
        <f>IF(Z4343="x",1,0)</f>
        <v>0</v>
      </c>
      <c r="AE4343" s="38">
        <v>0</v>
      </c>
      <c r="AH4343" s="38">
        <v>0</v>
      </c>
      <c r="AK4343" s="38">
        <v>0</v>
      </c>
      <c r="AN4343" s="38">
        <v>0</v>
      </c>
      <c r="AQ4343" s="38">
        <v>0</v>
      </c>
      <c r="AT4343" s="38">
        <v>0</v>
      </c>
      <c r="AV4343" s="38"/>
    </row>
    <row r="4344" spans="1:49" ht="21.75" thickBot="1" x14ac:dyDescent="0.35">
      <c r="Y4344" s="85"/>
    </row>
    <row r="4345" spans="1:49" x14ac:dyDescent="0.3">
      <c r="A4345" s="54">
        <v>892</v>
      </c>
      <c r="B4345" s="55" t="s">
        <v>13616</v>
      </c>
      <c r="S4345" s="38" t="s">
        <v>479</v>
      </c>
      <c r="T4345" s="38">
        <v>6</v>
      </c>
      <c r="V4345" s="38" t="s">
        <v>3504</v>
      </c>
      <c r="X4345" s="39">
        <f>A4345</f>
        <v>892</v>
      </c>
      <c r="Y4345" s="83" t="s">
        <v>3505</v>
      </c>
      <c r="Z4345" s="39" t="s">
        <v>3506</v>
      </c>
      <c r="AA4345" s="39" t="s">
        <v>2987</v>
      </c>
      <c r="AB4345" s="39" t="s">
        <v>2988</v>
      </c>
      <c r="AE4345" s="38" t="s">
        <v>2988</v>
      </c>
      <c r="AH4345" s="38" t="s">
        <v>2988</v>
      </c>
      <c r="AK4345" s="38" t="s">
        <v>2988</v>
      </c>
      <c r="AN4345" s="38" t="s">
        <v>2988</v>
      </c>
      <c r="AQ4345" s="38" t="s">
        <v>2988</v>
      </c>
      <c r="AT4345" s="38" t="s">
        <v>2988</v>
      </c>
      <c r="AV4345" s="38"/>
      <c r="AW4345" s="39"/>
    </row>
    <row r="4346" spans="1:49" x14ac:dyDescent="0.3">
      <c r="A4346" s="26"/>
      <c r="B4346" s="56" t="s">
        <v>13617</v>
      </c>
      <c r="Y4346" s="84" t="s">
        <v>3571</v>
      </c>
      <c r="Z4346" s="57" t="str">
        <f>CONCATENATE(A4346,Y4346)</f>
        <v>ok</v>
      </c>
      <c r="AA4346" s="58">
        <f>IF(Z4346="xok",1,0)</f>
        <v>0</v>
      </c>
      <c r="AB4346" s="58">
        <f>IF(Z4346="x",1,0)</f>
        <v>0</v>
      </c>
      <c r="AE4346" s="60">
        <v>1</v>
      </c>
      <c r="AH4346" s="38">
        <v>0</v>
      </c>
      <c r="AK4346" s="38">
        <v>0</v>
      </c>
      <c r="AN4346" s="38">
        <v>0</v>
      </c>
      <c r="AQ4346" s="38">
        <v>0</v>
      </c>
      <c r="AT4346" s="38">
        <v>0</v>
      </c>
      <c r="AV4346" s="38"/>
    </row>
    <row r="4347" spans="1:49" x14ac:dyDescent="0.3">
      <c r="A4347" s="26"/>
      <c r="B4347" s="56" t="s">
        <v>13618</v>
      </c>
      <c r="Y4347" s="84"/>
      <c r="Z4347" s="57" t="str">
        <f>CONCATENATE(A4347,Y4347)</f>
        <v/>
      </c>
      <c r="AA4347" s="58">
        <f>IF(Z4347="xok",1,0)</f>
        <v>0</v>
      </c>
      <c r="AB4347" s="58">
        <f>IF(Z4347="x",1,0)</f>
        <v>0</v>
      </c>
      <c r="AE4347" s="38">
        <v>0</v>
      </c>
      <c r="AH4347" s="38">
        <v>0</v>
      </c>
      <c r="AK4347" s="38">
        <v>0</v>
      </c>
      <c r="AN4347" s="38">
        <v>0</v>
      </c>
      <c r="AQ4347" s="38">
        <v>0</v>
      </c>
      <c r="AT4347" s="38">
        <v>0</v>
      </c>
      <c r="AV4347" s="38"/>
    </row>
    <row r="4348" spans="1:49" ht="21.75" thickBot="1" x14ac:dyDescent="0.35">
      <c r="A4348" s="27"/>
      <c r="B4348" s="59" t="s">
        <v>13619</v>
      </c>
      <c r="Y4348" s="84"/>
      <c r="Z4348" s="57" t="str">
        <f>CONCATENATE(A4348,Y4348)</f>
        <v/>
      </c>
      <c r="AA4348" s="58">
        <f>IF(Z4348="xok",1,0)</f>
        <v>0</v>
      </c>
      <c r="AB4348" s="58">
        <f>IF(Z4348="x",1,0)</f>
        <v>0</v>
      </c>
      <c r="AE4348" s="38">
        <v>0</v>
      </c>
      <c r="AH4348" s="38">
        <v>0</v>
      </c>
      <c r="AK4348" s="38">
        <v>0</v>
      </c>
      <c r="AN4348" s="38">
        <v>0</v>
      </c>
      <c r="AQ4348" s="38">
        <v>0</v>
      </c>
      <c r="AT4348" s="38">
        <v>0</v>
      </c>
      <c r="AV4348" s="38"/>
    </row>
    <row r="4349" spans="1:49" ht="21.75" thickBot="1" x14ac:dyDescent="0.35">
      <c r="Y4349" s="85"/>
    </row>
    <row r="4350" spans="1:49" x14ac:dyDescent="0.3">
      <c r="A4350" s="54">
        <v>893</v>
      </c>
      <c r="B4350" s="55" t="s">
        <v>13620</v>
      </c>
      <c r="S4350" s="38" t="s">
        <v>479</v>
      </c>
      <c r="T4350" s="38">
        <v>6</v>
      </c>
      <c r="V4350" s="38" t="s">
        <v>3504</v>
      </c>
      <c r="X4350" s="39">
        <f>A4350</f>
        <v>893</v>
      </c>
      <c r="Y4350" s="83" t="s">
        <v>3505</v>
      </c>
      <c r="Z4350" s="39" t="s">
        <v>3506</v>
      </c>
      <c r="AA4350" s="39" t="s">
        <v>2987</v>
      </c>
      <c r="AB4350" s="39" t="s">
        <v>2988</v>
      </c>
      <c r="AE4350" s="38" t="s">
        <v>2988</v>
      </c>
      <c r="AH4350" s="38" t="s">
        <v>2988</v>
      </c>
      <c r="AK4350" s="38" t="s">
        <v>2988</v>
      </c>
      <c r="AN4350" s="38" t="s">
        <v>2988</v>
      </c>
      <c r="AQ4350" s="38" t="s">
        <v>2988</v>
      </c>
      <c r="AT4350" s="38" t="s">
        <v>2988</v>
      </c>
      <c r="AV4350" s="38"/>
      <c r="AW4350" s="39"/>
    </row>
    <row r="4351" spans="1:49" x14ac:dyDescent="0.3">
      <c r="A4351" s="26"/>
      <c r="B4351" s="56" t="s">
        <v>13621</v>
      </c>
      <c r="Y4351" s="84" t="s">
        <v>3571</v>
      </c>
      <c r="Z4351" s="57" t="str">
        <f>CONCATENATE(A4351,Y4351)</f>
        <v>ok</v>
      </c>
      <c r="AA4351" s="58">
        <f>IF(Z4351="xok",1,0)</f>
        <v>0</v>
      </c>
      <c r="AB4351" s="58">
        <f>IF(Z4351="x",1,0)</f>
        <v>0</v>
      </c>
      <c r="AE4351" s="60">
        <v>1</v>
      </c>
      <c r="AH4351" s="38">
        <v>0</v>
      </c>
      <c r="AK4351" s="38">
        <v>0</v>
      </c>
      <c r="AN4351" s="38">
        <v>0</v>
      </c>
      <c r="AQ4351" s="38">
        <v>0</v>
      </c>
      <c r="AT4351" s="38">
        <v>0</v>
      </c>
      <c r="AV4351" s="38"/>
    </row>
    <row r="4352" spans="1:49" x14ac:dyDescent="0.3">
      <c r="A4352" s="26"/>
      <c r="B4352" s="56" t="s">
        <v>13622</v>
      </c>
      <c r="Y4352" s="84"/>
      <c r="Z4352" s="57" t="str">
        <f>CONCATENATE(A4352,Y4352)</f>
        <v/>
      </c>
      <c r="AA4352" s="58">
        <f>IF(Z4352="xok",1,0)</f>
        <v>0</v>
      </c>
      <c r="AB4352" s="58">
        <f>IF(Z4352="x",1,0)</f>
        <v>0</v>
      </c>
      <c r="AE4352" s="38">
        <v>0</v>
      </c>
      <c r="AH4352" s="38">
        <v>0</v>
      </c>
      <c r="AK4352" s="38">
        <v>0</v>
      </c>
      <c r="AN4352" s="38">
        <v>0</v>
      </c>
      <c r="AQ4352" s="38">
        <v>0</v>
      </c>
      <c r="AT4352" s="38">
        <v>0</v>
      </c>
      <c r="AV4352" s="38"/>
    </row>
    <row r="4353" spans="1:49" ht="21.75" thickBot="1" x14ac:dyDescent="0.35">
      <c r="A4353" s="27"/>
      <c r="B4353" s="59" t="s">
        <v>13623</v>
      </c>
      <c r="Y4353" s="84"/>
      <c r="Z4353" s="57" t="str">
        <f>CONCATENATE(A4353,Y4353)</f>
        <v/>
      </c>
      <c r="AA4353" s="58">
        <f>IF(Z4353="xok",1,0)</f>
        <v>0</v>
      </c>
      <c r="AB4353" s="58">
        <f>IF(Z4353="x",1,0)</f>
        <v>0</v>
      </c>
      <c r="AE4353" s="38">
        <v>0</v>
      </c>
      <c r="AH4353" s="38">
        <v>0</v>
      </c>
      <c r="AK4353" s="38">
        <v>0</v>
      </c>
      <c r="AN4353" s="38">
        <v>0</v>
      </c>
      <c r="AQ4353" s="38">
        <v>0</v>
      </c>
      <c r="AT4353" s="38">
        <v>0</v>
      </c>
      <c r="AV4353" s="38"/>
    </row>
    <row r="4354" spans="1:49" ht="21.75" thickBot="1" x14ac:dyDescent="0.35">
      <c r="Y4354" s="85"/>
    </row>
    <row r="4355" spans="1:49" x14ac:dyDescent="0.3">
      <c r="A4355" s="54">
        <v>894</v>
      </c>
      <c r="B4355" s="55" t="s">
        <v>13624</v>
      </c>
      <c r="S4355" s="38" t="s">
        <v>479</v>
      </c>
      <c r="T4355" s="38">
        <v>6</v>
      </c>
      <c r="V4355" s="38" t="s">
        <v>3504</v>
      </c>
      <c r="X4355" s="39">
        <f>A4355</f>
        <v>894</v>
      </c>
      <c r="Y4355" s="83" t="s">
        <v>3505</v>
      </c>
      <c r="Z4355" s="39" t="s">
        <v>3506</v>
      </c>
      <c r="AA4355" s="39" t="s">
        <v>2987</v>
      </c>
      <c r="AB4355" s="39" t="s">
        <v>2988</v>
      </c>
      <c r="AE4355" s="38" t="s">
        <v>2988</v>
      </c>
      <c r="AH4355" s="38" t="s">
        <v>2988</v>
      </c>
      <c r="AK4355" s="38" t="s">
        <v>2988</v>
      </c>
      <c r="AN4355" s="38" t="s">
        <v>2988</v>
      </c>
      <c r="AQ4355" s="38" t="s">
        <v>2988</v>
      </c>
      <c r="AT4355" s="38" t="s">
        <v>2988</v>
      </c>
      <c r="AV4355" s="38"/>
      <c r="AW4355" s="39"/>
    </row>
    <row r="4356" spans="1:49" x14ac:dyDescent="0.3">
      <c r="A4356" s="26"/>
      <c r="B4356" s="56" t="s">
        <v>13625</v>
      </c>
      <c r="Y4356" s="84" t="s">
        <v>3571</v>
      </c>
      <c r="Z4356" s="57" t="str">
        <f>CONCATENATE(A4356,Y4356)</f>
        <v>ok</v>
      </c>
      <c r="AA4356" s="58">
        <f>IF(Z4356="xok",1,0)</f>
        <v>0</v>
      </c>
      <c r="AB4356" s="58">
        <f>IF(Z4356="x",1,0)</f>
        <v>0</v>
      </c>
      <c r="AE4356" s="60">
        <v>1</v>
      </c>
      <c r="AH4356" s="38">
        <v>0</v>
      </c>
      <c r="AK4356" s="38">
        <v>0</v>
      </c>
      <c r="AN4356" s="38">
        <v>0</v>
      </c>
      <c r="AQ4356" s="38">
        <v>0</v>
      </c>
      <c r="AT4356" s="38">
        <v>0</v>
      </c>
      <c r="AV4356" s="38"/>
    </row>
    <row r="4357" spans="1:49" x14ac:dyDescent="0.3">
      <c r="A4357" s="26"/>
      <c r="B4357" s="56" t="s">
        <v>13626</v>
      </c>
      <c r="Y4357" s="84"/>
      <c r="Z4357" s="57" t="str">
        <f>CONCATENATE(A4357,Y4357)</f>
        <v/>
      </c>
      <c r="AA4357" s="58">
        <f>IF(Z4357="xok",1,0)</f>
        <v>0</v>
      </c>
      <c r="AB4357" s="58">
        <f>IF(Z4357="x",1,0)</f>
        <v>0</v>
      </c>
      <c r="AE4357" s="38">
        <v>0</v>
      </c>
      <c r="AH4357" s="38">
        <v>0</v>
      </c>
      <c r="AK4357" s="38">
        <v>0</v>
      </c>
      <c r="AN4357" s="38">
        <v>0</v>
      </c>
      <c r="AQ4357" s="38">
        <v>0</v>
      </c>
      <c r="AT4357" s="38">
        <v>0</v>
      </c>
      <c r="AV4357" s="38"/>
    </row>
    <row r="4358" spans="1:49" ht="21.75" thickBot="1" x14ac:dyDescent="0.35">
      <c r="A4358" s="27"/>
      <c r="B4358" s="59" t="s">
        <v>13627</v>
      </c>
      <c r="Y4358" s="84"/>
      <c r="Z4358" s="57" t="str">
        <f>CONCATENATE(A4358,Y4358)</f>
        <v/>
      </c>
      <c r="AA4358" s="58">
        <f>IF(Z4358="xok",1,0)</f>
        <v>0</v>
      </c>
      <c r="AB4358" s="58">
        <f>IF(Z4358="x",1,0)</f>
        <v>0</v>
      </c>
      <c r="AE4358" s="38">
        <v>0</v>
      </c>
      <c r="AH4358" s="38">
        <v>0</v>
      </c>
      <c r="AK4358" s="38">
        <v>0</v>
      </c>
      <c r="AN4358" s="38">
        <v>0</v>
      </c>
      <c r="AQ4358" s="38">
        <v>0</v>
      </c>
      <c r="AT4358" s="38">
        <v>0</v>
      </c>
      <c r="AV4358" s="38"/>
    </row>
    <row r="4359" spans="1:49" ht="21.75" thickBot="1" x14ac:dyDescent="0.35">
      <c r="Y4359" s="85"/>
    </row>
    <row r="4360" spans="1:49" x14ac:dyDescent="0.3">
      <c r="A4360" s="54">
        <v>895</v>
      </c>
      <c r="B4360" s="55" t="s">
        <v>13628</v>
      </c>
      <c r="S4360" s="38" t="s">
        <v>479</v>
      </c>
      <c r="T4360" s="38">
        <v>6</v>
      </c>
      <c r="V4360" s="38" t="s">
        <v>3504</v>
      </c>
      <c r="X4360" s="39">
        <f>A4360</f>
        <v>895</v>
      </c>
      <c r="Y4360" s="83" t="s">
        <v>3505</v>
      </c>
      <c r="Z4360" s="39" t="s">
        <v>3506</v>
      </c>
      <c r="AA4360" s="39" t="s">
        <v>2987</v>
      </c>
      <c r="AB4360" s="39" t="s">
        <v>2988</v>
      </c>
    </row>
    <row r="4361" spans="1:49" x14ac:dyDescent="0.3">
      <c r="A4361" s="26"/>
      <c r="B4361" s="56" t="s">
        <v>13629</v>
      </c>
      <c r="Y4361" s="84"/>
      <c r="Z4361" s="57" t="str">
        <f>CONCATENATE(A4361,Y4361)</f>
        <v/>
      </c>
      <c r="AA4361" s="58">
        <f>IF(Z4361="xok",1,0)</f>
        <v>0</v>
      </c>
      <c r="AB4361" s="58">
        <f>IF(Z4361="x",1,0)</f>
        <v>0</v>
      </c>
    </row>
    <row r="4362" spans="1:49" x14ac:dyDescent="0.3">
      <c r="A4362" s="26"/>
      <c r="B4362" s="56" t="s">
        <v>13630</v>
      </c>
      <c r="Y4362" s="84" t="s">
        <v>3571</v>
      </c>
      <c r="Z4362" s="57" t="str">
        <f>CONCATENATE(A4362,Y4362)</f>
        <v>ok</v>
      </c>
      <c r="AA4362" s="58">
        <f>IF(Z4362="xok",1,0)</f>
        <v>0</v>
      </c>
      <c r="AB4362" s="58">
        <f>IF(Z4362="x",1,0)</f>
        <v>0</v>
      </c>
    </row>
    <row r="4363" spans="1:49" ht="21.75" thickBot="1" x14ac:dyDescent="0.35">
      <c r="A4363" s="27"/>
      <c r="B4363" s="59" t="s">
        <v>13631</v>
      </c>
      <c r="Y4363" s="84"/>
      <c r="Z4363" s="57" t="str">
        <f>CONCATENATE(A4363,Y4363)</f>
        <v/>
      </c>
      <c r="AA4363" s="58">
        <f>IF(Z4363="xok",1,0)</f>
        <v>0</v>
      </c>
      <c r="AB4363" s="58">
        <f>IF(Z4363="x",1,0)</f>
        <v>0</v>
      </c>
    </row>
    <row r="4364" spans="1:49" ht="21.75" thickBot="1" x14ac:dyDescent="0.35">
      <c r="Y4364" s="85"/>
    </row>
    <row r="4365" spans="1:49" x14ac:dyDescent="0.3">
      <c r="A4365" s="54">
        <v>896</v>
      </c>
      <c r="B4365" s="55" t="s">
        <v>13632</v>
      </c>
      <c r="S4365" s="38" t="s">
        <v>479</v>
      </c>
      <c r="T4365" s="38">
        <v>6</v>
      </c>
      <c r="V4365" s="38" t="s">
        <v>3504</v>
      </c>
      <c r="X4365" s="39">
        <f>A4365</f>
        <v>896</v>
      </c>
      <c r="Y4365" s="83" t="s">
        <v>3505</v>
      </c>
      <c r="Z4365" s="39" t="s">
        <v>3506</v>
      </c>
      <c r="AA4365" s="39" t="s">
        <v>2987</v>
      </c>
      <c r="AB4365" s="39" t="s">
        <v>2988</v>
      </c>
    </row>
    <row r="4366" spans="1:49" x14ac:dyDescent="0.3">
      <c r="A4366" s="26"/>
      <c r="B4366" s="56" t="s">
        <v>13633</v>
      </c>
      <c r="Y4366" s="84"/>
      <c r="Z4366" s="57" t="str">
        <f>CONCATENATE(A4366,Y4366)</f>
        <v/>
      </c>
      <c r="AA4366" s="58">
        <f>IF(Z4366="xok",1,0)</f>
        <v>0</v>
      </c>
      <c r="AB4366" s="58">
        <f>IF(Z4366="x",1,0)</f>
        <v>0</v>
      </c>
    </row>
    <row r="4367" spans="1:49" x14ac:dyDescent="0.3">
      <c r="A4367" s="26"/>
      <c r="B4367" s="56" t="s">
        <v>13564</v>
      </c>
      <c r="Y4367" s="84" t="s">
        <v>3571</v>
      </c>
      <c r="Z4367" s="57" t="str">
        <f>CONCATENATE(A4367,Y4367)</f>
        <v>ok</v>
      </c>
      <c r="AA4367" s="58">
        <f>IF(Z4367="xok",1,0)</f>
        <v>0</v>
      </c>
      <c r="AB4367" s="58">
        <f>IF(Z4367="x",1,0)</f>
        <v>0</v>
      </c>
    </row>
    <row r="4368" spans="1:49" ht="21.75" thickBot="1" x14ac:dyDescent="0.35">
      <c r="A4368" s="27"/>
      <c r="B4368" s="59" t="s">
        <v>13634</v>
      </c>
      <c r="Y4368" s="84"/>
      <c r="Z4368" s="57" t="str">
        <f>CONCATENATE(A4368,Y4368)</f>
        <v/>
      </c>
      <c r="AA4368" s="58">
        <f>IF(Z4368="xok",1,0)</f>
        <v>0</v>
      </c>
      <c r="AB4368" s="58">
        <f>IF(Z4368="x",1,0)</f>
        <v>0</v>
      </c>
    </row>
    <row r="4369" spans="1:28" ht="21.75" thickBot="1" x14ac:dyDescent="0.35">
      <c r="Y4369" s="85"/>
    </row>
    <row r="4370" spans="1:28" x14ac:dyDescent="0.3">
      <c r="A4370" s="54">
        <v>897</v>
      </c>
      <c r="B4370" s="55" t="s">
        <v>13635</v>
      </c>
      <c r="S4370" s="38" t="s">
        <v>479</v>
      </c>
      <c r="T4370" s="38">
        <v>6</v>
      </c>
      <c r="V4370" s="38" t="s">
        <v>3504</v>
      </c>
      <c r="X4370" s="39">
        <f>A4370</f>
        <v>897</v>
      </c>
      <c r="Y4370" s="83" t="s">
        <v>3505</v>
      </c>
      <c r="Z4370" s="39" t="s">
        <v>3506</v>
      </c>
      <c r="AA4370" s="39" t="s">
        <v>2987</v>
      </c>
      <c r="AB4370" s="39" t="s">
        <v>2988</v>
      </c>
    </row>
    <row r="4371" spans="1:28" x14ac:dyDescent="0.3">
      <c r="A4371" s="26"/>
      <c r="B4371" s="56" t="s">
        <v>13636</v>
      </c>
      <c r="Y4371" s="84"/>
      <c r="Z4371" s="57" t="str">
        <f>CONCATENATE(A4371,Y4371)</f>
        <v/>
      </c>
      <c r="AA4371" s="58">
        <f>IF(Z4371="xok",1,0)</f>
        <v>0</v>
      </c>
      <c r="AB4371" s="58">
        <f>IF(Z4371="x",1,0)</f>
        <v>0</v>
      </c>
    </row>
    <row r="4372" spans="1:28" x14ac:dyDescent="0.3">
      <c r="A4372" s="26"/>
      <c r="B4372" s="56" t="s">
        <v>13637</v>
      </c>
      <c r="Y4372" s="84" t="s">
        <v>3571</v>
      </c>
      <c r="Z4372" s="57" t="str">
        <f>CONCATENATE(A4372,Y4372)</f>
        <v>ok</v>
      </c>
      <c r="AA4372" s="58">
        <f>IF(Z4372="xok",1,0)</f>
        <v>0</v>
      </c>
      <c r="AB4372" s="58">
        <f>IF(Z4372="x",1,0)</f>
        <v>0</v>
      </c>
    </row>
    <row r="4373" spans="1:28" ht="21.75" thickBot="1" x14ac:dyDescent="0.35">
      <c r="A4373" s="27"/>
      <c r="B4373" s="59" t="s">
        <v>13638</v>
      </c>
      <c r="Y4373" s="84"/>
      <c r="Z4373" s="57" t="str">
        <f>CONCATENATE(A4373,Y4373)</f>
        <v/>
      </c>
      <c r="AA4373" s="58">
        <f>IF(Z4373="xok",1,0)</f>
        <v>0</v>
      </c>
      <c r="AB4373" s="58">
        <f>IF(Z4373="x",1,0)</f>
        <v>0</v>
      </c>
    </row>
    <row r="4374" spans="1:28" ht="21.75" thickBot="1" x14ac:dyDescent="0.35">
      <c r="Y4374" s="85"/>
    </row>
    <row r="4375" spans="1:28" x14ac:dyDescent="0.3">
      <c r="A4375" s="54">
        <v>898</v>
      </c>
      <c r="B4375" s="55" t="s">
        <v>13639</v>
      </c>
      <c r="S4375" s="38" t="s">
        <v>479</v>
      </c>
      <c r="T4375" s="38">
        <v>6</v>
      </c>
      <c r="V4375" s="38" t="s">
        <v>3504</v>
      </c>
      <c r="X4375" s="39">
        <f>A4375</f>
        <v>898</v>
      </c>
      <c r="Y4375" s="83" t="s">
        <v>3505</v>
      </c>
      <c r="Z4375" s="39" t="s">
        <v>3506</v>
      </c>
      <c r="AA4375" s="39" t="s">
        <v>2987</v>
      </c>
      <c r="AB4375" s="39" t="s">
        <v>2988</v>
      </c>
    </row>
    <row r="4376" spans="1:28" x14ac:dyDescent="0.3">
      <c r="A4376" s="26"/>
      <c r="B4376" s="56" t="s">
        <v>13640</v>
      </c>
      <c r="Y4376" s="84"/>
      <c r="Z4376" s="57" t="str">
        <f>CONCATENATE(A4376,Y4376)</f>
        <v/>
      </c>
      <c r="AA4376" s="58">
        <f>IF(Z4376="xok",1,0)</f>
        <v>0</v>
      </c>
      <c r="AB4376" s="58">
        <f>IF(Z4376="x",1,0)</f>
        <v>0</v>
      </c>
    </row>
    <row r="4377" spans="1:28" x14ac:dyDescent="0.3">
      <c r="A4377" s="26"/>
      <c r="B4377" s="56" t="s">
        <v>13641</v>
      </c>
      <c r="Y4377" s="84" t="s">
        <v>3571</v>
      </c>
      <c r="Z4377" s="57" t="str">
        <f>CONCATENATE(A4377,Y4377)</f>
        <v>ok</v>
      </c>
      <c r="AA4377" s="58">
        <f>IF(Z4377="xok",1,0)</f>
        <v>0</v>
      </c>
      <c r="AB4377" s="58">
        <f>IF(Z4377="x",1,0)</f>
        <v>0</v>
      </c>
    </row>
    <row r="4378" spans="1:28" ht="21.75" thickBot="1" x14ac:dyDescent="0.35">
      <c r="A4378" s="27"/>
      <c r="B4378" s="59" t="s">
        <v>13642</v>
      </c>
      <c r="Y4378" s="84"/>
      <c r="Z4378" s="57" t="str">
        <f>CONCATENATE(A4378,Y4378)</f>
        <v/>
      </c>
      <c r="AA4378" s="58">
        <f>IF(Z4378="xok",1,0)</f>
        <v>0</v>
      </c>
      <c r="AB4378" s="58">
        <f>IF(Z4378="x",1,0)</f>
        <v>0</v>
      </c>
    </row>
    <row r="4379" spans="1:28" ht="21.75" thickBot="1" x14ac:dyDescent="0.35">
      <c r="Y4379" s="85"/>
    </row>
    <row r="4380" spans="1:28" x14ac:dyDescent="0.3">
      <c r="A4380" s="54">
        <v>899</v>
      </c>
      <c r="B4380" s="55" t="s">
        <v>13643</v>
      </c>
      <c r="S4380" s="38" t="s">
        <v>479</v>
      </c>
      <c r="T4380" s="38">
        <v>6</v>
      </c>
      <c r="V4380" s="38" t="s">
        <v>3504</v>
      </c>
      <c r="X4380" s="39">
        <f>A4380</f>
        <v>899</v>
      </c>
      <c r="Y4380" s="83" t="s">
        <v>3505</v>
      </c>
      <c r="Z4380" s="39" t="s">
        <v>3506</v>
      </c>
      <c r="AA4380" s="39" t="s">
        <v>2987</v>
      </c>
      <c r="AB4380" s="39" t="s">
        <v>2988</v>
      </c>
    </row>
    <row r="4381" spans="1:28" x14ac:dyDescent="0.3">
      <c r="A4381" s="26"/>
      <c r="B4381" s="56" t="s">
        <v>13644</v>
      </c>
      <c r="Y4381" s="84"/>
      <c r="Z4381" s="57" t="str">
        <f>CONCATENATE(A4381,Y4381)</f>
        <v/>
      </c>
      <c r="AA4381" s="58">
        <f>IF(Z4381="xok",1,0)</f>
        <v>0</v>
      </c>
      <c r="AB4381" s="58">
        <f>IF(Z4381="x",1,0)</f>
        <v>0</v>
      </c>
    </row>
    <row r="4382" spans="1:28" x14ac:dyDescent="0.3">
      <c r="A4382" s="26"/>
      <c r="B4382" s="56" t="s">
        <v>13645</v>
      </c>
      <c r="Y4382" s="84"/>
      <c r="Z4382" s="57" t="str">
        <f>CONCATENATE(A4382,Y4382)</f>
        <v/>
      </c>
      <c r="AA4382" s="58">
        <f>IF(Z4382="xok",1,0)</f>
        <v>0</v>
      </c>
      <c r="AB4382" s="58">
        <f>IF(Z4382="x",1,0)</f>
        <v>0</v>
      </c>
    </row>
    <row r="4383" spans="1:28" ht="21.75" thickBot="1" x14ac:dyDescent="0.35">
      <c r="A4383" s="27"/>
      <c r="B4383" s="59" t="s">
        <v>13646</v>
      </c>
      <c r="Y4383" s="84" t="s">
        <v>3571</v>
      </c>
      <c r="Z4383" s="57" t="str">
        <f>CONCATENATE(A4383,Y4383)</f>
        <v>ok</v>
      </c>
      <c r="AA4383" s="58">
        <f>IF(Z4383="xok",1,0)</f>
        <v>0</v>
      </c>
      <c r="AB4383" s="58">
        <f>IF(Z4383="x",1,0)</f>
        <v>0</v>
      </c>
    </row>
    <row r="4384" spans="1:28" ht="21.75" thickBot="1" x14ac:dyDescent="0.35">
      <c r="Y4384" s="85"/>
    </row>
    <row r="4385" spans="1:28" x14ac:dyDescent="0.3">
      <c r="A4385" s="54">
        <v>900</v>
      </c>
      <c r="B4385" s="55" t="s">
        <v>13647</v>
      </c>
      <c r="S4385" s="38" t="s">
        <v>479</v>
      </c>
      <c r="T4385" s="38">
        <v>6</v>
      </c>
      <c r="V4385" s="38" t="s">
        <v>3504</v>
      </c>
      <c r="X4385" s="39">
        <f>A4385</f>
        <v>900</v>
      </c>
      <c r="Y4385" s="83" t="s">
        <v>3505</v>
      </c>
      <c r="Z4385" s="39" t="s">
        <v>3506</v>
      </c>
      <c r="AA4385" s="39" t="s">
        <v>2987</v>
      </c>
      <c r="AB4385" s="39" t="s">
        <v>2988</v>
      </c>
    </row>
    <row r="4386" spans="1:28" x14ac:dyDescent="0.3">
      <c r="A4386" s="26"/>
      <c r="B4386" s="56" t="s">
        <v>13648</v>
      </c>
      <c r="Y4386" s="84"/>
      <c r="Z4386" s="57" t="str">
        <f>CONCATENATE(A4386,Y4386)</f>
        <v/>
      </c>
      <c r="AA4386" s="58">
        <f>IF(Z4386="xok",1,0)</f>
        <v>0</v>
      </c>
      <c r="AB4386" s="58">
        <f>IF(Z4386="x",1,0)</f>
        <v>0</v>
      </c>
    </row>
    <row r="4387" spans="1:28" x14ac:dyDescent="0.3">
      <c r="A4387" s="26"/>
      <c r="B4387" s="56" t="s">
        <v>13571</v>
      </c>
      <c r="Y4387" s="84" t="s">
        <v>3571</v>
      </c>
      <c r="Z4387" s="57" t="str">
        <f>CONCATENATE(A4387,Y4387)</f>
        <v>ok</v>
      </c>
      <c r="AA4387" s="58">
        <f>IF(Z4387="xok",1,0)</f>
        <v>0</v>
      </c>
      <c r="AB4387" s="58">
        <f>IF(Z4387="x",1,0)</f>
        <v>0</v>
      </c>
    </row>
    <row r="4388" spans="1:28" ht="21.75" thickBot="1" x14ac:dyDescent="0.35">
      <c r="A4388" s="27"/>
      <c r="B4388" s="59" t="s">
        <v>13649</v>
      </c>
      <c r="Y4388" s="84"/>
      <c r="Z4388" s="57" t="str">
        <f>CONCATENATE(A4388,Y4388)</f>
        <v/>
      </c>
      <c r="AA4388" s="58">
        <f>IF(Z4388="xok",1,0)</f>
        <v>0</v>
      </c>
      <c r="AB4388" s="58">
        <f>IF(Z4388="x",1,0)</f>
        <v>0</v>
      </c>
    </row>
    <row r="4389" spans="1:28" ht="21.75" thickBot="1" x14ac:dyDescent="0.35">
      <c r="Y4389" s="85"/>
    </row>
    <row r="4390" spans="1:28" x14ac:dyDescent="0.3">
      <c r="A4390" s="54">
        <v>901</v>
      </c>
      <c r="B4390" s="55" t="s">
        <v>13650</v>
      </c>
      <c r="S4390" s="38" t="s">
        <v>479</v>
      </c>
      <c r="T4390" s="38">
        <v>6</v>
      </c>
      <c r="V4390" s="38" t="s">
        <v>3504</v>
      </c>
      <c r="X4390" s="39">
        <f>A4390</f>
        <v>901</v>
      </c>
      <c r="Y4390" s="83" t="s">
        <v>3505</v>
      </c>
      <c r="Z4390" s="39" t="s">
        <v>3506</v>
      </c>
      <c r="AA4390" s="39" t="s">
        <v>2987</v>
      </c>
      <c r="AB4390" s="39" t="s">
        <v>2988</v>
      </c>
    </row>
    <row r="4391" spans="1:28" x14ac:dyDescent="0.3">
      <c r="A4391" s="26"/>
      <c r="B4391" s="56" t="s">
        <v>13651</v>
      </c>
      <c r="Y4391" s="84"/>
      <c r="Z4391" s="57" t="str">
        <f>CONCATENATE(A4391,Y4391)</f>
        <v/>
      </c>
      <c r="AA4391" s="58">
        <f>IF(Z4391="xok",1,0)</f>
        <v>0</v>
      </c>
      <c r="AB4391" s="58">
        <f>IF(Z4391="x",1,0)</f>
        <v>0</v>
      </c>
    </row>
    <row r="4392" spans="1:28" x14ac:dyDescent="0.3">
      <c r="A4392" s="26"/>
      <c r="B4392" s="56" t="s">
        <v>13652</v>
      </c>
      <c r="Y4392" s="84"/>
      <c r="Z4392" s="57" t="str">
        <f>CONCATENATE(A4392,Y4392)</f>
        <v/>
      </c>
      <c r="AA4392" s="58">
        <f>IF(Z4392="xok",1,0)</f>
        <v>0</v>
      </c>
      <c r="AB4392" s="58">
        <f>IF(Z4392="x",1,0)</f>
        <v>0</v>
      </c>
    </row>
    <row r="4393" spans="1:28" ht="21.75" thickBot="1" x14ac:dyDescent="0.35">
      <c r="A4393" s="27"/>
      <c r="B4393" s="59" t="s">
        <v>13653</v>
      </c>
      <c r="Y4393" s="84" t="s">
        <v>3571</v>
      </c>
      <c r="Z4393" s="57" t="str">
        <f>CONCATENATE(A4393,Y4393)</f>
        <v>ok</v>
      </c>
      <c r="AA4393" s="58">
        <f>IF(Z4393="xok",1,0)</f>
        <v>0</v>
      </c>
      <c r="AB4393" s="58">
        <f>IF(Z4393="x",1,0)</f>
        <v>0</v>
      </c>
    </row>
    <row r="4394" spans="1:28" ht="21.75" thickBot="1" x14ac:dyDescent="0.35">
      <c r="Y4394" s="85"/>
    </row>
    <row r="4395" spans="1:28" x14ac:dyDescent="0.3">
      <c r="A4395" s="54">
        <v>902</v>
      </c>
      <c r="B4395" s="55" t="s">
        <v>13654</v>
      </c>
      <c r="S4395" s="38" t="s">
        <v>479</v>
      </c>
      <c r="T4395" s="38">
        <v>6</v>
      </c>
      <c r="V4395" s="38" t="s">
        <v>3504</v>
      </c>
      <c r="X4395" s="39">
        <f>A4395</f>
        <v>902</v>
      </c>
      <c r="Y4395" s="83" t="s">
        <v>3505</v>
      </c>
      <c r="Z4395" s="39" t="s">
        <v>3506</v>
      </c>
      <c r="AA4395" s="39" t="s">
        <v>2987</v>
      </c>
      <c r="AB4395" s="39" t="s">
        <v>2988</v>
      </c>
    </row>
    <row r="4396" spans="1:28" x14ac:dyDescent="0.3">
      <c r="A4396" s="26"/>
      <c r="B4396" s="56" t="s">
        <v>13617</v>
      </c>
      <c r="Y4396" s="84"/>
      <c r="Z4396" s="57" t="str">
        <f>CONCATENATE(A4396,Y4396)</f>
        <v/>
      </c>
      <c r="AA4396" s="58">
        <f>IF(Z4396="xok",1,0)</f>
        <v>0</v>
      </c>
      <c r="AB4396" s="58">
        <f>IF(Z4396="x",1,0)</f>
        <v>0</v>
      </c>
    </row>
    <row r="4397" spans="1:28" x14ac:dyDescent="0.3">
      <c r="A4397" s="26"/>
      <c r="B4397" s="56" t="s">
        <v>13655</v>
      </c>
      <c r="Y4397" s="84" t="s">
        <v>3571</v>
      </c>
      <c r="Z4397" s="57" t="str">
        <f>CONCATENATE(A4397,Y4397)</f>
        <v>ok</v>
      </c>
      <c r="AA4397" s="58">
        <f>IF(Z4397="xok",1,0)</f>
        <v>0</v>
      </c>
      <c r="AB4397" s="58">
        <f>IF(Z4397="x",1,0)</f>
        <v>0</v>
      </c>
    </row>
    <row r="4398" spans="1:28" ht="21.75" thickBot="1" x14ac:dyDescent="0.35">
      <c r="A4398" s="27"/>
      <c r="B4398" s="59" t="s">
        <v>13656</v>
      </c>
      <c r="Y4398" s="84"/>
      <c r="Z4398" s="57" t="str">
        <f>CONCATENATE(A4398,Y4398)</f>
        <v/>
      </c>
      <c r="AA4398" s="58">
        <f>IF(Z4398="xok",1,0)</f>
        <v>0</v>
      </c>
      <c r="AB4398" s="58">
        <f>IF(Z4398="x",1,0)</f>
        <v>0</v>
      </c>
    </row>
    <row r="4399" spans="1:28" ht="21.75" thickBot="1" x14ac:dyDescent="0.35">
      <c r="Y4399" s="85"/>
    </row>
    <row r="4400" spans="1:28" x14ac:dyDescent="0.3">
      <c r="A4400" s="54">
        <v>903</v>
      </c>
      <c r="B4400" s="55" t="s">
        <v>13657</v>
      </c>
      <c r="S4400" s="38" t="s">
        <v>479</v>
      </c>
      <c r="T4400" s="38">
        <v>6</v>
      </c>
      <c r="V4400" s="38" t="s">
        <v>3504</v>
      </c>
      <c r="X4400" s="39">
        <f>A4400</f>
        <v>903</v>
      </c>
      <c r="Y4400" s="83" t="s">
        <v>3505</v>
      </c>
      <c r="Z4400" s="39" t="s">
        <v>3506</v>
      </c>
      <c r="AA4400" s="39" t="s">
        <v>2987</v>
      </c>
      <c r="AB4400" s="39" t="s">
        <v>2988</v>
      </c>
    </row>
    <row r="4401" spans="1:28" x14ac:dyDescent="0.3">
      <c r="A4401" s="26"/>
      <c r="B4401" s="56" t="s">
        <v>13658</v>
      </c>
      <c r="Y4401" s="84"/>
      <c r="Z4401" s="57" t="str">
        <f>CONCATENATE(A4401,Y4401)</f>
        <v/>
      </c>
      <c r="AA4401" s="58">
        <f>IF(Z4401="xok",1,0)</f>
        <v>0</v>
      </c>
      <c r="AB4401" s="58">
        <f>IF(Z4401="x",1,0)</f>
        <v>0</v>
      </c>
    </row>
    <row r="4402" spans="1:28" x14ac:dyDescent="0.3">
      <c r="A4402" s="26"/>
      <c r="B4402" s="56" t="s">
        <v>13659</v>
      </c>
      <c r="Y4402" s="84"/>
      <c r="Z4402" s="57" t="str">
        <f>CONCATENATE(A4402,Y4402)</f>
        <v/>
      </c>
      <c r="AA4402" s="58">
        <f>IF(Z4402="xok",1,0)</f>
        <v>0</v>
      </c>
      <c r="AB4402" s="58">
        <f>IF(Z4402="x",1,0)</f>
        <v>0</v>
      </c>
    </row>
    <row r="4403" spans="1:28" ht="21.75" thickBot="1" x14ac:dyDescent="0.35">
      <c r="A4403" s="27"/>
      <c r="B4403" s="59" t="s">
        <v>13660</v>
      </c>
      <c r="Y4403" s="84" t="s">
        <v>3571</v>
      </c>
      <c r="Z4403" s="57" t="str">
        <f>CONCATENATE(A4403,Y4403)</f>
        <v>ok</v>
      </c>
      <c r="AA4403" s="58">
        <f>IF(Z4403="xok",1,0)</f>
        <v>0</v>
      </c>
      <c r="AB4403" s="58">
        <f>IF(Z4403="x",1,0)</f>
        <v>0</v>
      </c>
    </row>
    <row r="4404" spans="1:28" ht="21.75" thickBot="1" x14ac:dyDescent="0.35">
      <c r="Y4404" s="85"/>
    </row>
    <row r="4405" spans="1:28" x14ac:dyDescent="0.3">
      <c r="A4405" s="54">
        <v>904</v>
      </c>
      <c r="B4405" s="55" t="s">
        <v>13661</v>
      </c>
      <c r="S4405" s="38" t="s">
        <v>479</v>
      </c>
      <c r="T4405" s="38">
        <v>6</v>
      </c>
      <c r="V4405" s="38" t="s">
        <v>3504</v>
      </c>
      <c r="X4405" s="39">
        <f>A4405</f>
        <v>904</v>
      </c>
      <c r="Y4405" s="83" t="s">
        <v>3505</v>
      </c>
      <c r="Z4405" s="39" t="s">
        <v>3506</v>
      </c>
      <c r="AA4405" s="39" t="s">
        <v>2987</v>
      </c>
      <c r="AB4405" s="39" t="s">
        <v>2988</v>
      </c>
    </row>
    <row r="4406" spans="1:28" x14ac:dyDescent="0.3">
      <c r="A4406" s="26"/>
      <c r="B4406" s="56" t="s">
        <v>13662</v>
      </c>
      <c r="Y4406" s="84" t="s">
        <v>3571</v>
      </c>
      <c r="Z4406" s="57" t="str">
        <f>CONCATENATE(A4406,Y4406)</f>
        <v>ok</v>
      </c>
      <c r="AA4406" s="58">
        <f>IF(Z4406="xok",1,0)</f>
        <v>0</v>
      </c>
      <c r="AB4406" s="58">
        <f>IF(Z4406="x",1,0)</f>
        <v>0</v>
      </c>
    </row>
    <row r="4407" spans="1:28" x14ac:dyDescent="0.3">
      <c r="A4407" s="26"/>
      <c r="B4407" s="56" t="s">
        <v>13663</v>
      </c>
      <c r="Y4407" s="84"/>
      <c r="Z4407" s="57" t="str">
        <f>CONCATENATE(A4407,Y4407)</f>
        <v/>
      </c>
      <c r="AA4407" s="58">
        <f>IF(Z4407="xok",1,0)</f>
        <v>0</v>
      </c>
      <c r="AB4407" s="58">
        <f>IF(Z4407="x",1,0)</f>
        <v>0</v>
      </c>
    </row>
    <row r="4408" spans="1:28" ht="21.75" thickBot="1" x14ac:dyDescent="0.35">
      <c r="A4408" s="27"/>
      <c r="B4408" s="59" t="s">
        <v>13664</v>
      </c>
      <c r="Y4408" s="84"/>
      <c r="Z4408" s="57" t="str">
        <f>CONCATENATE(A4408,Y4408)</f>
        <v/>
      </c>
      <c r="AA4408" s="58">
        <f>IF(Z4408="xok",1,0)</f>
        <v>0</v>
      </c>
      <c r="AB4408" s="58">
        <f>IF(Z4408="x",1,0)</f>
        <v>0</v>
      </c>
    </row>
    <row r="4409" spans="1:28" ht="21.75" thickBot="1" x14ac:dyDescent="0.35">
      <c r="Y4409" s="85"/>
    </row>
    <row r="4410" spans="1:28" x14ac:dyDescent="0.3">
      <c r="A4410" s="54">
        <v>905</v>
      </c>
      <c r="B4410" s="55" t="s">
        <v>13599</v>
      </c>
      <c r="S4410" s="38" t="s">
        <v>479</v>
      </c>
      <c r="T4410" s="38">
        <v>6</v>
      </c>
      <c r="V4410" s="38" t="s">
        <v>3504</v>
      </c>
      <c r="X4410" s="39">
        <f>A4410</f>
        <v>905</v>
      </c>
      <c r="Y4410" s="83" t="s">
        <v>3505</v>
      </c>
      <c r="Z4410" s="39" t="s">
        <v>3506</v>
      </c>
      <c r="AA4410" s="39" t="s">
        <v>2987</v>
      </c>
      <c r="AB4410" s="39" t="s">
        <v>2988</v>
      </c>
    </row>
    <row r="4411" spans="1:28" x14ac:dyDescent="0.3">
      <c r="A4411" s="26"/>
      <c r="B4411" s="56" t="s">
        <v>13665</v>
      </c>
      <c r="Y4411" s="84" t="s">
        <v>3571</v>
      </c>
      <c r="Z4411" s="57" t="str">
        <f>CONCATENATE(A4411,Y4411)</f>
        <v>ok</v>
      </c>
      <c r="AA4411" s="58">
        <f>IF(Z4411="xok",1,0)</f>
        <v>0</v>
      </c>
      <c r="AB4411" s="58">
        <f>IF(Z4411="x",1,0)</f>
        <v>0</v>
      </c>
    </row>
    <row r="4412" spans="1:28" x14ac:dyDescent="0.3">
      <c r="A4412" s="26"/>
      <c r="B4412" s="56" t="s">
        <v>13666</v>
      </c>
      <c r="Y4412" s="84"/>
      <c r="Z4412" s="57" t="str">
        <f>CONCATENATE(A4412,Y4412)</f>
        <v/>
      </c>
      <c r="AA4412" s="58">
        <f>IF(Z4412="xok",1,0)</f>
        <v>0</v>
      </c>
      <c r="AB4412" s="58">
        <f>IF(Z4412="x",1,0)</f>
        <v>0</v>
      </c>
    </row>
    <row r="4413" spans="1:28" ht="21.75" thickBot="1" x14ac:dyDescent="0.35">
      <c r="A4413" s="27"/>
      <c r="B4413" s="59" t="s">
        <v>13667</v>
      </c>
      <c r="Y4413" s="84"/>
      <c r="Z4413" s="57" t="str">
        <f>CONCATENATE(A4413,Y4413)</f>
        <v/>
      </c>
      <c r="AA4413" s="58">
        <f>IF(Z4413="xok",1,0)</f>
        <v>0</v>
      </c>
      <c r="AB4413" s="58">
        <f>IF(Z4413="x",1,0)</f>
        <v>0</v>
      </c>
    </row>
    <row r="4414" spans="1:28" ht="21.75" thickBot="1" x14ac:dyDescent="0.35">
      <c r="Y4414" s="85"/>
    </row>
    <row r="4415" spans="1:28" x14ac:dyDescent="0.3">
      <c r="A4415" s="54">
        <v>906</v>
      </c>
      <c r="B4415" s="55" t="s">
        <v>13668</v>
      </c>
      <c r="S4415" s="38" t="s">
        <v>479</v>
      </c>
      <c r="T4415" s="38">
        <v>6</v>
      </c>
      <c r="V4415" s="38" t="s">
        <v>3504</v>
      </c>
      <c r="X4415" s="39">
        <f>A4415</f>
        <v>906</v>
      </c>
      <c r="Y4415" s="83" t="s">
        <v>3505</v>
      </c>
      <c r="Z4415" s="39" t="s">
        <v>3506</v>
      </c>
      <c r="AA4415" s="39" t="s">
        <v>2987</v>
      </c>
      <c r="AB4415" s="39" t="s">
        <v>2988</v>
      </c>
    </row>
    <row r="4416" spans="1:28" x14ac:dyDescent="0.3">
      <c r="A4416" s="26"/>
      <c r="B4416" s="56" t="s">
        <v>13610</v>
      </c>
      <c r="Y4416" s="84"/>
      <c r="Z4416" s="57" t="str">
        <f>CONCATENATE(A4416,Y4416)</f>
        <v/>
      </c>
      <c r="AA4416" s="58">
        <f>IF(Z4416="xok",1,0)</f>
        <v>0</v>
      </c>
      <c r="AB4416" s="58">
        <f>IF(Z4416="x",1,0)</f>
        <v>0</v>
      </c>
    </row>
    <row r="4417" spans="1:28" x14ac:dyDescent="0.3">
      <c r="A4417" s="26"/>
      <c r="B4417" s="56" t="s">
        <v>3004</v>
      </c>
      <c r="Y4417" s="84" t="s">
        <v>3571</v>
      </c>
      <c r="Z4417" s="57" t="str">
        <f>CONCATENATE(A4417,Y4417)</f>
        <v>ok</v>
      </c>
      <c r="AA4417" s="58">
        <f>IF(Z4417="xok",1,0)</f>
        <v>0</v>
      </c>
      <c r="AB4417" s="58">
        <f>IF(Z4417="x",1,0)</f>
        <v>0</v>
      </c>
    </row>
    <row r="4418" spans="1:28" ht="21.75" thickBot="1" x14ac:dyDescent="0.35">
      <c r="A4418" s="27"/>
      <c r="B4418" s="59" t="s">
        <v>13669</v>
      </c>
      <c r="Y4418" s="84"/>
      <c r="Z4418" s="57" t="str">
        <f>CONCATENATE(A4418,Y4418)</f>
        <v/>
      </c>
      <c r="AA4418" s="58">
        <f>IF(Z4418="xok",1,0)</f>
        <v>0</v>
      </c>
      <c r="AB4418" s="58">
        <f>IF(Z4418="x",1,0)</f>
        <v>0</v>
      </c>
    </row>
    <row r="4419" spans="1:28" ht="21.75" thickBot="1" x14ac:dyDescent="0.35">
      <c r="Y4419" s="85"/>
    </row>
    <row r="4420" spans="1:28" x14ac:dyDescent="0.3">
      <c r="A4420" s="54">
        <v>907</v>
      </c>
      <c r="B4420" s="55" t="s">
        <v>13670</v>
      </c>
      <c r="S4420" s="38" t="s">
        <v>479</v>
      </c>
      <c r="T4420" s="38">
        <v>6</v>
      </c>
      <c r="V4420" s="38" t="s">
        <v>3504</v>
      </c>
      <c r="X4420" s="39">
        <f>A4420</f>
        <v>907</v>
      </c>
      <c r="Y4420" s="83" t="s">
        <v>3505</v>
      </c>
      <c r="Z4420" s="39" t="s">
        <v>3506</v>
      </c>
      <c r="AA4420" s="39" t="s">
        <v>2987</v>
      </c>
      <c r="AB4420" s="39" t="s">
        <v>2988</v>
      </c>
    </row>
    <row r="4421" spans="1:28" x14ac:dyDescent="0.3">
      <c r="A4421" s="26"/>
      <c r="B4421" s="56" t="s">
        <v>13671</v>
      </c>
      <c r="Y4421" s="84" t="s">
        <v>3571</v>
      </c>
      <c r="Z4421" s="57" t="str">
        <f>CONCATENATE(A4421,Y4421)</f>
        <v>ok</v>
      </c>
      <c r="AA4421" s="58">
        <f>IF(Z4421="xok",1,0)</f>
        <v>0</v>
      </c>
      <c r="AB4421" s="58">
        <f>IF(Z4421="x",1,0)</f>
        <v>0</v>
      </c>
    </row>
    <row r="4422" spans="1:28" x14ac:dyDescent="0.3">
      <c r="A4422" s="26"/>
      <c r="B4422" s="56" t="s">
        <v>13672</v>
      </c>
      <c r="Y4422" s="84"/>
      <c r="Z4422" s="57" t="str">
        <f>CONCATENATE(A4422,Y4422)</f>
        <v/>
      </c>
      <c r="AA4422" s="58">
        <f>IF(Z4422="xok",1,0)</f>
        <v>0</v>
      </c>
      <c r="AB4422" s="58">
        <f>IF(Z4422="x",1,0)</f>
        <v>0</v>
      </c>
    </row>
    <row r="4423" spans="1:28" ht="21.75" thickBot="1" x14ac:dyDescent="0.35">
      <c r="A4423" s="27"/>
      <c r="B4423" s="59" t="s">
        <v>13673</v>
      </c>
      <c r="Y4423" s="84"/>
      <c r="Z4423" s="57" t="str">
        <f>CONCATENATE(A4423,Y4423)</f>
        <v/>
      </c>
      <c r="AA4423" s="58">
        <f>IF(Z4423="xok",1,0)</f>
        <v>0</v>
      </c>
      <c r="AB4423" s="58">
        <f>IF(Z4423="x",1,0)</f>
        <v>0</v>
      </c>
    </row>
    <row r="4424" spans="1:28" ht="21.75" thickBot="1" x14ac:dyDescent="0.35">
      <c r="Y4424" s="85"/>
    </row>
    <row r="4425" spans="1:28" x14ac:dyDescent="0.3">
      <c r="A4425" s="54">
        <v>908</v>
      </c>
      <c r="B4425" s="55" t="s">
        <v>13588</v>
      </c>
      <c r="S4425" s="38" t="s">
        <v>479</v>
      </c>
      <c r="T4425" s="38">
        <v>6</v>
      </c>
      <c r="V4425" s="38" t="s">
        <v>3504</v>
      </c>
      <c r="X4425" s="39">
        <f>A4425</f>
        <v>908</v>
      </c>
      <c r="Y4425" s="83" t="s">
        <v>3505</v>
      </c>
      <c r="Z4425" s="39" t="s">
        <v>3506</v>
      </c>
      <c r="AA4425" s="39" t="s">
        <v>2987</v>
      </c>
      <c r="AB4425" s="39" t="s">
        <v>2988</v>
      </c>
    </row>
    <row r="4426" spans="1:28" x14ac:dyDescent="0.3">
      <c r="A4426" s="26"/>
      <c r="B4426" s="56" t="s">
        <v>13674</v>
      </c>
      <c r="Y4426" s="84"/>
      <c r="Z4426" s="57" t="str">
        <f>CONCATENATE(A4426,Y4426)</f>
        <v/>
      </c>
      <c r="AA4426" s="58">
        <f>IF(Z4426="xok",1,0)</f>
        <v>0</v>
      </c>
      <c r="AB4426" s="58">
        <f>IF(Z4426="x",1,0)</f>
        <v>0</v>
      </c>
    </row>
    <row r="4427" spans="1:28" x14ac:dyDescent="0.3">
      <c r="A4427" s="26"/>
      <c r="B4427" s="56" t="s">
        <v>13589</v>
      </c>
      <c r="Y4427" s="84" t="s">
        <v>3571</v>
      </c>
      <c r="Z4427" s="57" t="str">
        <f>CONCATENATE(A4427,Y4427)</f>
        <v>ok</v>
      </c>
      <c r="AA4427" s="58">
        <f>IF(Z4427="xok",1,0)</f>
        <v>0</v>
      </c>
      <c r="AB4427" s="58">
        <f>IF(Z4427="x",1,0)</f>
        <v>0</v>
      </c>
    </row>
    <row r="4428" spans="1:28" ht="21.75" thickBot="1" x14ac:dyDescent="0.35">
      <c r="A4428" s="27"/>
      <c r="B4428" s="59" t="s">
        <v>13675</v>
      </c>
      <c r="Y4428" s="84"/>
      <c r="Z4428" s="57" t="str">
        <f>CONCATENATE(A4428,Y4428)</f>
        <v/>
      </c>
      <c r="AA4428" s="58">
        <f>IF(Z4428="xok",1,0)</f>
        <v>0</v>
      </c>
      <c r="AB4428" s="58">
        <f>IF(Z4428="x",1,0)</f>
        <v>0</v>
      </c>
    </row>
    <row r="4429" spans="1:28" ht="21.75" thickBot="1" x14ac:dyDescent="0.35">
      <c r="Y4429" s="85"/>
    </row>
    <row r="4430" spans="1:28" x14ac:dyDescent="0.3">
      <c r="A4430" s="54">
        <v>909</v>
      </c>
      <c r="B4430" s="55" t="s">
        <v>13676</v>
      </c>
      <c r="S4430" s="38" t="s">
        <v>479</v>
      </c>
      <c r="T4430" s="38">
        <v>6</v>
      </c>
      <c r="V4430" s="38" t="s">
        <v>3504</v>
      </c>
      <c r="X4430" s="39">
        <f>A4430</f>
        <v>909</v>
      </c>
      <c r="Y4430" s="83" t="s">
        <v>3505</v>
      </c>
      <c r="Z4430" s="39" t="s">
        <v>3506</v>
      </c>
      <c r="AA4430" s="39" t="s">
        <v>2987</v>
      </c>
      <c r="AB4430" s="39" t="s">
        <v>2988</v>
      </c>
    </row>
    <row r="4431" spans="1:28" x14ac:dyDescent="0.3">
      <c r="A4431" s="26"/>
      <c r="B4431" s="56" t="s">
        <v>13591</v>
      </c>
      <c r="Y4431" s="84"/>
      <c r="Z4431" s="57" t="str">
        <f>CONCATENATE(A4431,Y4431)</f>
        <v/>
      </c>
      <c r="AA4431" s="58">
        <f>IF(Z4431="xok",1,0)</f>
        <v>0</v>
      </c>
      <c r="AB4431" s="58">
        <f>IF(Z4431="x",1,0)</f>
        <v>0</v>
      </c>
    </row>
    <row r="4432" spans="1:28" x14ac:dyDescent="0.3">
      <c r="A4432" s="26"/>
      <c r="B4432" s="56" t="s">
        <v>13589</v>
      </c>
      <c r="Y4432" s="84"/>
      <c r="Z4432" s="57" t="str">
        <f>CONCATENATE(A4432,Y4432)</f>
        <v/>
      </c>
      <c r="AA4432" s="58">
        <f>IF(Z4432="xok",1,0)</f>
        <v>0</v>
      </c>
      <c r="AB4432" s="58">
        <f>IF(Z4432="x",1,0)</f>
        <v>0</v>
      </c>
    </row>
    <row r="4433" spans="1:28" ht="21.75" thickBot="1" x14ac:dyDescent="0.35">
      <c r="A4433" s="27"/>
      <c r="B4433" s="59" t="s">
        <v>13590</v>
      </c>
      <c r="Y4433" s="84" t="s">
        <v>3571</v>
      </c>
      <c r="Z4433" s="57" t="str">
        <f>CONCATENATE(A4433,Y4433)</f>
        <v>ok</v>
      </c>
      <c r="AA4433" s="58">
        <f>IF(Z4433="xok",1,0)</f>
        <v>0</v>
      </c>
      <c r="AB4433" s="58">
        <f>IF(Z4433="x",1,0)</f>
        <v>0</v>
      </c>
    </row>
    <row r="4434" spans="1:28" ht="21.75" thickBot="1" x14ac:dyDescent="0.35">
      <c r="Y4434" s="85"/>
    </row>
    <row r="4435" spans="1:28" x14ac:dyDescent="0.3">
      <c r="A4435" s="54">
        <v>910</v>
      </c>
      <c r="B4435" s="55" t="s">
        <v>13677</v>
      </c>
      <c r="S4435" s="38" t="s">
        <v>479</v>
      </c>
      <c r="T4435" s="38">
        <v>6</v>
      </c>
      <c r="V4435" s="38" t="s">
        <v>3504</v>
      </c>
      <c r="X4435" s="39">
        <f>A4435</f>
        <v>910</v>
      </c>
      <c r="Y4435" s="83" t="s">
        <v>3505</v>
      </c>
      <c r="Z4435" s="39" t="s">
        <v>3506</v>
      </c>
      <c r="AA4435" s="39" t="s">
        <v>2987</v>
      </c>
      <c r="AB4435" s="39" t="s">
        <v>2988</v>
      </c>
    </row>
    <row r="4436" spans="1:28" x14ac:dyDescent="0.3">
      <c r="A4436" s="26"/>
      <c r="B4436" s="56" t="s">
        <v>13678</v>
      </c>
      <c r="Y4436" s="84"/>
      <c r="Z4436" s="57" t="str">
        <f>CONCATENATE(A4436,Y4436)</f>
        <v/>
      </c>
      <c r="AA4436" s="58">
        <f>IF(Z4436="xok",1,0)</f>
        <v>0</v>
      </c>
      <c r="AB4436" s="58">
        <f>IF(Z4436="x",1,0)</f>
        <v>0</v>
      </c>
    </row>
    <row r="4437" spans="1:28" x14ac:dyDescent="0.3">
      <c r="A4437" s="26"/>
      <c r="B4437" s="56" t="s">
        <v>13590</v>
      </c>
      <c r="Y4437" s="84"/>
      <c r="Z4437" s="57" t="str">
        <f>CONCATENATE(A4437,Y4437)</f>
        <v/>
      </c>
      <c r="AA4437" s="58">
        <f>IF(Z4437="xok",1,0)</f>
        <v>0</v>
      </c>
      <c r="AB4437" s="58">
        <f>IF(Z4437="x",1,0)</f>
        <v>0</v>
      </c>
    </row>
    <row r="4438" spans="1:28" ht="21.75" thickBot="1" x14ac:dyDescent="0.35">
      <c r="A4438" s="27"/>
      <c r="B4438" s="59" t="s">
        <v>13679</v>
      </c>
      <c r="Y4438" s="84" t="s">
        <v>3571</v>
      </c>
      <c r="Z4438" s="57" t="str">
        <f>CONCATENATE(A4438,Y4438)</f>
        <v>ok</v>
      </c>
      <c r="AA4438" s="58">
        <f>IF(Z4438="xok",1,0)</f>
        <v>0</v>
      </c>
      <c r="AB4438" s="58">
        <f>IF(Z4438="x",1,0)</f>
        <v>0</v>
      </c>
    </row>
    <row r="4439" spans="1:28" ht="21.75" thickBot="1" x14ac:dyDescent="0.35">
      <c r="Y4439" s="85"/>
    </row>
    <row r="4440" spans="1:28" x14ac:dyDescent="0.3">
      <c r="A4440" s="54">
        <v>911</v>
      </c>
      <c r="B4440" s="55" t="s">
        <v>13680</v>
      </c>
      <c r="S4440" s="38" t="s">
        <v>479</v>
      </c>
      <c r="T4440" s="38">
        <v>6</v>
      </c>
      <c r="V4440" s="38" t="s">
        <v>3504</v>
      </c>
      <c r="X4440" s="39">
        <f>A4440</f>
        <v>911</v>
      </c>
      <c r="Y4440" s="83" t="s">
        <v>3505</v>
      </c>
      <c r="Z4440" s="39" t="s">
        <v>3506</v>
      </c>
      <c r="AA4440" s="39" t="s">
        <v>2987</v>
      </c>
      <c r="AB4440" s="39" t="s">
        <v>2988</v>
      </c>
    </row>
    <row r="4441" spans="1:28" x14ac:dyDescent="0.3">
      <c r="A4441" s="26"/>
      <c r="B4441" s="56" t="s">
        <v>13590</v>
      </c>
      <c r="Y4441" s="84"/>
      <c r="Z4441" s="57" t="str">
        <f>CONCATENATE(A4441,Y4441)</f>
        <v/>
      </c>
      <c r="AA4441" s="58">
        <f>IF(Z4441="xok",1,0)</f>
        <v>0</v>
      </c>
      <c r="AB4441" s="58">
        <f>IF(Z4441="x",1,0)</f>
        <v>0</v>
      </c>
    </row>
    <row r="4442" spans="1:28" x14ac:dyDescent="0.3">
      <c r="A4442" s="26"/>
      <c r="B4442" s="56" t="s">
        <v>13681</v>
      </c>
      <c r="Y4442" s="84" t="s">
        <v>3571</v>
      </c>
      <c r="Z4442" s="57" t="str">
        <f>CONCATENATE(A4442,Y4442)</f>
        <v>ok</v>
      </c>
      <c r="AA4442" s="58">
        <f>IF(Z4442="xok",1,0)</f>
        <v>0</v>
      </c>
      <c r="AB4442" s="58">
        <f>IF(Z4442="x",1,0)</f>
        <v>0</v>
      </c>
    </row>
    <row r="4443" spans="1:28" ht="21.75" thickBot="1" x14ac:dyDescent="0.35">
      <c r="A4443" s="27"/>
      <c r="B4443" s="59" t="s">
        <v>13591</v>
      </c>
      <c r="Y4443" s="84"/>
      <c r="Z4443" s="57" t="str">
        <f>CONCATENATE(A4443,Y4443)</f>
        <v/>
      </c>
      <c r="AA4443" s="58">
        <f>IF(Z4443="xok",1,0)</f>
        <v>0</v>
      </c>
      <c r="AB4443" s="58">
        <f>IF(Z4443="x",1,0)</f>
        <v>0</v>
      </c>
    </row>
    <row r="4444" spans="1:28" ht="21.75" thickBot="1" x14ac:dyDescent="0.35">
      <c r="Y4444" s="85"/>
    </row>
    <row r="4445" spans="1:28" x14ac:dyDescent="0.3">
      <c r="A4445" s="54">
        <v>912</v>
      </c>
      <c r="B4445" s="55" t="s">
        <v>13682</v>
      </c>
      <c r="S4445" s="38" t="s">
        <v>479</v>
      </c>
      <c r="T4445" s="38">
        <v>6</v>
      </c>
      <c r="V4445" s="38" t="s">
        <v>3504</v>
      </c>
      <c r="X4445" s="39">
        <f>A4445</f>
        <v>912</v>
      </c>
      <c r="Y4445" s="83" t="s">
        <v>3505</v>
      </c>
      <c r="Z4445" s="39" t="s">
        <v>3506</v>
      </c>
      <c r="AA4445" s="39" t="s">
        <v>2987</v>
      </c>
      <c r="AB4445" s="39" t="s">
        <v>2988</v>
      </c>
    </row>
    <row r="4446" spans="1:28" x14ac:dyDescent="0.3">
      <c r="A4446" s="26"/>
      <c r="B4446" s="56" t="s">
        <v>13683</v>
      </c>
      <c r="Y4446" s="84"/>
      <c r="Z4446" s="57" t="str">
        <f>CONCATENATE(A4446,Y4446)</f>
        <v/>
      </c>
      <c r="AA4446" s="58">
        <f>IF(Z4446="xok",1,0)</f>
        <v>0</v>
      </c>
      <c r="AB4446" s="58">
        <f>IF(Z4446="x",1,0)</f>
        <v>0</v>
      </c>
    </row>
    <row r="4447" spans="1:28" x14ac:dyDescent="0.3">
      <c r="A4447" s="26"/>
      <c r="B4447" s="56" t="s">
        <v>13684</v>
      </c>
      <c r="Y4447" s="84" t="s">
        <v>3571</v>
      </c>
      <c r="Z4447" s="57" t="str">
        <f>CONCATENATE(A4447,Y4447)</f>
        <v>ok</v>
      </c>
      <c r="AA4447" s="58">
        <f>IF(Z4447="xok",1,0)</f>
        <v>0</v>
      </c>
      <c r="AB4447" s="58">
        <f>IF(Z4447="x",1,0)</f>
        <v>0</v>
      </c>
    </row>
    <row r="4448" spans="1:28" ht="21.75" thickBot="1" x14ac:dyDescent="0.35">
      <c r="A4448" s="27"/>
      <c r="B4448" s="59" t="s">
        <v>13583</v>
      </c>
      <c r="Y4448" s="84"/>
      <c r="Z4448" s="57" t="str">
        <f>CONCATENATE(A4448,Y4448)</f>
        <v/>
      </c>
      <c r="AA4448" s="58">
        <f>IF(Z4448="xok",1,0)</f>
        <v>0</v>
      </c>
      <c r="AB4448" s="58">
        <f>IF(Z4448="x",1,0)</f>
        <v>0</v>
      </c>
    </row>
    <row r="4449" spans="1:28" ht="21.75" thickBot="1" x14ac:dyDescent="0.35">
      <c r="Y4449" s="85"/>
    </row>
    <row r="4450" spans="1:28" x14ac:dyDescent="0.3">
      <c r="A4450" s="54">
        <v>913</v>
      </c>
      <c r="B4450" s="55" t="s">
        <v>13685</v>
      </c>
      <c r="S4450" s="38" t="s">
        <v>479</v>
      </c>
      <c r="T4450" s="38">
        <v>6</v>
      </c>
      <c r="V4450" s="38" t="s">
        <v>3504</v>
      </c>
      <c r="X4450" s="39">
        <f>A4450</f>
        <v>913</v>
      </c>
      <c r="Y4450" s="83" t="s">
        <v>3505</v>
      </c>
      <c r="Z4450" s="39" t="s">
        <v>3506</v>
      </c>
      <c r="AA4450" s="39" t="s">
        <v>2987</v>
      </c>
      <c r="AB4450" s="39" t="s">
        <v>2988</v>
      </c>
    </row>
    <row r="4451" spans="1:28" x14ac:dyDescent="0.3">
      <c r="A4451" s="26"/>
      <c r="B4451" s="56" t="s">
        <v>13686</v>
      </c>
      <c r="Y4451" s="84" t="s">
        <v>3571</v>
      </c>
      <c r="Z4451" s="57" t="str">
        <f>CONCATENATE(A4451,Y4451)</f>
        <v>ok</v>
      </c>
      <c r="AA4451" s="58">
        <f>IF(Z4451="xok",1,0)</f>
        <v>0</v>
      </c>
      <c r="AB4451" s="58">
        <f>IF(Z4451="x",1,0)</f>
        <v>0</v>
      </c>
    </row>
    <row r="4452" spans="1:28" x14ac:dyDescent="0.3">
      <c r="A4452" s="26"/>
      <c r="B4452" s="56" t="s">
        <v>13687</v>
      </c>
      <c r="Y4452" s="84"/>
      <c r="Z4452" s="57" t="str">
        <f>CONCATENATE(A4452,Y4452)</f>
        <v/>
      </c>
      <c r="AA4452" s="58">
        <f>IF(Z4452="xok",1,0)</f>
        <v>0</v>
      </c>
      <c r="AB4452" s="58">
        <f>IF(Z4452="x",1,0)</f>
        <v>0</v>
      </c>
    </row>
    <row r="4453" spans="1:28" ht="21.75" thickBot="1" x14ac:dyDescent="0.35">
      <c r="A4453" s="27"/>
      <c r="B4453" s="59" t="s">
        <v>13688</v>
      </c>
      <c r="Y4453" s="84"/>
      <c r="Z4453" s="57" t="str">
        <f>CONCATENATE(A4453,Y4453)</f>
        <v/>
      </c>
      <c r="AA4453" s="58">
        <f>IF(Z4453="xok",1,0)</f>
        <v>0</v>
      </c>
      <c r="AB4453" s="58">
        <f>IF(Z4453="x",1,0)</f>
        <v>0</v>
      </c>
    </row>
    <row r="4454" spans="1:28" ht="21.75" thickBot="1" x14ac:dyDescent="0.35">
      <c r="Y4454" s="85"/>
    </row>
    <row r="4455" spans="1:28" x14ac:dyDescent="0.3">
      <c r="A4455" s="54">
        <v>914</v>
      </c>
      <c r="B4455" s="55" t="s">
        <v>13689</v>
      </c>
      <c r="S4455" s="38" t="s">
        <v>479</v>
      </c>
      <c r="T4455" s="38">
        <v>6</v>
      </c>
      <c r="V4455" s="38" t="s">
        <v>3504</v>
      </c>
      <c r="X4455" s="39">
        <f>A4455</f>
        <v>914</v>
      </c>
      <c r="Y4455" s="83" t="s">
        <v>3505</v>
      </c>
      <c r="Z4455" s="39" t="s">
        <v>3506</v>
      </c>
      <c r="AA4455" s="39" t="s">
        <v>2987</v>
      </c>
      <c r="AB4455" s="39" t="s">
        <v>2988</v>
      </c>
    </row>
    <row r="4456" spans="1:28" x14ac:dyDescent="0.3">
      <c r="A4456" s="26"/>
      <c r="B4456" s="56" t="s">
        <v>13690</v>
      </c>
      <c r="Y4456" s="84"/>
      <c r="Z4456" s="57" t="str">
        <f>CONCATENATE(A4456,Y4456)</f>
        <v/>
      </c>
      <c r="AA4456" s="58">
        <f>IF(Z4456="xok",1,0)</f>
        <v>0</v>
      </c>
      <c r="AB4456" s="58">
        <f>IF(Z4456="x",1,0)</f>
        <v>0</v>
      </c>
    </row>
    <row r="4457" spans="1:28" x14ac:dyDescent="0.3">
      <c r="A4457" s="26"/>
      <c r="B4457" s="56" t="s">
        <v>13691</v>
      </c>
      <c r="Y4457" s="84"/>
      <c r="Z4457" s="57" t="str">
        <f>CONCATENATE(A4457,Y4457)</f>
        <v/>
      </c>
      <c r="AA4457" s="58">
        <f>IF(Z4457="xok",1,0)</f>
        <v>0</v>
      </c>
      <c r="AB4457" s="58">
        <f>IF(Z4457="x",1,0)</f>
        <v>0</v>
      </c>
    </row>
    <row r="4458" spans="1:28" ht="21.75" thickBot="1" x14ac:dyDescent="0.35">
      <c r="A4458" s="27"/>
      <c r="B4458" s="59" t="s">
        <v>13692</v>
      </c>
      <c r="Y4458" s="84" t="s">
        <v>3571</v>
      </c>
      <c r="Z4458" s="57" t="str">
        <f>CONCATENATE(A4458,Y4458)</f>
        <v>ok</v>
      </c>
      <c r="AA4458" s="58">
        <f>IF(Z4458="xok",1,0)</f>
        <v>0</v>
      </c>
      <c r="AB4458" s="58">
        <f>IF(Z4458="x",1,0)</f>
        <v>0</v>
      </c>
    </row>
    <row r="4459" spans="1:28" ht="21.75" thickBot="1" x14ac:dyDescent="0.35">
      <c r="Y4459" s="85"/>
    </row>
    <row r="4460" spans="1:28" x14ac:dyDescent="0.3">
      <c r="A4460" s="54">
        <v>915</v>
      </c>
      <c r="B4460" s="55" t="s">
        <v>13693</v>
      </c>
      <c r="S4460" s="38" t="s">
        <v>479</v>
      </c>
      <c r="T4460" s="38">
        <v>6</v>
      </c>
      <c r="V4460" s="38" t="s">
        <v>3504</v>
      </c>
      <c r="X4460" s="39">
        <f>A4460</f>
        <v>915</v>
      </c>
      <c r="Y4460" s="83" t="s">
        <v>3505</v>
      </c>
      <c r="Z4460" s="39" t="s">
        <v>3506</v>
      </c>
      <c r="AA4460" s="39" t="s">
        <v>2987</v>
      </c>
      <c r="AB4460" s="39" t="s">
        <v>2988</v>
      </c>
    </row>
    <row r="4461" spans="1:28" x14ac:dyDescent="0.3">
      <c r="A4461" s="26"/>
      <c r="B4461" s="56" t="s">
        <v>13694</v>
      </c>
      <c r="Y4461" s="84" t="s">
        <v>3571</v>
      </c>
      <c r="Z4461" s="57" t="str">
        <f>CONCATENATE(A4461,Y4461)</f>
        <v>ok</v>
      </c>
      <c r="AA4461" s="58">
        <f>IF(Z4461="xok",1,0)</f>
        <v>0</v>
      </c>
      <c r="AB4461" s="58">
        <f>IF(Z4461="x",1,0)</f>
        <v>0</v>
      </c>
    </row>
    <row r="4462" spans="1:28" x14ac:dyDescent="0.3">
      <c r="A4462" s="26"/>
      <c r="B4462" s="56" t="s">
        <v>13695</v>
      </c>
      <c r="Y4462" s="84"/>
      <c r="Z4462" s="57" t="str">
        <f>CONCATENATE(A4462,Y4462)</f>
        <v/>
      </c>
      <c r="AA4462" s="58">
        <f>IF(Z4462="xok",1,0)</f>
        <v>0</v>
      </c>
      <c r="AB4462" s="58">
        <f>IF(Z4462="x",1,0)</f>
        <v>0</v>
      </c>
    </row>
    <row r="4463" spans="1:28" ht="21.75" thickBot="1" x14ac:dyDescent="0.35">
      <c r="A4463" s="27"/>
      <c r="B4463" s="59" t="s">
        <v>13636</v>
      </c>
      <c r="Y4463" s="84"/>
      <c r="Z4463" s="57" t="str">
        <f>CONCATENATE(A4463,Y4463)</f>
        <v/>
      </c>
      <c r="AA4463" s="58">
        <f>IF(Z4463="xok",1,0)</f>
        <v>0</v>
      </c>
      <c r="AB4463" s="58">
        <f>IF(Z4463="x",1,0)</f>
        <v>0</v>
      </c>
    </row>
    <row r="4464" spans="1:28" ht="21.75" thickBot="1" x14ac:dyDescent="0.35">
      <c r="Y4464" s="85"/>
    </row>
    <row r="4465" spans="1:28" x14ac:dyDescent="0.3">
      <c r="A4465" s="54">
        <v>916</v>
      </c>
      <c r="B4465" s="55" t="s">
        <v>13696</v>
      </c>
      <c r="S4465" s="38" t="s">
        <v>479</v>
      </c>
      <c r="T4465" s="38">
        <v>6</v>
      </c>
      <c r="V4465" s="38" t="s">
        <v>3504</v>
      </c>
      <c r="X4465" s="39">
        <f>A4465</f>
        <v>916</v>
      </c>
      <c r="Y4465" s="83" t="s">
        <v>3505</v>
      </c>
      <c r="Z4465" s="39" t="s">
        <v>3506</v>
      </c>
      <c r="AA4465" s="39" t="s">
        <v>2987</v>
      </c>
      <c r="AB4465" s="39" t="s">
        <v>2988</v>
      </c>
    </row>
    <row r="4466" spans="1:28" x14ac:dyDescent="0.3">
      <c r="A4466" s="26"/>
      <c r="B4466" s="56" t="s">
        <v>13697</v>
      </c>
      <c r="Y4466" s="84" t="s">
        <v>3571</v>
      </c>
      <c r="Z4466" s="57" t="str">
        <f>CONCATENATE(A4466,Y4466)</f>
        <v>ok</v>
      </c>
      <c r="AA4466" s="58">
        <f>IF(Z4466="xok",1,0)</f>
        <v>0</v>
      </c>
      <c r="AB4466" s="58">
        <f>IF(Z4466="x",1,0)</f>
        <v>0</v>
      </c>
    </row>
    <row r="4467" spans="1:28" x14ac:dyDescent="0.3">
      <c r="A4467" s="26"/>
      <c r="B4467" s="56" t="s">
        <v>13698</v>
      </c>
      <c r="Y4467" s="84"/>
      <c r="Z4467" s="57" t="str">
        <f>CONCATENATE(A4467,Y4467)</f>
        <v/>
      </c>
      <c r="AA4467" s="58">
        <f>IF(Z4467="xok",1,0)</f>
        <v>0</v>
      </c>
      <c r="AB4467" s="58">
        <f>IF(Z4467="x",1,0)</f>
        <v>0</v>
      </c>
    </row>
    <row r="4468" spans="1:28" ht="21.75" thickBot="1" x14ac:dyDescent="0.35">
      <c r="A4468" s="27"/>
      <c r="B4468" s="59" t="s">
        <v>13699</v>
      </c>
      <c r="Y4468" s="84"/>
      <c r="Z4468" s="57" t="str">
        <f>CONCATENATE(A4468,Y4468)</f>
        <v/>
      </c>
      <c r="AA4468" s="58">
        <f>IF(Z4468="xok",1,0)</f>
        <v>0</v>
      </c>
      <c r="AB4468" s="58">
        <f>IF(Z4468="x",1,0)</f>
        <v>0</v>
      </c>
    </row>
    <row r="4469" spans="1:28" ht="21.75" thickBot="1" x14ac:dyDescent="0.35">
      <c r="Y4469" s="85"/>
    </row>
    <row r="4470" spans="1:28" x14ac:dyDescent="0.3">
      <c r="A4470" s="54">
        <v>917</v>
      </c>
      <c r="B4470" s="55" t="s">
        <v>13700</v>
      </c>
      <c r="S4470" s="38" t="s">
        <v>479</v>
      </c>
      <c r="T4470" s="38">
        <v>6</v>
      </c>
      <c r="V4470" s="38" t="s">
        <v>3504</v>
      </c>
      <c r="X4470" s="39">
        <f>A4470</f>
        <v>917</v>
      </c>
      <c r="Y4470" s="83" t="s">
        <v>3505</v>
      </c>
      <c r="Z4470" s="39" t="s">
        <v>3506</v>
      </c>
      <c r="AA4470" s="39" t="s">
        <v>2987</v>
      </c>
      <c r="AB4470" s="39" t="s">
        <v>2988</v>
      </c>
    </row>
    <row r="4471" spans="1:28" x14ac:dyDescent="0.3">
      <c r="A4471" s="26"/>
      <c r="B4471" s="56" t="s">
        <v>13701</v>
      </c>
      <c r="Y4471" s="84" t="s">
        <v>3571</v>
      </c>
      <c r="Z4471" s="57" t="str">
        <f>CONCATENATE(A4471,Y4471)</f>
        <v>ok</v>
      </c>
      <c r="AA4471" s="58">
        <f>IF(Z4471="xok",1,0)</f>
        <v>0</v>
      </c>
      <c r="AB4471" s="58">
        <f>IF(Z4471="x",1,0)</f>
        <v>0</v>
      </c>
    </row>
    <row r="4472" spans="1:28" x14ac:dyDescent="0.3">
      <c r="A4472" s="26"/>
      <c r="B4472" s="56" t="s">
        <v>13702</v>
      </c>
      <c r="Y4472" s="84"/>
      <c r="Z4472" s="57" t="str">
        <f>CONCATENATE(A4472,Y4472)</f>
        <v/>
      </c>
      <c r="AA4472" s="58">
        <f>IF(Z4472="xok",1,0)</f>
        <v>0</v>
      </c>
      <c r="AB4472" s="58">
        <f>IF(Z4472="x",1,0)</f>
        <v>0</v>
      </c>
    </row>
    <row r="4473" spans="1:28" ht="21.75" thickBot="1" x14ac:dyDescent="0.35">
      <c r="A4473" s="27"/>
      <c r="B4473" s="59" t="s">
        <v>13703</v>
      </c>
      <c r="Y4473" s="84"/>
      <c r="Z4473" s="57" t="str">
        <f>CONCATENATE(A4473,Y4473)</f>
        <v/>
      </c>
      <c r="AA4473" s="58">
        <f>IF(Z4473="xok",1,0)</f>
        <v>0</v>
      </c>
      <c r="AB4473" s="58">
        <f>IF(Z4473="x",1,0)</f>
        <v>0</v>
      </c>
    </row>
    <row r="4474" spans="1:28" ht="21.75" thickBot="1" x14ac:dyDescent="0.35">
      <c r="Y4474" s="85"/>
    </row>
    <row r="4475" spans="1:28" x14ac:dyDescent="0.3">
      <c r="A4475" s="54">
        <v>918</v>
      </c>
      <c r="B4475" s="55" t="s">
        <v>13704</v>
      </c>
      <c r="S4475" s="38" t="s">
        <v>479</v>
      </c>
      <c r="T4475" s="38">
        <v>6</v>
      </c>
      <c r="V4475" s="38" t="s">
        <v>3504</v>
      </c>
      <c r="X4475" s="39">
        <f>A4475</f>
        <v>918</v>
      </c>
      <c r="Y4475" s="83" t="s">
        <v>3505</v>
      </c>
      <c r="Z4475" s="39" t="s">
        <v>3506</v>
      </c>
      <c r="AA4475" s="39" t="s">
        <v>2987</v>
      </c>
      <c r="AB4475" s="39" t="s">
        <v>2988</v>
      </c>
    </row>
    <row r="4476" spans="1:28" x14ac:dyDescent="0.3">
      <c r="A4476" s="26"/>
      <c r="B4476" s="56" t="s">
        <v>13705</v>
      </c>
      <c r="Y4476" s="84" t="s">
        <v>3571</v>
      </c>
      <c r="Z4476" s="57" t="str">
        <f>CONCATENATE(A4476,Y4476)</f>
        <v>ok</v>
      </c>
      <c r="AA4476" s="58">
        <f>IF(Z4476="xok",1,0)</f>
        <v>0</v>
      </c>
      <c r="AB4476" s="58">
        <f>IF(Z4476="x",1,0)</f>
        <v>0</v>
      </c>
    </row>
    <row r="4477" spans="1:28" x14ac:dyDescent="0.3">
      <c r="A4477" s="26"/>
      <c r="B4477" s="56" t="s">
        <v>13706</v>
      </c>
      <c r="Y4477" s="84"/>
      <c r="Z4477" s="57" t="str">
        <f>CONCATENATE(A4477,Y4477)</f>
        <v/>
      </c>
      <c r="AA4477" s="58">
        <f>IF(Z4477="xok",1,0)</f>
        <v>0</v>
      </c>
      <c r="AB4477" s="58">
        <f>IF(Z4477="x",1,0)</f>
        <v>0</v>
      </c>
    </row>
    <row r="4478" spans="1:28" ht="21.75" thickBot="1" x14ac:dyDescent="0.35">
      <c r="A4478" s="27"/>
      <c r="B4478" s="59" t="s">
        <v>13707</v>
      </c>
      <c r="Y4478" s="84"/>
      <c r="Z4478" s="57" t="str">
        <f>CONCATENATE(A4478,Y4478)</f>
        <v/>
      </c>
      <c r="AA4478" s="58">
        <f>IF(Z4478="xok",1,0)</f>
        <v>0</v>
      </c>
      <c r="AB4478" s="58">
        <f>IF(Z4478="x",1,0)</f>
        <v>0</v>
      </c>
    </row>
    <row r="4479" spans="1:28" ht="21.75" thickBot="1" x14ac:dyDescent="0.35">
      <c r="Y4479" s="85"/>
    </row>
    <row r="4480" spans="1:28" x14ac:dyDescent="0.3">
      <c r="A4480" s="54">
        <v>919</v>
      </c>
      <c r="B4480" s="55" t="s">
        <v>13708</v>
      </c>
      <c r="S4480" s="38" t="s">
        <v>479</v>
      </c>
      <c r="T4480" s="38">
        <v>6</v>
      </c>
      <c r="V4480" s="38" t="s">
        <v>3504</v>
      </c>
      <c r="X4480" s="39">
        <f>A4480</f>
        <v>919</v>
      </c>
      <c r="Y4480" s="83" t="s">
        <v>3505</v>
      </c>
      <c r="Z4480" s="39" t="s">
        <v>3506</v>
      </c>
      <c r="AA4480" s="39" t="s">
        <v>2987</v>
      </c>
      <c r="AB4480" s="39" t="s">
        <v>2988</v>
      </c>
    </row>
    <row r="4481" spans="1:28" x14ac:dyDescent="0.3">
      <c r="A4481" s="26"/>
      <c r="B4481" s="56" t="s">
        <v>13709</v>
      </c>
      <c r="Y4481" s="84" t="s">
        <v>3571</v>
      </c>
      <c r="Z4481" s="57" t="str">
        <f>CONCATENATE(A4481,Y4481)</f>
        <v>ok</v>
      </c>
      <c r="AA4481" s="58">
        <f>IF(Z4481="xok",1,0)</f>
        <v>0</v>
      </c>
      <c r="AB4481" s="58">
        <f>IF(Z4481="x",1,0)</f>
        <v>0</v>
      </c>
    </row>
    <row r="4482" spans="1:28" x14ac:dyDescent="0.3">
      <c r="A4482" s="26"/>
      <c r="B4482" s="56" t="s">
        <v>13710</v>
      </c>
      <c r="Y4482" s="84"/>
      <c r="Z4482" s="57" t="str">
        <f>CONCATENATE(A4482,Y4482)</f>
        <v/>
      </c>
      <c r="AA4482" s="58">
        <f>IF(Z4482="xok",1,0)</f>
        <v>0</v>
      </c>
      <c r="AB4482" s="58">
        <f>IF(Z4482="x",1,0)</f>
        <v>0</v>
      </c>
    </row>
    <row r="4483" spans="1:28" ht="21.75" thickBot="1" x14ac:dyDescent="0.35">
      <c r="A4483" s="27"/>
      <c r="B4483" s="59" t="s">
        <v>13711</v>
      </c>
      <c r="Y4483" s="84"/>
      <c r="Z4483" s="57" t="str">
        <f>CONCATENATE(A4483,Y4483)</f>
        <v/>
      </c>
      <c r="AA4483" s="58">
        <f>IF(Z4483="xok",1,0)</f>
        <v>0</v>
      </c>
      <c r="AB4483" s="58">
        <f>IF(Z4483="x",1,0)</f>
        <v>0</v>
      </c>
    </row>
    <row r="4484" spans="1:28" ht="21.75" thickBot="1" x14ac:dyDescent="0.35">
      <c r="Y4484" s="85"/>
    </row>
    <row r="4485" spans="1:28" x14ac:dyDescent="0.3">
      <c r="A4485" s="54">
        <v>920</v>
      </c>
      <c r="B4485" s="55" t="s">
        <v>13712</v>
      </c>
      <c r="S4485" s="38" t="s">
        <v>479</v>
      </c>
      <c r="T4485" s="38">
        <v>6</v>
      </c>
      <c r="V4485" s="38" t="s">
        <v>3504</v>
      </c>
      <c r="X4485" s="39">
        <f>A4485</f>
        <v>920</v>
      </c>
      <c r="Y4485" s="83" t="s">
        <v>3505</v>
      </c>
      <c r="Z4485" s="39" t="s">
        <v>3506</v>
      </c>
      <c r="AA4485" s="39" t="s">
        <v>2987</v>
      </c>
      <c r="AB4485" s="39" t="s">
        <v>2988</v>
      </c>
    </row>
    <row r="4486" spans="1:28" x14ac:dyDescent="0.3">
      <c r="A4486" s="26"/>
      <c r="B4486" s="56" t="s">
        <v>13674</v>
      </c>
      <c r="Y4486" s="84" t="s">
        <v>3571</v>
      </c>
      <c r="Z4486" s="57" t="str">
        <f>CONCATENATE(A4486,Y4486)</f>
        <v>ok</v>
      </c>
      <c r="AA4486" s="58">
        <f>IF(Z4486="xok",1,0)</f>
        <v>0</v>
      </c>
      <c r="AB4486" s="58">
        <f>IF(Z4486="x",1,0)</f>
        <v>0</v>
      </c>
    </row>
    <row r="4487" spans="1:28" x14ac:dyDescent="0.3">
      <c r="A4487" s="26"/>
      <c r="B4487" s="56" t="s">
        <v>13678</v>
      </c>
      <c r="Y4487" s="84"/>
      <c r="Z4487" s="57" t="str">
        <f>CONCATENATE(A4487,Y4487)</f>
        <v/>
      </c>
      <c r="AA4487" s="58">
        <f>IF(Z4487="xok",1,0)</f>
        <v>0</v>
      </c>
      <c r="AB4487" s="58">
        <f>IF(Z4487="x",1,0)</f>
        <v>0</v>
      </c>
    </row>
    <row r="4488" spans="1:28" ht="21.75" thickBot="1" x14ac:dyDescent="0.35">
      <c r="A4488" s="27"/>
      <c r="B4488" s="59" t="s">
        <v>3011</v>
      </c>
      <c r="Y4488" s="84"/>
      <c r="Z4488" s="57" t="str">
        <f>CONCATENATE(A4488,Y4488)</f>
        <v/>
      </c>
      <c r="AA4488" s="58">
        <f>IF(Z4488="xok",1,0)</f>
        <v>0</v>
      </c>
      <c r="AB4488" s="58">
        <f>IF(Z4488="x",1,0)</f>
        <v>0</v>
      </c>
    </row>
    <row r="4489" spans="1:28" ht="21.75" thickBot="1" x14ac:dyDescent="0.35">
      <c r="Y4489" s="85"/>
    </row>
    <row r="4490" spans="1:28" x14ac:dyDescent="0.3">
      <c r="A4490" s="54">
        <v>921</v>
      </c>
      <c r="B4490" s="55" t="s">
        <v>13713</v>
      </c>
      <c r="S4490" s="38" t="s">
        <v>479</v>
      </c>
      <c r="T4490" s="38">
        <v>6</v>
      </c>
      <c r="V4490" s="38" t="s">
        <v>3504</v>
      </c>
      <c r="X4490" s="39">
        <f>A4490</f>
        <v>921</v>
      </c>
      <c r="Y4490" s="83" t="s">
        <v>3505</v>
      </c>
      <c r="Z4490" s="39" t="s">
        <v>3506</v>
      </c>
      <c r="AA4490" s="39" t="s">
        <v>2987</v>
      </c>
      <c r="AB4490" s="39" t="s">
        <v>2988</v>
      </c>
    </row>
    <row r="4491" spans="1:28" x14ac:dyDescent="0.3">
      <c r="A4491" s="26"/>
      <c r="B4491" s="56" t="s">
        <v>13714</v>
      </c>
      <c r="Y4491" s="84"/>
      <c r="Z4491" s="57" t="str">
        <f>CONCATENATE(A4491,Y4491)</f>
        <v/>
      </c>
      <c r="AA4491" s="58">
        <f>IF(Z4491="xok",1,0)</f>
        <v>0</v>
      </c>
      <c r="AB4491" s="58">
        <f>IF(Z4491="x",1,0)</f>
        <v>0</v>
      </c>
    </row>
    <row r="4492" spans="1:28" x14ac:dyDescent="0.3">
      <c r="A4492" s="26"/>
      <c r="B4492" s="56" t="s">
        <v>13715</v>
      </c>
      <c r="Y4492" s="84"/>
      <c r="Z4492" s="57" t="str">
        <f>CONCATENATE(A4492,Y4492)</f>
        <v/>
      </c>
      <c r="AA4492" s="58">
        <f>IF(Z4492="xok",1,0)</f>
        <v>0</v>
      </c>
      <c r="AB4492" s="58">
        <f>IF(Z4492="x",1,0)</f>
        <v>0</v>
      </c>
    </row>
    <row r="4493" spans="1:28" ht="21.75" thickBot="1" x14ac:dyDescent="0.35">
      <c r="A4493" s="27"/>
      <c r="B4493" s="59" t="s">
        <v>13716</v>
      </c>
      <c r="Y4493" s="84" t="s">
        <v>3571</v>
      </c>
      <c r="Z4493" s="57" t="str">
        <f>CONCATENATE(A4493,Y4493)</f>
        <v>ok</v>
      </c>
      <c r="AA4493" s="58">
        <f>IF(Z4493="xok",1,0)</f>
        <v>0</v>
      </c>
      <c r="AB4493" s="58">
        <f>IF(Z4493="x",1,0)</f>
        <v>0</v>
      </c>
    </row>
    <row r="4494" spans="1:28" ht="21.75" thickBot="1" x14ac:dyDescent="0.35">
      <c r="Y4494" s="85"/>
    </row>
    <row r="4495" spans="1:28" x14ac:dyDescent="0.3">
      <c r="A4495" s="54">
        <v>922</v>
      </c>
      <c r="B4495" s="55" t="s">
        <v>13717</v>
      </c>
      <c r="S4495" s="38" t="s">
        <v>479</v>
      </c>
      <c r="T4495" s="38">
        <v>6</v>
      </c>
      <c r="V4495" s="38" t="s">
        <v>3504</v>
      </c>
      <c r="X4495" s="39">
        <f>A4495</f>
        <v>922</v>
      </c>
      <c r="Y4495" s="83" t="s">
        <v>3505</v>
      </c>
      <c r="Z4495" s="39" t="s">
        <v>3506</v>
      </c>
      <c r="AA4495" s="39" t="s">
        <v>2987</v>
      </c>
      <c r="AB4495" s="39" t="s">
        <v>2988</v>
      </c>
    </row>
    <row r="4496" spans="1:28" x14ac:dyDescent="0.3">
      <c r="A4496" s="26"/>
      <c r="B4496" s="56" t="s">
        <v>13718</v>
      </c>
      <c r="Y4496" s="84"/>
      <c r="Z4496" s="57" t="str">
        <f>CONCATENATE(A4496,Y4496)</f>
        <v/>
      </c>
      <c r="AA4496" s="58">
        <f>IF(Z4496="xok",1,0)</f>
        <v>0</v>
      </c>
      <c r="AB4496" s="58">
        <f>IF(Z4496="x",1,0)</f>
        <v>0</v>
      </c>
    </row>
    <row r="4497" spans="1:28" x14ac:dyDescent="0.3">
      <c r="A4497" s="26"/>
      <c r="B4497" s="56" t="s">
        <v>13719</v>
      </c>
      <c r="Y4497" s="84" t="s">
        <v>3571</v>
      </c>
      <c r="Z4497" s="57" t="str">
        <f>CONCATENATE(A4497,Y4497)</f>
        <v>ok</v>
      </c>
      <c r="AA4497" s="58">
        <f>IF(Z4497="xok",1,0)</f>
        <v>0</v>
      </c>
      <c r="AB4497" s="58">
        <f>IF(Z4497="x",1,0)</f>
        <v>0</v>
      </c>
    </row>
    <row r="4498" spans="1:28" ht="21.75" thickBot="1" x14ac:dyDescent="0.35">
      <c r="A4498" s="27"/>
      <c r="B4498" s="59" t="s">
        <v>13720</v>
      </c>
      <c r="Y4498" s="84"/>
      <c r="Z4498" s="57" t="str">
        <f>CONCATENATE(A4498,Y4498)</f>
        <v/>
      </c>
      <c r="AA4498" s="58">
        <f>IF(Z4498="xok",1,0)</f>
        <v>0</v>
      </c>
      <c r="AB4498" s="58">
        <f>IF(Z4498="x",1,0)</f>
        <v>0</v>
      </c>
    </row>
    <row r="4499" spans="1:28" ht="21.75" thickBot="1" x14ac:dyDescent="0.35">
      <c r="Y4499" s="85"/>
    </row>
    <row r="4500" spans="1:28" x14ac:dyDescent="0.3">
      <c r="A4500" s="54">
        <v>923</v>
      </c>
      <c r="B4500" s="55" t="s">
        <v>13721</v>
      </c>
      <c r="S4500" s="38" t="s">
        <v>479</v>
      </c>
      <c r="T4500" s="38">
        <v>6</v>
      </c>
      <c r="V4500" s="38" t="s">
        <v>3504</v>
      </c>
      <c r="X4500" s="39">
        <f>A4500</f>
        <v>923</v>
      </c>
      <c r="Y4500" s="83" t="s">
        <v>3505</v>
      </c>
      <c r="Z4500" s="39" t="s">
        <v>3506</v>
      </c>
      <c r="AA4500" s="39" t="s">
        <v>2987</v>
      </c>
      <c r="AB4500" s="39" t="s">
        <v>2988</v>
      </c>
    </row>
    <row r="4501" spans="1:28" x14ac:dyDescent="0.3">
      <c r="A4501" s="26"/>
      <c r="B4501" s="56" t="s">
        <v>13576</v>
      </c>
      <c r="Y4501" s="84" t="s">
        <v>3571</v>
      </c>
      <c r="Z4501" s="57" t="str">
        <f>CONCATENATE(A4501,Y4501)</f>
        <v>ok</v>
      </c>
      <c r="AA4501" s="58">
        <f>IF(Z4501="xok",1,0)</f>
        <v>0</v>
      </c>
      <c r="AB4501" s="58">
        <f>IF(Z4501="x",1,0)</f>
        <v>0</v>
      </c>
    </row>
    <row r="4502" spans="1:28" x14ac:dyDescent="0.3">
      <c r="A4502" s="26"/>
      <c r="B4502" s="56" t="s">
        <v>13722</v>
      </c>
      <c r="Y4502" s="84"/>
      <c r="Z4502" s="57" t="str">
        <f>CONCATENATE(A4502,Y4502)</f>
        <v/>
      </c>
      <c r="AA4502" s="58">
        <f>IF(Z4502="xok",1,0)</f>
        <v>0</v>
      </c>
      <c r="AB4502" s="58">
        <f>IF(Z4502="x",1,0)</f>
        <v>0</v>
      </c>
    </row>
    <row r="4503" spans="1:28" ht="21.75" thickBot="1" x14ac:dyDescent="0.35">
      <c r="A4503" s="27"/>
      <c r="B4503" s="59" t="s">
        <v>13723</v>
      </c>
      <c r="Y4503" s="84"/>
      <c r="Z4503" s="57" t="str">
        <f>CONCATENATE(A4503,Y4503)</f>
        <v/>
      </c>
      <c r="AA4503" s="58">
        <f>IF(Z4503="xok",1,0)</f>
        <v>0</v>
      </c>
      <c r="AB4503" s="58">
        <f>IF(Z4503="x",1,0)</f>
        <v>0</v>
      </c>
    </row>
    <row r="4504" spans="1:28" ht="21.75" thickBot="1" x14ac:dyDescent="0.35">
      <c r="Y4504" s="85"/>
    </row>
    <row r="4505" spans="1:28" x14ac:dyDescent="0.3">
      <c r="A4505" s="54">
        <v>924</v>
      </c>
      <c r="B4505" s="55" t="s">
        <v>13724</v>
      </c>
      <c r="S4505" s="38" t="s">
        <v>479</v>
      </c>
      <c r="T4505" s="38">
        <v>6</v>
      </c>
      <c r="V4505" s="38" t="s">
        <v>3504</v>
      </c>
      <c r="X4505" s="39">
        <f>A4505</f>
        <v>924</v>
      </c>
      <c r="Y4505" s="83" t="s">
        <v>3505</v>
      </c>
      <c r="Z4505" s="39" t="s">
        <v>3506</v>
      </c>
      <c r="AA4505" s="39" t="s">
        <v>2987</v>
      </c>
      <c r="AB4505" s="39" t="s">
        <v>2988</v>
      </c>
    </row>
    <row r="4506" spans="1:28" x14ac:dyDescent="0.3">
      <c r="A4506" s="26"/>
      <c r="B4506" s="56" t="s">
        <v>13725</v>
      </c>
      <c r="Y4506" s="84"/>
      <c r="Z4506" s="57" t="str">
        <f>CONCATENATE(A4506,Y4506)</f>
        <v/>
      </c>
      <c r="AA4506" s="58">
        <f>IF(Z4506="xok",1,0)</f>
        <v>0</v>
      </c>
      <c r="AB4506" s="58">
        <f>IF(Z4506="x",1,0)</f>
        <v>0</v>
      </c>
    </row>
    <row r="4507" spans="1:28" x14ac:dyDescent="0.3">
      <c r="A4507" s="26"/>
      <c r="B4507" s="56" t="s">
        <v>13726</v>
      </c>
      <c r="Y4507" s="84"/>
      <c r="Z4507" s="57" t="str">
        <f>CONCATENATE(A4507,Y4507)</f>
        <v/>
      </c>
      <c r="AA4507" s="58">
        <f>IF(Z4507="xok",1,0)</f>
        <v>0</v>
      </c>
      <c r="AB4507" s="58">
        <f>IF(Z4507="x",1,0)</f>
        <v>0</v>
      </c>
    </row>
    <row r="4508" spans="1:28" ht="21.75" thickBot="1" x14ac:dyDescent="0.35">
      <c r="A4508" s="27"/>
      <c r="B4508" s="59" t="s">
        <v>13727</v>
      </c>
      <c r="Y4508" s="84" t="s">
        <v>3571</v>
      </c>
      <c r="Z4508" s="57" t="str">
        <f>CONCATENATE(A4508,Y4508)</f>
        <v>ok</v>
      </c>
      <c r="AA4508" s="58">
        <f>IF(Z4508="xok",1,0)</f>
        <v>0</v>
      </c>
      <c r="AB4508" s="58">
        <f>IF(Z4508="x",1,0)</f>
        <v>0</v>
      </c>
    </row>
    <row r="4509" spans="1:28" ht="21.75" thickBot="1" x14ac:dyDescent="0.35">
      <c r="Y4509" s="85"/>
    </row>
    <row r="4510" spans="1:28" x14ac:dyDescent="0.3">
      <c r="A4510" s="54">
        <v>925</v>
      </c>
      <c r="B4510" s="55" t="s">
        <v>13728</v>
      </c>
      <c r="S4510" s="38" t="s">
        <v>479</v>
      </c>
      <c r="T4510" s="38">
        <v>6</v>
      </c>
      <c r="V4510" s="38" t="s">
        <v>3504</v>
      </c>
      <c r="X4510" s="39">
        <f>A4510</f>
        <v>925</v>
      </c>
      <c r="Y4510" s="83" t="s">
        <v>3505</v>
      </c>
      <c r="Z4510" s="39" t="s">
        <v>3506</v>
      </c>
      <c r="AA4510" s="39" t="s">
        <v>2987</v>
      </c>
      <c r="AB4510" s="39" t="s">
        <v>2988</v>
      </c>
    </row>
    <row r="4511" spans="1:28" x14ac:dyDescent="0.3">
      <c r="A4511" s="26"/>
      <c r="B4511" s="56" t="s">
        <v>13729</v>
      </c>
      <c r="Y4511" s="84" t="s">
        <v>3571</v>
      </c>
      <c r="Z4511" s="57" t="str">
        <f>CONCATENATE(A4511,Y4511)</f>
        <v>ok</v>
      </c>
      <c r="AA4511" s="58">
        <f>IF(Z4511="xok",1,0)</f>
        <v>0</v>
      </c>
      <c r="AB4511" s="58">
        <f>IF(Z4511="x",1,0)</f>
        <v>0</v>
      </c>
    </row>
    <row r="4512" spans="1:28" x14ac:dyDescent="0.3">
      <c r="A4512" s="26"/>
      <c r="B4512" s="56" t="s">
        <v>13730</v>
      </c>
      <c r="Y4512" s="84"/>
      <c r="Z4512" s="57" t="str">
        <f>CONCATENATE(A4512,Y4512)</f>
        <v/>
      </c>
      <c r="AA4512" s="58">
        <f>IF(Z4512="xok",1,0)</f>
        <v>0</v>
      </c>
      <c r="AB4512" s="58">
        <f>IF(Z4512="x",1,0)</f>
        <v>0</v>
      </c>
    </row>
    <row r="4513" spans="1:28" ht="21.75" thickBot="1" x14ac:dyDescent="0.35">
      <c r="A4513" s="27"/>
      <c r="B4513" s="59" t="s">
        <v>13563</v>
      </c>
      <c r="Y4513" s="84"/>
      <c r="Z4513" s="57" t="str">
        <f>CONCATENATE(A4513,Y4513)</f>
        <v/>
      </c>
      <c r="AA4513" s="58">
        <f>IF(Z4513="xok",1,0)</f>
        <v>0</v>
      </c>
      <c r="AB4513" s="58">
        <f>IF(Z4513="x",1,0)</f>
        <v>0</v>
      </c>
    </row>
    <row r="4514" spans="1:28" ht="21.75" thickBot="1" x14ac:dyDescent="0.35">
      <c r="Y4514" s="85"/>
    </row>
    <row r="4515" spans="1:28" x14ac:dyDescent="0.3">
      <c r="A4515" s="54">
        <v>926</v>
      </c>
      <c r="B4515" s="55" t="s">
        <v>13731</v>
      </c>
      <c r="S4515" s="38" t="s">
        <v>479</v>
      </c>
      <c r="T4515" s="38">
        <v>6</v>
      </c>
      <c r="V4515" s="38" t="s">
        <v>3504</v>
      </c>
      <c r="X4515" s="39">
        <f>A4515</f>
        <v>926</v>
      </c>
      <c r="Y4515" s="83" t="s">
        <v>3505</v>
      </c>
      <c r="Z4515" s="39" t="s">
        <v>3506</v>
      </c>
      <c r="AA4515" s="39" t="s">
        <v>2987</v>
      </c>
      <c r="AB4515" s="39" t="s">
        <v>2988</v>
      </c>
    </row>
    <row r="4516" spans="1:28" x14ac:dyDescent="0.3">
      <c r="A4516" s="26"/>
      <c r="B4516" s="56" t="s">
        <v>13732</v>
      </c>
      <c r="Y4516" s="84"/>
      <c r="Z4516" s="57" t="str">
        <f>CONCATENATE(A4516,Y4516)</f>
        <v/>
      </c>
      <c r="AA4516" s="58">
        <f>IF(Z4516="xok",1,0)</f>
        <v>0</v>
      </c>
      <c r="AB4516" s="58">
        <f>IF(Z4516="x",1,0)</f>
        <v>0</v>
      </c>
    </row>
    <row r="4517" spans="1:28" x14ac:dyDescent="0.3">
      <c r="A4517" s="26"/>
      <c r="B4517" s="56" t="s">
        <v>13733</v>
      </c>
      <c r="Y4517" s="84" t="s">
        <v>3571</v>
      </c>
      <c r="Z4517" s="57" t="str">
        <f>CONCATENATE(A4517,Y4517)</f>
        <v>ok</v>
      </c>
      <c r="AA4517" s="58">
        <f>IF(Z4517="xok",1,0)</f>
        <v>0</v>
      </c>
      <c r="AB4517" s="58">
        <f>IF(Z4517="x",1,0)</f>
        <v>0</v>
      </c>
    </row>
    <row r="4518" spans="1:28" ht="21.75" thickBot="1" x14ac:dyDescent="0.35">
      <c r="A4518" s="27"/>
      <c r="B4518" s="59" t="s">
        <v>13734</v>
      </c>
      <c r="Y4518" s="84"/>
      <c r="Z4518" s="57" t="str">
        <f>CONCATENATE(A4518,Y4518)</f>
        <v/>
      </c>
      <c r="AA4518" s="58">
        <f>IF(Z4518="xok",1,0)</f>
        <v>0</v>
      </c>
      <c r="AB4518" s="58">
        <f>IF(Z4518="x",1,0)</f>
        <v>0</v>
      </c>
    </row>
    <row r="4519" spans="1:28" ht="21.75" thickBot="1" x14ac:dyDescent="0.35">
      <c r="Y4519" s="85"/>
    </row>
    <row r="4520" spans="1:28" x14ac:dyDescent="0.3">
      <c r="A4520" s="54">
        <v>927</v>
      </c>
      <c r="B4520" s="55" t="s">
        <v>13735</v>
      </c>
      <c r="S4520" s="38" t="s">
        <v>479</v>
      </c>
      <c r="T4520" s="38">
        <v>6</v>
      </c>
      <c r="V4520" s="38" t="s">
        <v>3504</v>
      </c>
      <c r="X4520" s="39">
        <f>A4520</f>
        <v>927</v>
      </c>
      <c r="Y4520" s="83" t="s">
        <v>3505</v>
      </c>
      <c r="Z4520" s="39" t="s">
        <v>3506</v>
      </c>
      <c r="AA4520" s="39" t="s">
        <v>2987</v>
      </c>
      <c r="AB4520" s="39" t="s">
        <v>2988</v>
      </c>
    </row>
    <row r="4521" spans="1:28" x14ac:dyDescent="0.3">
      <c r="A4521" s="26"/>
      <c r="B4521" s="56" t="s">
        <v>13736</v>
      </c>
      <c r="Y4521" s="84" t="s">
        <v>3571</v>
      </c>
      <c r="Z4521" s="57" t="str">
        <f>CONCATENATE(A4521,Y4521)</f>
        <v>ok</v>
      </c>
      <c r="AA4521" s="58">
        <f>IF(Z4521="xok",1,0)</f>
        <v>0</v>
      </c>
      <c r="AB4521" s="58">
        <f>IF(Z4521="x",1,0)</f>
        <v>0</v>
      </c>
    </row>
    <row r="4522" spans="1:28" x14ac:dyDescent="0.3">
      <c r="A4522" s="26"/>
      <c r="B4522" s="56" t="s">
        <v>13678</v>
      </c>
      <c r="Y4522" s="84"/>
      <c r="Z4522" s="57" t="str">
        <f>CONCATENATE(A4522,Y4522)</f>
        <v/>
      </c>
      <c r="AA4522" s="58">
        <f>IF(Z4522="xok",1,0)</f>
        <v>0</v>
      </c>
      <c r="AB4522" s="58">
        <f>IF(Z4522="x",1,0)</f>
        <v>0</v>
      </c>
    </row>
    <row r="4523" spans="1:28" ht="21.75" thickBot="1" x14ac:dyDescent="0.35">
      <c r="A4523" s="27"/>
      <c r="B4523" s="59" t="s">
        <v>13737</v>
      </c>
      <c r="Y4523" s="84"/>
      <c r="Z4523" s="57" t="str">
        <f>CONCATENATE(A4523,Y4523)</f>
        <v/>
      </c>
      <c r="AA4523" s="58">
        <f>IF(Z4523="xok",1,0)</f>
        <v>0</v>
      </c>
      <c r="AB4523" s="58">
        <f>IF(Z4523="x",1,0)</f>
        <v>0</v>
      </c>
    </row>
    <row r="4524" spans="1:28" ht="21.75" thickBot="1" x14ac:dyDescent="0.35">
      <c r="Y4524" s="85"/>
    </row>
    <row r="4525" spans="1:28" x14ac:dyDescent="0.3">
      <c r="A4525" s="54">
        <v>928</v>
      </c>
      <c r="B4525" s="55" t="s">
        <v>13738</v>
      </c>
      <c r="S4525" s="38" t="s">
        <v>479</v>
      </c>
      <c r="T4525" s="38">
        <v>6</v>
      </c>
      <c r="V4525" s="38" t="s">
        <v>3504</v>
      </c>
      <c r="X4525" s="39">
        <f>A4525</f>
        <v>928</v>
      </c>
      <c r="Y4525" s="83" t="s">
        <v>3505</v>
      </c>
      <c r="Z4525" s="39" t="s">
        <v>3506</v>
      </c>
      <c r="AA4525" s="39" t="s">
        <v>2987</v>
      </c>
      <c r="AB4525" s="39" t="s">
        <v>2988</v>
      </c>
    </row>
    <row r="4526" spans="1:28" x14ac:dyDescent="0.3">
      <c r="A4526" s="26"/>
      <c r="B4526" s="56" t="s">
        <v>13739</v>
      </c>
      <c r="Y4526" s="84"/>
      <c r="Z4526" s="57" t="str">
        <f>CONCATENATE(A4526,Y4526)</f>
        <v/>
      </c>
      <c r="AA4526" s="58">
        <f>IF(Z4526="xok",1,0)</f>
        <v>0</v>
      </c>
      <c r="AB4526" s="58">
        <f>IF(Z4526="x",1,0)</f>
        <v>0</v>
      </c>
    </row>
    <row r="4527" spans="1:28" x14ac:dyDescent="0.3">
      <c r="A4527" s="26"/>
      <c r="B4527" s="56" t="s">
        <v>13740</v>
      </c>
      <c r="Y4527" s="84" t="s">
        <v>3571</v>
      </c>
      <c r="Z4527" s="57" t="str">
        <f>CONCATENATE(A4527,Y4527)</f>
        <v>ok</v>
      </c>
      <c r="AA4527" s="58">
        <f>IF(Z4527="xok",1,0)</f>
        <v>0</v>
      </c>
      <c r="AB4527" s="58">
        <f>IF(Z4527="x",1,0)</f>
        <v>0</v>
      </c>
    </row>
    <row r="4528" spans="1:28" ht="21.75" thickBot="1" x14ac:dyDescent="0.35">
      <c r="A4528" s="27"/>
      <c r="B4528" s="59" t="s">
        <v>13741</v>
      </c>
      <c r="Y4528" s="84"/>
      <c r="Z4528" s="57" t="str">
        <f>CONCATENATE(A4528,Y4528)</f>
        <v/>
      </c>
      <c r="AA4528" s="58">
        <f>IF(Z4528="xok",1,0)</f>
        <v>0</v>
      </c>
      <c r="AB4528" s="58">
        <f>IF(Z4528="x",1,0)</f>
        <v>0</v>
      </c>
    </row>
    <row r="4529" spans="1:28" ht="21.75" thickBot="1" x14ac:dyDescent="0.35">
      <c r="Y4529" s="85"/>
    </row>
    <row r="4530" spans="1:28" x14ac:dyDescent="0.3">
      <c r="A4530" s="54">
        <v>929</v>
      </c>
      <c r="B4530" s="55" t="s">
        <v>13742</v>
      </c>
      <c r="S4530" s="38" t="s">
        <v>479</v>
      </c>
      <c r="T4530" s="38">
        <v>6</v>
      </c>
      <c r="V4530" s="38" t="s">
        <v>3504</v>
      </c>
      <c r="X4530" s="39">
        <f>A4530</f>
        <v>929</v>
      </c>
      <c r="Y4530" s="83" t="s">
        <v>3505</v>
      </c>
      <c r="Z4530" s="39" t="s">
        <v>3506</v>
      </c>
      <c r="AA4530" s="39" t="s">
        <v>2987</v>
      </c>
      <c r="AB4530" s="39" t="s">
        <v>2988</v>
      </c>
    </row>
    <row r="4531" spans="1:28" x14ac:dyDescent="0.3">
      <c r="A4531" s="26"/>
      <c r="B4531" s="56" t="s">
        <v>13743</v>
      </c>
      <c r="Y4531" s="84"/>
      <c r="Z4531" s="57" t="str">
        <f>CONCATENATE(A4531,Y4531)</f>
        <v/>
      </c>
      <c r="AA4531" s="58">
        <f>IF(Z4531="xok",1,0)</f>
        <v>0</v>
      </c>
      <c r="AB4531" s="58">
        <f>IF(Z4531="x",1,0)</f>
        <v>0</v>
      </c>
    </row>
    <row r="4532" spans="1:28" x14ac:dyDescent="0.3">
      <c r="A4532" s="26"/>
      <c r="B4532" s="56" t="s">
        <v>13744</v>
      </c>
      <c r="Y4532" s="84"/>
      <c r="Z4532" s="57" t="str">
        <f>CONCATENATE(A4532,Y4532)</f>
        <v/>
      </c>
      <c r="AA4532" s="58">
        <f>IF(Z4532="xok",1,0)</f>
        <v>0</v>
      </c>
      <c r="AB4532" s="58">
        <f>IF(Z4532="x",1,0)</f>
        <v>0</v>
      </c>
    </row>
    <row r="4533" spans="1:28" ht="21.75" thickBot="1" x14ac:dyDescent="0.35">
      <c r="A4533" s="27"/>
      <c r="B4533" s="59" t="s">
        <v>13745</v>
      </c>
      <c r="Y4533" s="84" t="s">
        <v>3571</v>
      </c>
      <c r="Z4533" s="57" t="str">
        <f>CONCATENATE(A4533,Y4533)</f>
        <v>ok</v>
      </c>
      <c r="AA4533" s="58">
        <f>IF(Z4533="xok",1,0)</f>
        <v>0</v>
      </c>
      <c r="AB4533" s="58">
        <f>IF(Z4533="x",1,0)</f>
        <v>0</v>
      </c>
    </row>
    <row r="4534" spans="1:28" ht="21.75" thickBot="1" x14ac:dyDescent="0.35">
      <c r="Y4534" s="85"/>
    </row>
    <row r="4535" spans="1:28" x14ac:dyDescent="0.3">
      <c r="A4535" s="54">
        <v>930</v>
      </c>
      <c r="B4535" s="55" t="s">
        <v>13746</v>
      </c>
      <c r="S4535" s="38" t="s">
        <v>479</v>
      </c>
      <c r="T4535" s="38">
        <v>6</v>
      </c>
      <c r="V4535" s="38" t="s">
        <v>3504</v>
      </c>
      <c r="X4535" s="39">
        <f>A4535</f>
        <v>930</v>
      </c>
      <c r="Y4535" s="83" t="s">
        <v>3505</v>
      </c>
      <c r="Z4535" s="39" t="s">
        <v>3506</v>
      </c>
      <c r="AA4535" s="39" t="s">
        <v>2987</v>
      </c>
      <c r="AB4535" s="39" t="s">
        <v>2988</v>
      </c>
    </row>
    <row r="4536" spans="1:28" x14ac:dyDescent="0.3">
      <c r="A4536" s="26"/>
      <c r="B4536" s="56" t="s">
        <v>13747</v>
      </c>
      <c r="Y4536" s="84" t="s">
        <v>3571</v>
      </c>
      <c r="Z4536" s="57" t="str">
        <f>CONCATENATE(A4536,Y4536)</f>
        <v>ok</v>
      </c>
      <c r="AA4536" s="58">
        <f>IF(Z4536="xok",1,0)</f>
        <v>0</v>
      </c>
      <c r="AB4536" s="58">
        <f>IF(Z4536="x",1,0)</f>
        <v>0</v>
      </c>
    </row>
    <row r="4537" spans="1:28" x14ac:dyDescent="0.3">
      <c r="A4537" s="26"/>
      <c r="B4537" s="56" t="s">
        <v>13748</v>
      </c>
      <c r="Y4537" s="84"/>
      <c r="Z4537" s="57" t="str">
        <f>CONCATENATE(A4537,Y4537)</f>
        <v/>
      </c>
      <c r="AA4537" s="58">
        <f>IF(Z4537="xok",1,0)</f>
        <v>0</v>
      </c>
      <c r="AB4537" s="58">
        <f>IF(Z4537="x",1,0)</f>
        <v>0</v>
      </c>
    </row>
    <row r="4538" spans="1:28" ht="21.75" thickBot="1" x14ac:dyDescent="0.35">
      <c r="A4538" s="27"/>
      <c r="B4538" s="59" t="s">
        <v>13749</v>
      </c>
      <c r="Y4538" s="84"/>
      <c r="Z4538" s="57" t="str">
        <f>CONCATENATE(A4538,Y4538)</f>
        <v/>
      </c>
      <c r="AA4538" s="58">
        <f>IF(Z4538="xok",1,0)</f>
        <v>0</v>
      </c>
      <c r="AB4538" s="58">
        <f>IF(Z4538="x",1,0)</f>
        <v>0</v>
      </c>
    </row>
    <row r="4539" spans="1:28" ht="21.75" thickBot="1" x14ac:dyDescent="0.35">
      <c r="Y4539" s="85"/>
    </row>
    <row r="4540" spans="1:28" x14ac:dyDescent="0.3">
      <c r="A4540" s="54">
        <v>931</v>
      </c>
      <c r="B4540" s="55" t="s">
        <v>13750</v>
      </c>
      <c r="S4540" s="38" t="s">
        <v>479</v>
      </c>
      <c r="T4540" s="38">
        <v>6</v>
      </c>
      <c r="V4540" s="38" t="s">
        <v>3504</v>
      </c>
      <c r="X4540" s="39">
        <f>A4540</f>
        <v>931</v>
      </c>
      <c r="Y4540" s="83" t="s">
        <v>3505</v>
      </c>
      <c r="Z4540" s="39" t="s">
        <v>3506</v>
      </c>
      <c r="AA4540" s="39" t="s">
        <v>2987</v>
      </c>
      <c r="AB4540" s="39" t="s">
        <v>2988</v>
      </c>
    </row>
    <row r="4541" spans="1:28" x14ac:dyDescent="0.3">
      <c r="A4541" s="26"/>
      <c r="B4541" s="56" t="s">
        <v>13751</v>
      </c>
      <c r="Y4541" s="84"/>
      <c r="Z4541" s="57" t="str">
        <f>CONCATENATE(A4541,Y4541)</f>
        <v/>
      </c>
      <c r="AA4541" s="58">
        <f>IF(Z4541="xok",1,0)</f>
        <v>0</v>
      </c>
      <c r="AB4541" s="58">
        <f>IF(Z4541="x",1,0)</f>
        <v>0</v>
      </c>
    </row>
    <row r="4542" spans="1:28" x14ac:dyDescent="0.3">
      <c r="A4542" s="26"/>
      <c r="B4542" s="56" t="s">
        <v>13752</v>
      </c>
      <c r="Y4542" s="84"/>
      <c r="Z4542" s="57" t="str">
        <f>CONCATENATE(A4542,Y4542)</f>
        <v/>
      </c>
      <c r="AA4542" s="58">
        <f>IF(Z4542="xok",1,0)</f>
        <v>0</v>
      </c>
      <c r="AB4542" s="58">
        <f>IF(Z4542="x",1,0)</f>
        <v>0</v>
      </c>
    </row>
    <row r="4543" spans="1:28" ht="21.75" thickBot="1" x14ac:dyDescent="0.35">
      <c r="A4543" s="27"/>
      <c r="B4543" s="59" t="s">
        <v>13753</v>
      </c>
      <c r="Y4543" s="84" t="s">
        <v>3571</v>
      </c>
      <c r="Z4543" s="57" t="str">
        <f>CONCATENATE(A4543,Y4543)</f>
        <v>ok</v>
      </c>
      <c r="AA4543" s="58">
        <f>IF(Z4543="xok",1,0)</f>
        <v>0</v>
      </c>
      <c r="AB4543" s="58">
        <f>IF(Z4543="x",1,0)</f>
        <v>0</v>
      </c>
    </row>
    <row r="4544" spans="1:28" ht="21.75" thickBot="1" x14ac:dyDescent="0.35">
      <c r="Y4544" s="85"/>
    </row>
    <row r="4545" spans="1:28" x14ac:dyDescent="0.3">
      <c r="A4545" s="54">
        <v>932</v>
      </c>
      <c r="B4545" s="55" t="s">
        <v>13754</v>
      </c>
      <c r="S4545" s="38" t="s">
        <v>479</v>
      </c>
      <c r="T4545" s="38">
        <v>6</v>
      </c>
      <c r="V4545" s="38" t="s">
        <v>3504</v>
      </c>
      <c r="X4545" s="39">
        <f>A4545</f>
        <v>932</v>
      </c>
      <c r="Y4545" s="83" t="s">
        <v>3505</v>
      </c>
      <c r="Z4545" s="39" t="s">
        <v>3506</v>
      </c>
      <c r="AA4545" s="39" t="s">
        <v>2987</v>
      </c>
      <c r="AB4545" s="39" t="s">
        <v>2988</v>
      </c>
    </row>
    <row r="4546" spans="1:28" x14ac:dyDescent="0.3">
      <c r="A4546" s="26"/>
      <c r="B4546" s="56" t="s">
        <v>13755</v>
      </c>
      <c r="Y4546" s="84" t="s">
        <v>3571</v>
      </c>
      <c r="Z4546" s="57" t="str">
        <f>CONCATENATE(A4546,Y4546)</f>
        <v>ok</v>
      </c>
      <c r="AA4546" s="58">
        <f>IF(Z4546="xok",1,0)</f>
        <v>0</v>
      </c>
      <c r="AB4546" s="58">
        <f>IF(Z4546="x",1,0)</f>
        <v>0</v>
      </c>
    </row>
    <row r="4547" spans="1:28" x14ac:dyDescent="0.3">
      <c r="A4547" s="26"/>
      <c r="B4547" s="56" t="s">
        <v>13756</v>
      </c>
      <c r="Y4547" s="84"/>
      <c r="Z4547" s="57" t="str">
        <f>CONCATENATE(A4547,Y4547)</f>
        <v/>
      </c>
      <c r="AA4547" s="58">
        <f>IF(Z4547="xok",1,0)</f>
        <v>0</v>
      </c>
      <c r="AB4547" s="58">
        <f>IF(Z4547="x",1,0)</f>
        <v>0</v>
      </c>
    </row>
    <row r="4548" spans="1:28" ht="21.75" thickBot="1" x14ac:dyDescent="0.35">
      <c r="A4548" s="27"/>
      <c r="B4548" s="59" t="s">
        <v>13757</v>
      </c>
      <c r="Y4548" s="84"/>
      <c r="Z4548" s="57" t="str">
        <f>CONCATENATE(A4548,Y4548)</f>
        <v/>
      </c>
      <c r="AA4548" s="58">
        <f>IF(Z4548="xok",1,0)</f>
        <v>0</v>
      </c>
      <c r="AB4548" s="58">
        <f>IF(Z4548="x",1,0)</f>
        <v>0</v>
      </c>
    </row>
    <row r="4549" spans="1:28" ht="21.75" thickBot="1" x14ac:dyDescent="0.35">
      <c r="Y4549" s="85"/>
    </row>
    <row r="4550" spans="1:28" x14ac:dyDescent="0.3">
      <c r="A4550" s="54">
        <v>933</v>
      </c>
      <c r="B4550" s="55" t="s">
        <v>13758</v>
      </c>
      <c r="S4550" s="38" t="s">
        <v>479</v>
      </c>
      <c r="T4550" s="38">
        <v>6</v>
      </c>
      <c r="V4550" s="38" t="s">
        <v>3504</v>
      </c>
      <c r="X4550" s="39">
        <f>A4550</f>
        <v>933</v>
      </c>
      <c r="Y4550" s="83" t="s">
        <v>3505</v>
      </c>
      <c r="Z4550" s="39" t="s">
        <v>3506</v>
      </c>
      <c r="AA4550" s="39" t="s">
        <v>2987</v>
      </c>
      <c r="AB4550" s="39" t="s">
        <v>2988</v>
      </c>
    </row>
    <row r="4551" spans="1:28" x14ac:dyDescent="0.3">
      <c r="A4551" s="26"/>
      <c r="B4551" s="56" t="s">
        <v>13759</v>
      </c>
      <c r="Y4551" s="84"/>
      <c r="Z4551" s="57" t="str">
        <f>CONCATENATE(A4551,Y4551)</f>
        <v/>
      </c>
      <c r="AA4551" s="58">
        <f>IF(Z4551="xok",1,0)</f>
        <v>0</v>
      </c>
      <c r="AB4551" s="58">
        <f>IF(Z4551="x",1,0)</f>
        <v>0</v>
      </c>
    </row>
    <row r="4552" spans="1:28" x14ac:dyDescent="0.3">
      <c r="A4552" s="26"/>
      <c r="B4552" s="56" t="s">
        <v>13760</v>
      </c>
      <c r="Y4552" s="84" t="s">
        <v>3571</v>
      </c>
      <c r="Z4552" s="57" t="str">
        <f>CONCATENATE(A4552,Y4552)</f>
        <v>ok</v>
      </c>
      <c r="AA4552" s="58">
        <f>IF(Z4552="xok",1,0)</f>
        <v>0</v>
      </c>
      <c r="AB4552" s="58">
        <f>IF(Z4552="x",1,0)</f>
        <v>0</v>
      </c>
    </row>
    <row r="4553" spans="1:28" ht="21.75" thickBot="1" x14ac:dyDescent="0.35">
      <c r="A4553" s="27"/>
      <c r="B4553" s="59" t="s">
        <v>13761</v>
      </c>
      <c r="Y4553" s="84"/>
      <c r="Z4553" s="57" t="str">
        <f>CONCATENATE(A4553,Y4553)</f>
        <v/>
      </c>
      <c r="AA4553" s="58">
        <f>IF(Z4553="xok",1,0)</f>
        <v>0</v>
      </c>
      <c r="AB4553" s="58">
        <f>IF(Z4553="x",1,0)</f>
        <v>0</v>
      </c>
    </row>
    <row r="4554" spans="1:28" ht="21.75" thickBot="1" x14ac:dyDescent="0.35">
      <c r="Y4554" s="85"/>
    </row>
    <row r="4555" spans="1:28" x14ac:dyDescent="0.3">
      <c r="A4555" s="54">
        <v>934</v>
      </c>
      <c r="B4555" s="55" t="s">
        <v>13762</v>
      </c>
      <c r="S4555" s="38" t="s">
        <v>479</v>
      </c>
      <c r="T4555" s="38">
        <v>6</v>
      </c>
      <c r="V4555" s="38" t="s">
        <v>3504</v>
      </c>
      <c r="X4555" s="39">
        <f>A4555</f>
        <v>934</v>
      </c>
      <c r="Y4555" s="83" t="s">
        <v>3505</v>
      </c>
      <c r="Z4555" s="39" t="s">
        <v>3506</v>
      </c>
      <c r="AA4555" s="39" t="s">
        <v>2987</v>
      </c>
      <c r="AB4555" s="39" t="s">
        <v>2988</v>
      </c>
    </row>
    <row r="4556" spans="1:28" x14ac:dyDescent="0.3">
      <c r="A4556" s="26"/>
      <c r="B4556" s="56" t="s">
        <v>13763</v>
      </c>
      <c r="Y4556" s="84" t="s">
        <v>3571</v>
      </c>
      <c r="Z4556" s="57" t="str">
        <f>CONCATENATE(A4556,Y4556)</f>
        <v>ok</v>
      </c>
      <c r="AA4556" s="58">
        <f>IF(Z4556="xok",1,0)</f>
        <v>0</v>
      </c>
      <c r="AB4556" s="58">
        <f>IF(Z4556="x",1,0)</f>
        <v>0</v>
      </c>
    </row>
    <row r="4557" spans="1:28" x14ac:dyDescent="0.3">
      <c r="A4557" s="26"/>
      <c r="B4557" s="56" t="s">
        <v>13764</v>
      </c>
      <c r="Y4557" s="84"/>
      <c r="Z4557" s="57" t="str">
        <f>CONCATENATE(A4557,Y4557)</f>
        <v/>
      </c>
      <c r="AA4557" s="58">
        <f>IF(Z4557="xok",1,0)</f>
        <v>0</v>
      </c>
      <c r="AB4557" s="58">
        <f>IF(Z4557="x",1,0)</f>
        <v>0</v>
      </c>
    </row>
    <row r="4558" spans="1:28" ht="21.75" thickBot="1" x14ac:dyDescent="0.35">
      <c r="A4558" s="27"/>
      <c r="B4558" s="59" t="s">
        <v>13765</v>
      </c>
      <c r="Y4558" s="84"/>
      <c r="Z4558" s="57" t="str">
        <f>CONCATENATE(A4558,Y4558)</f>
        <v/>
      </c>
      <c r="AA4558" s="58">
        <f>IF(Z4558="xok",1,0)</f>
        <v>0</v>
      </c>
      <c r="AB4558" s="58">
        <f>IF(Z4558="x",1,0)</f>
        <v>0</v>
      </c>
    </row>
    <row r="4559" spans="1:28" ht="21.75" thickBot="1" x14ac:dyDescent="0.35">
      <c r="Y4559" s="85"/>
    </row>
    <row r="4560" spans="1:28" x14ac:dyDescent="0.3">
      <c r="A4560" s="54">
        <v>935</v>
      </c>
      <c r="B4560" s="55" t="s">
        <v>13766</v>
      </c>
      <c r="S4560" s="38" t="s">
        <v>479</v>
      </c>
      <c r="T4560" s="38">
        <v>6</v>
      </c>
      <c r="V4560" s="38" t="s">
        <v>3504</v>
      </c>
      <c r="X4560" s="39">
        <f>A4560</f>
        <v>935</v>
      </c>
      <c r="Y4560" s="83" t="s">
        <v>3505</v>
      </c>
      <c r="Z4560" s="39" t="s">
        <v>3506</v>
      </c>
      <c r="AA4560" s="39" t="s">
        <v>2987</v>
      </c>
      <c r="AB4560" s="39" t="s">
        <v>2988</v>
      </c>
    </row>
    <row r="4561" spans="1:28" x14ac:dyDescent="0.3">
      <c r="A4561" s="26"/>
      <c r="B4561" s="56" t="s">
        <v>13767</v>
      </c>
      <c r="Y4561" s="84"/>
      <c r="Z4561" s="57" t="str">
        <f>CONCATENATE(A4561,Y4561)</f>
        <v/>
      </c>
      <c r="AA4561" s="58">
        <f>IF(Z4561="xok",1,0)</f>
        <v>0</v>
      </c>
      <c r="AB4561" s="58">
        <f>IF(Z4561="x",1,0)</f>
        <v>0</v>
      </c>
    </row>
    <row r="4562" spans="1:28" x14ac:dyDescent="0.3">
      <c r="A4562" s="26"/>
      <c r="B4562" s="56" t="s">
        <v>13768</v>
      </c>
      <c r="Y4562" s="84" t="s">
        <v>3571</v>
      </c>
      <c r="Z4562" s="57" t="str">
        <f>CONCATENATE(A4562,Y4562)</f>
        <v>ok</v>
      </c>
      <c r="AA4562" s="58">
        <f>IF(Z4562="xok",1,0)</f>
        <v>0</v>
      </c>
      <c r="AB4562" s="58">
        <f>IF(Z4562="x",1,0)</f>
        <v>0</v>
      </c>
    </row>
    <row r="4563" spans="1:28" ht="21.75" thickBot="1" x14ac:dyDescent="0.35">
      <c r="A4563" s="27"/>
      <c r="B4563" s="59" t="s">
        <v>13769</v>
      </c>
      <c r="Y4563" s="84"/>
      <c r="Z4563" s="57" t="str">
        <f>CONCATENATE(A4563,Y4563)</f>
        <v/>
      </c>
      <c r="AA4563" s="58">
        <f>IF(Z4563="xok",1,0)</f>
        <v>0</v>
      </c>
      <c r="AB4563" s="58">
        <f>IF(Z4563="x",1,0)</f>
        <v>0</v>
      </c>
    </row>
    <row r="4564" spans="1:28" ht="21.75" thickBot="1" x14ac:dyDescent="0.35">
      <c r="Y4564" s="85"/>
    </row>
    <row r="4565" spans="1:28" x14ac:dyDescent="0.3">
      <c r="A4565" s="54">
        <v>936</v>
      </c>
      <c r="B4565" s="55" t="s">
        <v>13770</v>
      </c>
      <c r="S4565" s="38" t="s">
        <v>479</v>
      </c>
      <c r="T4565" s="38">
        <v>6</v>
      </c>
      <c r="V4565" s="38" t="s">
        <v>3504</v>
      </c>
      <c r="X4565" s="39">
        <f>A4565</f>
        <v>936</v>
      </c>
      <c r="Y4565" s="83" t="s">
        <v>3505</v>
      </c>
      <c r="Z4565" s="39" t="s">
        <v>3506</v>
      </c>
      <c r="AA4565" s="39" t="s">
        <v>2987</v>
      </c>
      <c r="AB4565" s="39" t="s">
        <v>2988</v>
      </c>
    </row>
    <row r="4566" spans="1:28" x14ac:dyDescent="0.3">
      <c r="A4566" s="26"/>
      <c r="B4566" s="56" t="s">
        <v>13771</v>
      </c>
      <c r="Y4566" s="84" t="s">
        <v>3571</v>
      </c>
      <c r="Z4566" s="57" t="str">
        <f>CONCATENATE(A4566,Y4566)</f>
        <v>ok</v>
      </c>
      <c r="AA4566" s="58">
        <f>IF(Z4566="xok",1,0)</f>
        <v>0</v>
      </c>
      <c r="AB4566" s="58">
        <f>IF(Z4566="x",1,0)</f>
        <v>0</v>
      </c>
    </row>
    <row r="4567" spans="1:28" x14ac:dyDescent="0.3">
      <c r="A4567" s="26"/>
      <c r="B4567" s="56" t="s">
        <v>13772</v>
      </c>
      <c r="Y4567" s="84"/>
      <c r="Z4567" s="57" t="str">
        <f>CONCATENATE(A4567,Y4567)</f>
        <v/>
      </c>
      <c r="AA4567" s="58">
        <f>IF(Z4567="xok",1,0)</f>
        <v>0</v>
      </c>
      <c r="AB4567" s="58">
        <f>IF(Z4567="x",1,0)</f>
        <v>0</v>
      </c>
    </row>
    <row r="4568" spans="1:28" ht="21.75" thickBot="1" x14ac:dyDescent="0.35">
      <c r="A4568" s="27"/>
      <c r="B4568" s="59" t="s">
        <v>13773</v>
      </c>
      <c r="Y4568" s="84"/>
      <c r="Z4568" s="57" t="str">
        <f>CONCATENATE(A4568,Y4568)</f>
        <v/>
      </c>
      <c r="AA4568" s="58">
        <f>IF(Z4568="xok",1,0)</f>
        <v>0</v>
      </c>
      <c r="AB4568" s="58">
        <f>IF(Z4568="x",1,0)</f>
        <v>0</v>
      </c>
    </row>
    <row r="4569" spans="1:28" ht="21.75" thickBot="1" x14ac:dyDescent="0.35">
      <c r="Y4569" s="85"/>
    </row>
    <row r="4570" spans="1:28" x14ac:dyDescent="0.3">
      <c r="A4570" s="54">
        <v>937</v>
      </c>
      <c r="B4570" s="55" t="s">
        <v>13774</v>
      </c>
      <c r="S4570" s="38" t="s">
        <v>479</v>
      </c>
      <c r="T4570" s="38">
        <v>6</v>
      </c>
      <c r="V4570" s="38" t="s">
        <v>3504</v>
      </c>
      <c r="X4570" s="39">
        <f>A4570</f>
        <v>937</v>
      </c>
      <c r="Y4570" s="83" t="s">
        <v>3505</v>
      </c>
      <c r="Z4570" s="39" t="s">
        <v>3506</v>
      </c>
      <c r="AA4570" s="39" t="s">
        <v>2987</v>
      </c>
      <c r="AB4570" s="39" t="s">
        <v>2988</v>
      </c>
    </row>
    <row r="4571" spans="1:28" x14ac:dyDescent="0.3">
      <c r="A4571" s="26"/>
      <c r="B4571" s="56" t="s">
        <v>13775</v>
      </c>
      <c r="Y4571" s="84"/>
      <c r="Z4571" s="57" t="str">
        <f>CONCATENATE(A4571,Y4571)</f>
        <v/>
      </c>
      <c r="AA4571" s="58">
        <f>IF(Z4571="xok",1,0)</f>
        <v>0</v>
      </c>
      <c r="AB4571" s="58">
        <f>IF(Z4571="x",1,0)</f>
        <v>0</v>
      </c>
    </row>
    <row r="4572" spans="1:28" x14ac:dyDescent="0.3">
      <c r="A4572" s="26"/>
      <c r="B4572" s="56" t="s">
        <v>13776</v>
      </c>
      <c r="Y4572" s="84"/>
      <c r="Z4572" s="57" t="str">
        <f>CONCATENATE(A4572,Y4572)</f>
        <v/>
      </c>
      <c r="AA4572" s="58">
        <f>IF(Z4572="xok",1,0)</f>
        <v>0</v>
      </c>
      <c r="AB4572" s="58">
        <f>IF(Z4572="x",1,0)</f>
        <v>0</v>
      </c>
    </row>
    <row r="4573" spans="1:28" ht="21.75" thickBot="1" x14ac:dyDescent="0.35">
      <c r="A4573" s="27"/>
      <c r="B4573" s="59" t="s">
        <v>13777</v>
      </c>
      <c r="Y4573" s="84" t="s">
        <v>3571</v>
      </c>
      <c r="Z4573" s="57" t="str">
        <f>CONCATENATE(A4573,Y4573)</f>
        <v>ok</v>
      </c>
      <c r="AA4573" s="58">
        <f>IF(Z4573="xok",1,0)</f>
        <v>0</v>
      </c>
      <c r="AB4573" s="58">
        <f>IF(Z4573="x",1,0)</f>
        <v>0</v>
      </c>
    </row>
    <row r="4574" spans="1:28" ht="21.75" thickBot="1" x14ac:dyDescent="0.35">
      <c r="Y4574" s="85"/>
    </row>
    <row r="4575" spans="1:28" x14ac:dyDescent="0.3">
      <c r="A4575" s="54">
        <v>938</v>
      </c>
      <c r="B4575" s="55" t="s">
        <v>13778</v>
      </c>
      <c r="S4575" s="38" t="s">
        <v>479</v>
      </c>
      <c r="T4575" s="38">
        <v>6</v>
      </c>
      <c r="V4575" s="38" t="s">
        <v>3504</v>
      </c>
      <c r="X4575" s="39">
        <f>A4575</f>
        <v>938</v>
      </c>
      <c r="Y4575" s="83" t="s">
        <v>3505</v>
      </c>
      <c r="Z4575" s="39" t="s">
        <v>3506</v>
      </c>
      <c r="AA4575" s="39" t="s">
        <v>2987</v>
      </c>
      <c r="AB4575" s="39" t="s">
        <v>2988</v>
      </c>
    </row>
    <row r="4576" spans="1:28" x14ac:dyDescent="0.3">
      <c r="A4576" s="26"/>
      <c r="B4576" s="56" t="s">
        <v>13779</v>
      </c>
      <c r="Y4576" s="84" t="s">
        <v>3571</v>
      </c>
      <c r="Z4576" s="57" t="str">
        <f>CONCATENATE(A4576,Y4576)</f>
        <v>ok</v>
      </c>
      <c r="AA4576" s="58">
        <f>IF(Z4576="xok",1,0)</f>
        <v>0</v>
      </c>
      <c r="AB4576" s="58">
        <f>IF(Z4576="x",1,0)</f>
        <v>0</v>
      </c>
    </row>
    <row r="4577" spans="1:28" x14ac:dyDescent="0.3">
      <c r="A4577" s="26"/>
      <c r="B4577" s="56" t="s">
        <v>13780</v>
      </c>
      <c r="Y4577" s="84"/>
      <c r="Z4577" s="57" t="str">
        <f>CONCATENATE(A4577,Y4577)</f>
        <v/>
      </c>
      <c r="AA4577" s="58">
        <f>IF(Z4577="xok",1,0)</f>
        <v>0</v>
      </c>
      <c r="AB4577" s="58">
        <f>IF(Z4577="x",1,0)</f>
        <v>0</v>
      </c>
    </row>
    <row r="4578" spans="1:28" ht="21.75" thickBot="1" x14ac:dyDescent="0.35">
      <c r="A4578" s="27"/>
      <c r="B4578" s="59" t="s">
        <v>13781</v>
      </c>
      <c r="Y4578" s="84"/>
      <c r="Z4578" s="57" t="str">
        <f>CONCATENATE(A4578,Y4578)</f>
        <v/>
      </c>
      <c r="AA4578" s="58">
        <f>IF(Z4578="xok",1,0)</f>
        <v>0</v>
      </c>
      <c r="AB4578" s="58">
        <f>IF(Z4578="x",1,0)</f>
        <v>0</v>
      </c>
    </row>
    <row r="4579" spans="1:28" ht="21.75" thickBot="1" x14ac:dyDescent="0.35">
      <c r="Y4579" s="85"/>
    </row>
    <row r="4580" spans="1:28" x14ac:dyDescent="0.3">
      <c r="A4580" s="54">
        <v>939</v>
      </c>
      <c r="B4580" s="55" t="s">
        <v>13782</v>
      </c>
      <c r="S4580" s="38" t="s">
        <v>479</v>
      </c>
      <c r="T4580" s="38">
        <v>6</v>
      </c>
      <c r="V4580" s="38" t="s">
        <v>3504</v>
      </c>
      <c r="X4580" s="39">
        <f>A4580</f>
        <v>939</v>
      </c>
      <c r="Y4580" s="83" t="s">
        <v>3505</v>
      </c>
      <c r="Z4580" s="39" t="s">
        <v>3506</v>
      </c>
      <c r="AA4580" s="39" t="s">
        <v>2987</v>
      </c>
      <c r="AB4580" s="39" t="s">
        <v>2988</v>
      </c>
    </row>
    <row r="4581" spans="1:28" x14ac:dyDescent="0.3">
      <c r="A4581" s="26"/>
      <c r="B4581" s="56" t="s">
        <v>13783</v>
      </c>
      <c r="Y4581" s="84"/>
      <c r="Z4581" s="57" t="str">
        <f>CONCATENATE(A4581,Y4581)</f>
        <v/>
      </c>
      <c r="AA4581" s="58">
        <f>IF(Z4581="xok",1,0)</f>
        <v>0</v>
      </c>
      <c r="AB4581" s="58">
        <f>IF(Z4581="x",1,0)</f>
        <v>0</v>
      </c>
    </row>
    <row r="4582" spans="1:28" x14ac:dyDescent="0.3">
      <c r="A4582" s="26"/>
      <c r="B4582" s="56" t="s">
        <v>13784</v>
      </c>
      <c r="Y4582" s="84"/>
      <c r="Z4582" s="57" t="str">
        <f>CONCATENATE(A4582,Y4582)</f>
        <v/>
      </c>
      <c r="AA4582" s="58">
        <f>IF(Z4582="xok",1,0)</f>
        <v>0</v>
      </c>
      <c r="AB4582" s="58">
        <f>IF(Z4582="x",1,0)</f>
        <v>0</v>
      </c>
    </row>
    <row r="4583" spans="1:28" ht="21.75" thickBot="1" x14ac:dyDescent="0.35">
      <c r="A4583" s="27"/>
      <c r="B4583" s="59" t="s">
        <v>13785</v>
      </c>
      <c r="Y4583" s="84" t="s">
        <v>3571</v>
      </c>
      <c r="Z4583" s="57" t="str">
        <f>CONCATENATE(A4583,Y4583)</f>
        <v>ok</v>
      </c>
      <c r="AA4583" s="58">
        <f>IF(Z4583="xok",1,0)</f>
        <v>0</v>
      </c>
      <c r="AB4583" s="58">
        <f>IF(Z4583="x",1,0)</f>
        <v>0</v>
      </c>
    </row>
    <row r="4584" spans="1:28" ht="21.75" thickBot="1" x14ac:dyDescent="0.35">
      <c r="Y4584" s="85"/>
    </row>
    <row r="4585" spans="1:28" x14ac:dyDescent="0.3">
      <c r="A4585" s="54">
        <v>940</v>
      </c>
      <c r="B4585" s="55" t="s">
        <v>13786</v>
      </c>
      <c r="S4585" s="38" t="s">
        <v>479</v>
      </c>
      <c r="T4585" s="38">
        <v>6</v>
      </c>
      <c r="V4585" s="38" t="s">
        <v>3504</v>
      </c>
      <c r="X4585" s="39">
        <f>A4585</f>
        <v>940</v>
      </c>
      <c r="Y4585" s="83" t="s">
        <v>3505</v>
      </c>
      <c r="Z4585" s="39" t="s">
        <v>3506</v>
      </c>
      <c r="AA4585" s="39" t="s">
        <v>2987</v>
      </c>
      <c r="AB4585" s="39" t="s">
        <v>2988</v>
      </c>
    </row>
    <row r="4586" spans="1:28" x14ac:dyDescent="0.3">
      <c r="A4586" s="26"/>
      <c r="B4586" s="56" t="s">
        <v>13787</v>
      </c>
      <c r="Y4586" s="84" t="s">
        <v>3571</v>
      </c>
      <c r="Z4586" s="57" t="str">
        <f>CONCATENATE(A4586,Y4586)</f>
        <v>ok</v>
      </c>
      <c r="AA4586" s="58">
        <f>IF(Z4586="xok",1,0)</f>
        <v>0</v>
      </c>
      <c r="AB4586" s="58">
        <f>IF(Z4586="x",1,0)</f>
        <v>0</v>
      </c>
    </row>
    <row r="4587" spans="1:28" x14ac:dyDescent="0.3">
      <c r="A4587" s="26"/>
      <c r="B4587" s="56" t="s">
        <v>13788</v>
      </c>
      <c r="Y4587" s="84"/>
      <c r="Z4587" s="57" t="str">
        <f>CONCATENATE(A4587,Y4587)</f>
        <v/>
      </c>
      <c r="AA4587" s="58">
        <f>IF(Z4587="xok",1,0)</f>
        <v>0</v>
      </c>
      <c r="AB4587" s="58">
        <f>IF(Z4587="x",1,0)</f>
        <v>0</v>
      </c>
    </row>
    <row r="4588" spans="1:28" ht="21.75" thickBot="1" x14ac:dyDescent="0.35">
      <c r="A4588" s="27"/>
      <c r="B4588" s="59" t="s">
        <v>13789</v>
      </c>
      <c r="Y4588" s="84"/>
      <c r="Z4588" s="57" t="str">
        <f>CONCATENATE(A4588,Y4588)</f>
        <v/>
      </c>
      <c r="AA4588" s="58">
        <f>IF(Z4588="xok",1,0)</f>
        <v>0</v>
      </c>
      <c r="AB4588" s="58">
        <f>IF(Z4588="x",1,0)</f>
        <v>0</v>
      </c>
    </row>
    <row r="4589" spans="1:28" ht="21.75" thickBot="1" x14ac:dyDescent="0.35">
      <c r="Y4589" s="85"/>
    </row>
    <row r="4590" spans="1:28" x14ac:dyDescent="0.3">
      <c r="A4590" s="54">
        <v>941</v>
      </c>
      <c r="B4590" s="55" t="s">
        <v>13790</v>
      </c>
      <c r="S4590" s="38" t="s">
        <v>479</v>
      </c>
      <c r="T4590" s="38">
        <v>6</v>
      </c>
      <c r="V4590" s="38" t="s">
        <v>3504</v>
      </c>
      <c r="X4590" s="39">
        <f>A4590</f>
        <v>941</v>
      </c>
      <c r="Y4590" s="83" t="s">
        <v>3505</v>
      </c>
      <c r="Z4590" s="39" t="s">
        <v>3506</v>
      </c>
      <c r="AA4590" s="39" t="s">
        <v>2987</v>
      </c>
      <c r="AB4590" s="39" t="s">
        <v>2988</v>
      </c>
    </row>
    <row r="4591" spans="1:28" x14ac:dyDescent="0.3">
      <c r="A4591" s="26"/>
      <c r="B4591" s="56" t="s">
        <v>13791</v>
      </c>
      <c r="Y4591" s="84"/>
      <c r="Z4591" s="57" t="str">
        <f>CONCATENATE(A4591,Y4591)</f>
        <v/>
      </c>
      <c r="AA4591" s="58">
        <f>IF(Z4591="xok",1,0)</f>
        <v>0</v>
      </c>
      <c r="AB4591" s="58">
        <f>IF(Z4591="x",1,0)</f>
        <v>0</v>
      </c>
    </row>
    <row r="4592" spans="1:28" x14ac:dyDescent="0.3">
      <c r="A4592" s="26"/>
      <c r="B4592" s="56" t="s">
        <v>13792</v>
      </c>
      <c r="Y4592" s="84"/>
      <c r="Z4592" s="57" t="str">
        <f>CONCATENATE(A4592,Y4592)</f>
        <v/>
      </c>
      <c r="AA4592" s="58">
        <f>IF(Z4592="xok",1,0)</f>
        <v>0</v>
      </c>
      <c r="AB4592" s="58">
        <f>IF(Z4592="x",1,0)</f>
        <v>0</v>
      </c>
    </row>
    <row r="4593" spans="1:28" ht="21.75" thickBot="1" x14ac:dyDescent="0.35">
      <c r="A4593" s="27"/>
      <c r="B4593" s="59" t="s">
        <v>13793</v>
      </c>
      <c r="Y4593" s="84" t="s">
        <v>3571</v>
      </c>
      <c r="Z4593" s="57" t="str">
        <f>CONCATENATE(A4593,Y4593)</f>
        <v>ok</v>
      </c>
      <c r="AA4593" s="58">
        <f>IF(Z4593="xok",1,0)</f>
        <v>0</v>
      </c>
      <c r="AB4593" s="58">
        <f>IF(Z4593="x",1,0)</f>
        <v>0</v>
      </c>
    </row>
    <row r="4594" spans="1:28" ht="21.75" thickBot="1" x14ac:dyDescent="0.35">
      <c r="Y4594" s="85"/>
    </row>
    <row r="4595" spans="1:28" x14ac:dyDescent="0.3">
      <c r="A4595" s="54">
        <v>942</v>
      </c>
      <c r="B4595" s="55" t="s">
        <v>13794</v>
      </c>
      <c r="S4595" s="38" t="s">
        <v>479</v>
      </c>
      <c r="T4595" s="38">
        <v>6</v>
      </c>
      <c r="V4595" s="38" t="s">
        <v>3504</v>
      </c>
      <c r="X4595" s="39">
        <f>A4595</f>
        <v>942</v>
      </c>
      <c r="Y4595" s="83" t="s">
        <v>3505</v>
      </c>
      <c r="Z4595" s="39" t="s">
        <v>3506</v>
      </c>
      <c r="AA4595" s="39" t="s">
        <v>2987</v>
      </c>
      <c r="AB4595" s="39" t="s">
        <v>2988</v>
      </c>
    </row>
    <row r="4596" spans="1:28" x14ac:dyDescent="0.3">
      <c r="A4596" s="26"/>
      <c r="B4596" s="56" t="s">
        <v>13795</v>
      </c>
      <c r="Y4596" s="84"/>
      <c r="Z4596" s="57" t="str">
        <f>CONCATENATE(A4596,Y4596)</f>
        <v/>
      </c>
      <c r="AA4596" s="58">
        <f>IF(Z4596="xok",1,0)</f>
        <v>0</v>
      </c>
      <c r="AB4596" s="58">
        <f>IF(Z4596="x",1,0)</f>
        <v>0</v>
      </c>
    </row>
    <row r="4597" spans="1:28" x14ac:dyDescent="0.3">
      <c r="A4597" s="26"/>
      <c r="B4597" s="56" t="s">
        <v>13796</v>
      </c>
      <c r="Y4597" s="84" t="s">
        <v>3571</v>
      </c>
      <c r="Z4597" s="57" t="str">
        <f>CONCATENATE(A4597,Y4597)</f>
        <v>ok</v>
      </c>
      <c r="AA4597" s="58">
        <f>IF(Z4597="xok",1,0)</f>
        <v>0</v>
      </c>
      <c r="AB4597" s="58">
        <f>IF(Z4597="x",1,0)</f>
        <v>0</v>
      </c>
    </row>
    <row r="4598" spans="1:28" ht="21.75" thickBot="1" x14ac:dyDescent="0.35">
      <c r="A4598" s="27"/>
      <c r="B4598" s="59" t="s">
        <v>13797</v>
      </c>
      <c r="Y4598" s="84"/>
      <c r="Z4598" s="57" t="str">
        <f>CONCATENATE(A4598,Y4598)</f>
        <v/>
      </c>
      <c r="AA4598" s="58">
        <f>IF(Z4598="xok",1,0)</f>
        <v>0</v>
      </c>
      <c r="AB4598" s="58">
        <f>IF(Z4598="x",1,0)</f>
        <v>0</v>
      </c>
    </row>
    <row r="4599" spans="1:28" ht="21.75" thickBot="1" x14ac:dyDescent="0.35">
      <c r="Y4599" s="85"/>
    </row>
    <row r="4600" spans="1:28" x14ac:dyDescent="0.3">
      <c r="A4600" s="54">
        <v>943</v>
      </c>
      <c r="B4600" s="55" t="s">
        <v>13798</v>
      </c>
      <c r="S4600" s="38" t="s">
        <v>479</v>
      </c>
      <c r="T4600" s="38">
        <v>6</v>
      </c>
      <c r="V4600" s="38" t="s">
        <v>3504</v>
      </c>
      <c r="X4600" s="39">
        <f>A4600</f>
        <v>943</v>
      </c>
      <c r="Y4600" s="83" t="s">
        <v>3505</v>
      </c>
      <c r="Z4600" s="39" t="s">
        <v>3506</v>
      </c>
      <c r="AA4600" s="39" t="s">
        <v>2987</v>
      </c>
      <c r="AB4600" s="39" t="s">
        <v>2988</v>
      </c>
    </row>
    <row r="4601" spans="1:28" x14ac:dyDescent="0.3">
      <c r="A4601" s="26"/>
      <c r="B4601" s="56" t="s">
        <v>13725</v>
      </c>
      <c r="Y4601" s="84"/>
      <c r="Z4601" s="57" t="str">
        <f>CONCATENATE(A4601,Y4601)</f>
        <v/>
      </c>
      <c r="AA4601" s="58">
        <f>IF(Z4601="xok",1,0)</f>
        <v>0</v>
      </c>
      <c r="AB4601" s="58">
        <f>IF(Z4601="x",1,0)</f>
        <v>0</v>
      </c>
    </row>
    <row r="4602" spans="1:28" x14ac:dyDescent="0.3">
      <c r="A4602" s="26"/>
      <c r="B4602" s="56" t="s">
        <v>13799</v>
      </c>
      <c r="Y4602" s="84" t="s">
        <v>3571</v>
      </c>
      <c r="Z4602" s="57" t="str">
        <f>CONCATENATE(A4602,Y4602)</f>
        <v>ok</v>
      </c>
      <c r="AA4602" s="58">
        <f>IF(Z4602="xok",1,0)</f>
        <v>0</v>
      </c>
      <c r="AB4602" s="58">
        <f>IF(Z4602="x",1,0)</f>
        <v>0</v>
      </c>
    </row>
    <row r="4603" spans="1:28" ht="21.75" thickBot="1" x14ac:dyDescent="0.35">
      <c r="A4603" s="27"/>
      <c r="B4603" s="59" t="s">
        <v>13800</v>
      </c>
      <c r="Y4603" s="84"/>
      <c r="Z4603" s="57" t="str">
        <f>CONCATENATE(A4603,Y4603)</f>
        <v/>
      </c>
      <c r="AA4603" s="58">
        <f>IF(Z4603="xok",1,0)</f>
        <v>0</v>
      </c>
      <c r="AB4603" s="58">
        <f>IF(Z4603="x",1,0)</f>
        <v>0</v>
      </c>
    </row>
    <row r="4604" spans="1:28" ht="21.75" thickBot="1" x14ac:dyDescent="0.35">
      <c r="Y4604" s="85"/>
    </row>
    <row r="4605" spans="1:28" x14ac:dyDescent="0.3">
      <c r="A4605" s="54">
        <v>944</v>
      </c>
      <c r="B4605" s="55" t="s">
        <v>13647</v>
      </c>
      <c r="S4605" s="38" t="s">
        <v>479</v>
      </c>
      <c r="T4605" s="38">
        <v>6</v>
      </c>
      <c r="V4605" s="38" t="s">
        <v>3504</v>
      </c>
      <c r="X4605" s="39">
        <f>A4605</f>
        <v>944</v>
      </c>
      <c r="Y4605" s="83" t="s">
        <v>3505</v>
      </c>
      <c r="Z4605" s="39" t="s">
        <v>3506</v>
      </c>
      <c r="AA4605" s="39" t="s">
        <v>2987</v>
      </c>
      <c r="AB4605" s="39" t="s">
        <v>2988</v>
      </c>
    </row>
    <row r="4606" spans="1:28" x14ac:dyDescent="0.3">
      <c r="A4606" s="26"/>
      <c r="B4606" s="56" t="s">
        <v>13652</v>
      </c>
      <c r="Y4606" s="84"/>
      <c r="Z4606" s="57" t="str">
        <f>CONCATENATE(A4606,Y4606)</f>
        <v/>
      </c>
      <c r="AA4606" s="58">
        <f>IF(Z4606="xok",1,0)</f>
        <v>0</v>
      </c>
      <c r="AB4606" s="58">
        <f>IF(Z4606="x",1,0)</f>
        <v>0</v>
      </c>
    </row>
    <row r="4607" spans="1:28" x14ac:dyDescent="0.3">
      <c r="A4607" s="26"/>
      <c r="B4607" s="56" t="s">
        <v>13571</v>
      </c>
      <c r="Y4607" s="84" t="s">
        <v>3571</v>
      </c>
      <c r="Z4607" s="57" t="str">
        <f>CONCATENATE(A4607,Y4607)</f>
        <v>ok</v>
      </c>
      <c r="AA4607" s="58">
        <f>IF(Z4607="xok",1,0)</f>
        <v>0</v>
      </c>
      <c r="AB4607" s="58">
        <f>IF(Z4607="x",1,0)</f>
        <v>0</v>
      </c>
    </row>
    <row r="4608" spans="1:28" ht="21.75" thickBot="1" x14ac:dyDescent="0.35">
      <c r="A4608" s="27"/>
      <c r="B4608" s="59" t="s">
        <v>13648</v>
      </c>
      <c r="Y4608" s="84"/>
      <c r="Z4608" s="57" t="str">
        <f>CONCATENATE(A4608,Y4608)</f>
        <v/>
      </c>
      <c r="AA4608" s="58">
        <f>IF(Z4608="xok",1,0)</f>
        <v>0</v>
      </c>
      <c r="AB4608" s="58">
        <f>IF(Z4608="x",1,0)</f>
        <v>0</v>
      </c>
    </row>
    <row r="4609" spans="1:28" ht="21.75" thickBot="1" x14ac:dyDescent="0.35">
      <c r="Y4609" s="85"/>
    </row>
    <row r="4610" spans="1:28" x14ac:dyDescent="0.3">
      <c r="A4610" s="54">
        <v>945</v>
      </c>
      <c r="B4610" s="55" t="s">
        <v>13654</v>
      </c>
      <c r="S4610" s="38" t="s">
        <v>479</v>
      </c>
      <c r="T4610" s="38">
        <v>6</v>
      </c>
      <c r="V4610" s="38" t="s">
        <v>3504</v>
      </c>
      <c r="X4610" s="39">
        <f>A4610</f>
        <v>945</v>
      </c>
      <c r="Y4610" s="83" t="s">
        <v>3505</v>
      </c>
      <c r="Z4610" s="39" t="s">
        <v>3506</v>
      </c>
      <c r="AA4610" s="39" t="s">
        <v>2987</v>
      </c>
      <c r="AB4610" s="39" t="s">
        <v>2988</v>
      </c>
    </row>
    <row r="4611" spans="1:28" x14ac:dyDescent="0.3">
      <c r="A4611" s="26"/>
      <c r="B4611" s="56" t="s">
        <v>13656</v>
      </c>
      <c r="Y4611" s="84"/>
      <c r="Z4611" s="57" t="str">
        <f>CONCATENATE(A4611,Y4611)</f>
        <v/>
      </c>
      <c r="AA4611" s="58">
        <f>IF(Z4611="xok",1,0)</f>
        <v>0</v>
      </c>
      <c r="AB4611" s="58">
        <f>IF(Z4611="x",1,0)</f>
        <v>0</v>
      </c>
    </row>
    <row r="4612" spans="1:28" x14ac:dyDescent="0.3">
      <c r="A4612" s="26"/>
      <c r="B4612" s="56" t="s">
        <v>13646</v>
      </c>
      <c r="Y4612" s="84"/>
      <c r="Z4612" s="57" t="str">
        <f>CONCATENATE(A4612,Y4612)</f>
        <v/>
      </c>
      <c r="AA4612" s="58">
        <f>IF(Z4612="xok",1,0)</f>
        <v>0</v>
      </c>
      <c r="AB4612" s="58">
        <f>IF(Z4612="x",1,0)</f>
        <v>0</v>
      </c>
    </row>
    <row r="4613" spans="1:28" ht="21.75" thickBot="1" x14ac:dyDescent="0.35">
      <c r="A4613" s="27"/>
      <c r="B4613" s="59" t="s">
        <v>13655</v>
      </c>
      <c r="Y4613" s="84" t="s">
        <v>3571</v>
      </c>
      <c r="Z4613" s="57" t="str">
        <f>CONCATENATE(A4613,Y4613)</f>
        <v>ok</v>
      </c>
      <c r="AA4613" s="58">
        <f>IF(Z4613="xok",1,0)</f>
        <v>0</v>
      </c>
      <c r="AB4613" s="58">
        <f>IF(Z4613="x",1,0)</f>
        <v>0</v>
      </c>
    </row>
    <row r="4614" spans="1:28" ht="21.75" thickBot="1" x14ac:dyDescent="0.35">
      <c r="Y4614" s="85"/>
    </row>
    <row r="4615" spans="1:28" x14ac:dyDescent="0.3">
      <c r="A4615" s="54">
        <v>946</v>
      </c>
      <c r="B4615" s="55" t="s">
        <v>13801</v>
      </c>
      <c r="S4615" s="38" t="s">
        <v>479</v>
      </c>
      <c r="T4615" s="38">
        <v>6</v>
      </c>
      <c r="V4615" s="38" t="s">
        <v>3504</v>
      </c>
      <c r="X4615" s="39">
        <f>A4615</f>
        <v>946</v>
      </c>
      <c r="Y4615" s="83" t="s">
        <v>3505</v>
      </c>
      <c r="Z4615" s="39" t="s">
        <v>3506</v>
      </c>
      <c r="AA4615" s="39" t="s">
        <v>2987</v>
      </c>
      <c r="AB4615" s="39" t="s">
        <v>2988</v>
      </c>
    </row>
    <row r="4616" spans="1:28" x14ac:dyDescent="0.3">
      <c r="A4616" s="26"/>
      <c r="B4616" s="56" t="s">
        <v>13802</v>
      </c>
      <c r="Y4616" s="84" t="s">
        <v>3571</v>
      </c>
      <c r="Z4616" s="57" t="str">
        <f>CONCATENATE(A4616,Y4616)</f>
        <v>ok</v>
      </c>
      <c r="AA4616" s="58">
        <f>IF(Z4616="xok",1,0)</f>
        <v>0</v>
      </c>
      <c r="AB4616" s="58">
        <f>IF(Z4616="x",1,0)</f>
        <v>0</v>
      </c>
    </row>
    <row r="4617" spans="1:28" x14ac:dyDescent="0.3">
      <c r="A4617" s="26"/>
      <c r="B4617" s="56" t="s">
        <v>13709</v>
      </c>
      <c r="Y4617" s="84"/>
      <c r="Z4617" s="57" t="str">
        <f>CONCATENATE(A4617,Y4617)</f>
        <v/>
      </c>
      <c r="AA4617" s="58">
        <f>IF(Z4617="xok",1,0)</f>
        <v>0</v>
      </c>
      <c r="AB4617" s="58">
        <f>IF(Z4617="x",1,0)</f>
        <v>0</v>
      </c>
    </row>
    <row r="4618" spans="1:28" ht="21.75" thickBot="1" x14ac:dyDescent="0.35">
      <c r="A4618" s="27"/>
      <c r="B4618" s="59" t="s">
        <v>13803</v>
      </c>
      <c r="Y4618" s="84"/>
      <c r="Z4618" s="57" t="str">
        <f>CONCATENATE(A4618,Y4618)</f>
        <v/>
      </c>
      <c r="AA4618" s="58">
        <f>IF(Z4618="xok",1,0)</f>
        <v>0</v>
      </c>
      <c r="AB4618" s="58">
        <f>IF(Z4618="x",1,0)</f>
        <v>0</v>
      </c>
    </row>
    <row r="4619" spans="1:28" ht="21.75" thickBot="1" x14ac:dyDescent="0.35">
      <c r="Y4619" s="85"/>
    </row>
    <row r="4620" spans="1:28" x14ac:dyDescent="0.3">
      <c r="A4620" s="54">
        <v>947</v>
      </c>
      <c r="B4620" s="55" t="s">
        <v>13804</v>
      </c>
      <c r="S4620" s="38" t="s">
        <v>479</v>
      </c>
      <c r="T4620" s="38">
        <v>6</v>
      </c>
      <c r="V4620" s="38" t="s">
        <v>3504</v>
      </c>
      <c r="X4620" s="39">
        <f>A4620</f>
        <v>947</v>
      </c>
      <c r="Y4620" s="83" t="s">
        <v>3505</v>
      </c>
      <c r="Z4620" s="39" t="s">
        <v>3506</v>
      </c>
      <c r="AA4620" s="39" t="s">
        <v>2987</v>
      </c>
      <c r="AB4620" s="39" t="s">
        <v>2988</v>
      </c>
    </row>
    <row r="4621" spans="1:28" x14ac:dyDescent="0.3">
      <c r="A4621" s="26"/>
      <c r="B4621" s="56" t="s">
        <v>13805</v>
      </c>
      <c r="Y4621" s="84"/>
      <c r="Z4621" s="57" t="str">
        <f>CONCATENATE(A4621,Y4621)</f>
        <v/>
      </c>
      <c r="AA4621" s="58">
        <f>IF(Z4621="xok",1,0)</f>
        <v>0</v>
      </c>
      <c r="AB4621" s="58">
        <f>IF(Z4621="x",1,0)</f>
        <v>0</v>
      </c>
    </row>
    <row r="4622" spans="1:28" x14ac:dyDescent="0.3">
      <c r="A4622" s="26"/>
      <c r="B4622" s="56" t="s">
        <v>13660</v>
      </c>
      <c r="Y4622" s="84" t="s">
        <v>3571</v>
      </c>
      <c r="Z4622" s="57" t="str">
        <f>CONCATENATE(A4622,Y4622)</f>
        <v>ok</v>
      </c>
      <c r="AA4622" s="58">
        <f>IF(Z4622="xok",1,0)</f>
        <v>0</v>
      </c>
      <c r="AB4622" s="58">
        <f>IF(Z4622="x",1,0)</f>
        <v>0</v>
      </c>
    </row>
    <row r="4623" spans="1:28" ht="21.75" thickBot="1" x14ac:dyDescent="0.35">
      <c r="A4623" s="27"/>
      <c r="B4623" s="59" t="s">
        <v>13806</v>
      </c>
      <c r="Y4623" s="84"/>
      <c r="Z4623" s="57" t="str">
        <f>CONCATENATE(A4623,Y4623)</f>
        <v/>
      </c>
      <c r="AA4623" s="58">
        <f>IF(Z4623="xok",1,0)</f>
        <v>0</v>
      </c>
      <c r="AB4623" s="58">
        <f>IF(Z4623="x",1,0)</f>
        <v>0</v>
      </c>
    </row>
    <row r="4624" spans="1:28" ht="21.75" thickBot="1" x14ac:dyDescent="0.35">
      <c r="Y4624" s="85"/>
    </row>
    <row r="4625" spans="1:28" x14ac:dyDescent="0.3">
      <c r="A4625" s="54">
        <v>948</v>
      </c>
      <c r="B4625" s="55" t="s">
        <v>13807</v>
      </c>
      <c r="S4625" s="38" t="s">
        <v>479</v>
      </c>
      <c r="T4625" s="38">
        <v>6</v>
      </c>
      <c r="V4625" s="38" t="s">
        <v>3504</v>
      </c>
      <c r="X4625" s="39">
        <f>A4625</f>
        <v>948</v>
      </c>
      <c r="Y4625" s="83" t="s">
        <v>3505</v>
      </c>
      <c r="Z4625" s="39" t="s">
        <v>3506</v>
      </c>
      <c r="AA4625" s="39" t="s">
        <v>2987</v>
      </c>
      <c r="AB4625" s="39" t="s">
        <v>2988</v>
      </c>
    </row>
    <row r="4626" spans="1:28" x14ac:dyDescent="0.3">
      <c r="A4626" s="26"/>
      <c r="B4626" s="56" t="s">
        <v>13808</v>
      </c>
      <c r="Y4626" s="84"/>
      <c r="Z4626" s="57" t="str">
        <f>CONCATENATE(A4626,Y4626)</f>
        <v/>
      </c>
      <c r="AA4626" s="58">
        <f>IF(Z4626="xok",1,0)</f>
        <v>0</v>
      </c>
      <c r="AB4626" s="58">
        <f>IF(Z4626="x",1,0)</f>
        <v>0</v>
      </c>
    </row>
    <row r="4627" spans="1:28" x14ac:dyDescent="0.3">
      <c r="A4627" s="26"/>
      <c r="B4627" s="56" t="s">
        <v>13809</v>
      </c>
      <c r="Y4627" s="84"/>
      <c r="Z4627" s="57" t="str">
        <f>CONCATENATE(A4627,Y4627)</f>
        <v/>
      </c>
      <c r="AA4627" s="58">
        <f>IF(Z4627="xok",1,0)</f>
        <v>0</v>
      </c>
      <c r="AB4627" s="58">
        <f>IF(Z4627="x",1,0)</f>
        <v>0</v>
      </c>
    </row>
    <row r="4628" spans="1:28" ht="21.75" thickBot="1" x14ac:dyDescent="0.35">
      <c r="A4628" s="27"/>
      <c r="B4628" s="59" t="s">
        <v>13810</v>
      </c>
      <c r="Y4628" s="84" t="s">
        <v>3571</v>
      </c>
      <c r="Z4628" s="57" t="str">
        <f>CONCATENATE(A4628,Y4628)</f>
        <v>ok</v>
      </c>
      <c r="AA4628" s="58">
        <f>IF(Z4628="xok",1,0)</f>
        <v>0</v>
      </c>
      <c r="AB4628" s="58">
        <f>IF(Z4628="x",1,0)</f>
        <v>0</v>
      </c>
    </row>
    <row r="4629" spans="1:28" ht="21.75" thickBot="1" x14ac:dyDescent="0.35">
      <c r="Y4629" s="85"/>
    </row>
    <row r="4630" spans="1:28" x14ac:dyDescent="0.3">
      <c r="A4630" s="54">
        <v>949</v>
      </c>
      <c r="B4630" s="55" t="s">
        <v>13685</v>
      </c>
      <c r="S4630" s="38" t="s">
        <v>479</v>
      </c>
      <c r="T4630" s="38">
        <v>6</v>
      </c>
      <c r="V4630" s="38" t="s">
        <v>3504</v>
      </c>
      <c r="X4630" s="39">
        <f>A4630</f>
        <v>949</v>
      </c>
      <c r="Y4630" s="83" t="s">
        <v>3505</v>
      </c>
      <c r="Z4630" s="39" t="s">
        <v>3506</v>
      </c>
      <c r="AA4630" s="39" t="s">
        <v>2987</v>
      </c>
      <c r="AB4630" s="39" t="s">
        <v>2988</v>
      </c>
    </row>
    <row r="4631" spans="1:28" x14ac:dyDescent="0.3">
      <c r="A4631" s="26"/>
      <c r="B4631" s="56" t="s">
        <v>13686</v>
      </c>
      <c r="Y4631" s="84" t="s">
        <v>3571</v>
      </c>
      <c r="Z4631" s="57" t="str">
        <f>CONCATENATE(A4631,Y4631)</f>
        <v>ok</v>
      </c>
      <c r="AA4631" s="58">
        <f>IF(Z4631="xok",1,0)</f>
        <v>0</v>
      </c>
      <c r="AB4631" s="58">
        <f>IF(Z4631="x",1,0)</f>
        <v>0</v>
      </c>
    </row>
    <row r="4632" spans="1:28" x14ac:dyDescent="0.3">
      <c r="A4632" s="26"/>
      <c r="B4632" s="56" t="s">
        <v>13811</v>
      </c>
      <c r="Y4632" s="84"/>
      <c r="Z4632" s="57" t="str">
        <f>CONCATENATE(A4632,Y4632)</f>
        <v/>
      </c>
      <c r="AA4632" s="58">
        <f>IF(Z4632="xok",1,0)</f>
        <v>0</v>
      </c>
      <c r="AB4632" s="58">
        <f>IF(Z4632="x",1,0)</f>
        <v>0</v>
      </c>
    </row>
    <row r="4633" spans="1:28" ht="21.75" thickBot="1" x14ac:dyDescent="0.35">
      <c r="A4633" s="27"/>
      <c r="B4633" s="59" t="s">
        <v>13812</v>
      </c>
      <c r="Y4633" s="84"/>
      <c r="Z4633" s="57" t="str">
        <f>CONCATENATE(A4633,Y4633)</f>
        <v/>
      </c>
      <c r="AA4633" s="58">
        <f>IF(Z4633="xok",1,0)</f>
        <v>0</v>
      </c>
      <c r="AB4633" s="58">
        <f>IF(Z4633="x",1,0)</f>
        <v>0</v>
      </c>
    </row>
    <row r="4634" spans="1:28" ht="21.75" thickBot="1" x14ac:dyDescent="0.35">
      <c r="Y4634" s="85"/>
    </row>
    <row r="4635" spans="1:28" x14ac:dyDescent="0.3">
      <c r="A4635" s="54">
        <v>950</v>
      </c>
      <c r="B4635" s="55" t="s">
        <v>13926</v>
      </c>
      <c r="S4635" s="38" t="s">
        <v>479</v>
      </c>
      <c r="T4635" s="38">
        <v>6</v>
      </c>
      <c r="V4635" s="38" t="s">
        <v>3504</v>
      </c>
      <c r="X4635" s="39">
        <f>A4635</f>
        <v>950</v>
      </c>
      <c r="Y4635" s="83" t="s">
        <v>3505</v>
      </c>
      <c r="Z4635" s="39" t="s">
        <v>3506</v>
      </c>
      <c r="AA4635" s="39" t="s">
        <v>2987</v>
      </c>
      <c r="AB4635" s="39" t="s">
        <v>2988</v>
      </c>
    </row>
    <row r="4636" spans="1:28" x14ac:dyDescent="0.3">
      <c r="A4636" s="26"/>
      <c r="B4636" s="56" t="s">
        <v>13869</v>
      </c>
      <c r="Y4636" s="84" t="s">
        <v>3571</v>
      </c>
      <c r="Z4636" s="57" t="str">
        <f>CONCATENATE(A4636,Y4636)</f>
        <v>ok</v>
      </c>
      <c r="AA4636" s="58">
        <f>IF(Z4636="xok",1,0)</f>
        <v>0</v>
      </c>
      <c r="AB4636" s="58">
        <f>IF(Z4636="x",1,0)</f>
        <v>0</v>
      </c>
    </row>
    <row r="4637" spans="1:28" x14ac:dyDescent="0.3">
      <c r="A4637" s="26"/>
      <c r="B4637" s="56" t="s">
        <v>13865</v>
      </c>
      <c r="Y4637" s="84"/>
      <c r="Z4637" s="57" t="str">
        <f>CONCATENATE(A4637,Y4637)</f>
        <v/>
      </c>
      <c r="AA4637" s="58">
        <f>IF(Z4637="xok",1,0)</f>
        <v>0</v>
      </c>
      <c r="AB4637" s="58">
        <f>IF(Z4637="x",1,0)</f>
        <v>0</v>
      </c>
    </row>
    <row r="4638" spans="1:28" ht="21.75" thickBot="1" x14ac:dyDescent="0.35">
      <c r="A4638" s="27"/>
      <c r="B4638" s="59" t="s">
        <v>13914</v>
      </c>
      <c r="Y4638" s="84"/>
      <c r="Z4638" s="57" t="str">
        <f>CONCATENATE(A4638,Y4638)</f>
        <v/>
      </c>
      <c r="AA4638" s="58">
        <f>IF(Z4638="xok",1,0)</f>
        <v>0</v>
      </c>
      <c r="AB4638" s="58">
        <f>IF(Z4638="x",1,0)</f>
        <v>0</v>
      </c>
    </row>
    <row r="4639" spans="1:28" ht="21.75" thickBot="1" x14ac:dyDescent="0.35">
      <c r="Y4639" s="85"/>
    </row>
    <row r="4640" spans="1:28" x14ac:dyDescent="0.3">
      <c r="A4640" s="54">
        <v>951</v>
      </c>
      <c r="B4640" s="55" t="s">
        <v>13923</v>
      </c>
      <c r="S4640" s="38" t="s">
        <v>479</v>
      </c>
      <c r="T4640" s="38">
        <v>6</v>
      </c>
      <c r="V4640" s="38" t="s">
        <v>3504</v>
      </c>
      <c r="X4640" s="39">
        <f>A4640</f>
        <v>951</v>
      </c>
      <c r="Y4640" s="83" t="s">
        <v>3505</v>
      </c>
      <c r="Z4640" s="39" t="s">
        <v>3506</v>
      </c>
      <c r="AA4640" s="39" t="s">
        <v>2987</v>
      </c>
      <c r="AB4640" s="39" t="s">
        <v>2988</v>
      </c>
    </row>
    <row r="4641" spans="1:28" x14ac:dyDescent="0.3">
      <c r="A4641" s="26"/>
      <c r="B4641" s="56" t="s">
        <v>13924</v>
      </c>
      <c r="Y4641" s="84" t="s">
        <v>3571</v>
      </c>
      <c r="Z4641" s="57" t="str">
        <f>CONCATENATE(A4641,Y4641)</f>
        <v>ok</v>
      </c>
      <c r="AA4641" s="58">
        <f>IF(Z4641="xok",1,0)</f>
        <v>0</v>
      </c>
      <c r="AB4641" s="58">
        <f>IF(Z4641="x",1,0)</f>
        <v>0</v>
      </c>
    </row>
    <row r="4642" spans="1:28" x14ac:dyDescent="0.3">
      <c r="A4642" s="26"/>
      <c r="B4642" s="56" t="s">
        <v>13863</v>
      </c>
      <c r="Y4642" s="84"/>
      <c r="Z4642" s="57" t="str">
        <f>CONCATENATE(A4642,Y4642)</f>
        <v/>
      </c>
      <c r="AA4642" s="58">
        <f>IF(Z4642="xok",1,0)</f>
        <v>0</v>
      </c>
      <c r="AB4642" s="58">
        <f>IF(Z4642="x",1,0)</f>
        <v>0</v>
      </c>
    </row>
    <row r="4643" spans="1:28" ht="21.75" thickBot="1" x14ac:dyDescent="0.35">
      <c r="A4643" s="27"/>
      <c r="B4643" s="59" t="s">
        <v>13925</v>
      </c>
      <c r="Y4643" s="84"/>
      <c r="Z4643" s="57" t="str">
        <f>CONCATENATE(A4643,Y4643)</f>
        <v/>
      </c>
      <c r="AA4643" s="58">
        <f>IF(Z4643="xok",1,0)</f>
        <v>0</v>
      </c>
      <c r="AB4643" s="58">
        <f>IF(Z4643="x",1,0)</f>
        <v>0</v>
      </c>
    </row>
    <row r="4644" spans="1:28" ht="21.75" thickBot="1" x14ac:dyDescent="0.35">
      <c r="Y4644" s="85"/>
    </row>
    <row r="4645" spans="1:28" x14ac:dyDescent="0.3">
      <c r="A4645" s="54">
        <v>952</v>
      </c>
      <c r="B4645" s="55" t="s">
        <v>13922</v>
      </c>
      <c r="S4645" s="38" t="s">
        <v>479</v>
      </c>
      <c r="T4645" s="38">
        <v>6</v>
      </c>
      <c r="V4645" s="38" t="s">
        <v>3504</v>
      </c>
      <c r="X4645" s="39">
        <f>A4645</f>
        <v>952</v>
      </c>
      <c r="Y4645" s="83" t="s">
        <v>3505</v>
      </c>
      <c r="Z4645" s="39" t="s">
        <v>3506</v>
      </c>
      <c r="AA4645" s="39" t="s">
        <v>2987</v>
      </c>
      <c r="AB4645" s="39" t="s">
        <v>2988</v>
      </c>
    </row>
    <row r="4646" spans="1:28" x14ac:dyDescent="0.3">
      <c r="A4646" s="26"/>
      <c r="B4646" s="56" t="s">
        <v>13869</v>
      </c>
      <c r="Y4646" s="84"/>
      <c r="Z4646" s="57" t="str">
        <f>CONCATENATE(A4646,Y4646)</f>
        <v/>
      </c>
      <c r="AA4646" s="58">
        <f>IF(Z4646="xok",1,0)</f>
        <v>0</v>
      </c>
      <c r="AB4646" s="58">
        <f>IF(Z4646="x",1,0)</f>
        <v>0</v>
      </c>
    </row>
    <row r="4647" spans="1:28" x14ac:dyDescent="0.3">
      <c r="A4647" s="26"/>
      <c r="B4647" s="56" t="s">
        <v>13912</v>
      </c>
      <c r="Y4647" s="84"/>
      <c r="Z4647" s="57" t="str">
        <f>CONCATENATE(A4647,Y4647)</f>
        <v/>
      </c>
      <c r="AA4647" s="58">
        <f>IF(Z4647="xok",1,0)</f>
        <v>0</v>
      </c>
      <c r="AB4647" s="58">
        <f>IF(Z4647="x",1,0)</f>
        <v>0</v>
      </c>
    </row>
    <row r="4648" spans="1:28" ht="21.75" thickBot="1" x14ac:dyDescent="0.35">
      <c r="A4648" s="27"/>
      <c r="B4648" s="59" t="s">
        <v>13865</v>
      </c>
      <c r="Y4648" s="84" t="s">
        <v>3571</v>
      </c>
      <c r="Z4648" s="57" t="str">
        <f>CONCATENATE(A4648,Y4648)</f>
        <v>ok</v>
      </c>
      <c r="AA4648" s="58">
        <f>IF(Z4648="xok",1,0)</f>
        <v>0</v>
      </c>
      <c r="AB4648" s="58">
        <f>IF(Z4648="x",1,0)</f>
        <v>0</v>
      </c>
    </row>
    <row r="4649" spans="1:28" ht="21.75" thickBot="1" x14ac:dyDescent="0.35">
      <c r="Y4649" s="85"/>
    </row>
    <row r="4650" spans="1:28" x14ac:dyDescent="0.3">
      <c r="A4650" s="54">
        <v>953</v>
      </c>
      <c r="B4650" s="55" t="s">
        <v>13921</v>
      </c>
      <c r="S4650" s="38" t="s">
        <v>479</v>
      </c>
      <c r="T4650" s="38">
        <v>6</v>
      </c>
      <c r="V4650" s="38" t="s">
        <v>3504</v>
      </c>
      <c r="X4650" s="39">
        <f>A4650</f>
        <v>953</v>
      </c>
      <c r="Y4650" s="83" t="s">
        <v>3505</v>
      </c>
      <c r="Z4650" s="39" t="s">
        <v>3506</v>
      </c>
      <c r="AA4650" s="39" t="s">
        <v>2987</v>
      </c>
      <c r="AB4650" s="39" t="s">
        <v>2988</v>
      </c>
    </row>
    <row r="4651" spans="1:28" x14ac:dyDescent="0.3">
      <c r="A4651" s="26"/>
      <c r="B4651" s="56" t="s">
        <v>13920</v>
      </c>
      <c r="Y4651" s="84" t="s">
        <v>3571</v>
      </c>
      <c r="Z4651" s="57" t="str">
        <f>CONCATENATE(A4651,Y4651)</f>
        <v>ok</v>
      </c>
      <c r="AA4651" s="58">
        <f>IF(Z4651="xok",1,0)</f>
        <v>0</v>
      </c>
      <c r="AB4651" s="58">
        <f>IF(Z4651="x",1,0)</f>
        <v>0</v>
      </c>
    </row>
    <row r="4652" spans="1:28" x14ac:dyDescent="0.3">
      <c r="A4652" s="26"/>
      <c r="B4652" s="56" t="s">
        <v>13865</v>
      </c>
      <c r="Y4652" s="84"/>
      <c r="Z4652" s="57" t="str">
        <f>CONCATENATE(A4652,Y4652)</f>
        <v/>
      </c>
      <c r="AA4652" s="58">
        <f>IF(Z4652="xok",1,0)</f>
        <v>0</v>
      </c>
      <c r="AB4652" s="58">
        <f>IF(Z4652="x",1,0)</f>
        <v>0</v>
      </c>
    </row>
    <row r="4653" spans="1:28" ht="21.75" thickBot="1" x14ac:dyDescent="0.35">
      <c r="A4653" s="27"/>
      <c r="B4653" s="59" t="s">
        <v>13863</v>
      </c>
      <c r="Y4653" s="84"/>
      <c r="Z4653" s="57" t="str">
        <f>CONCATENATE(A4653,Y4653)</f>
        <v/>
      </c>
      <c r="AA4653" s="58">
        <f>IF(Z4653="xok",1,0)</f>
        <v>0</v>
      </c>
      <c r="AB4653" s="58">
        <f>IF(Z4653="x",1,0)</f>
        <v>0</v>
      </c>
    </row>
    <row r="4654" spans="1:28" ht="21.75" thickBot="1" x14ac:dyDescent="0.35">
      <c r="Y4654" s="85"/>
    </row>
    <row r="4655" spans="1:28" x14ac:dyDescent="0.3">
      <c r="A4655" s="54">
        <v>954</v>
      </c>
      <c r="B4655" s="55" t="s">
        <v>13916</v>
      </c>
      <c r="S4655" s="38" t="s">
        <v>479</v>
      </c>
      <c r="T4655" s="38">
        <v>6</v>
      </c>
      <c r="V4655" s="38" t="s">
        <v>3504</v>
      </c>
      <c r="X4655" s="39">
        <f>A4655</f>
        <v>954</v>
      </c>
      <c r="Y4655" s="83" t="s">
        <v>3505</v>
      </c>
      <c r="Z4655" s="39" t="s">
        <v>3506</v>
      </c>
      <c r="AA4655" s="39" t="s">
        <v>2987</v>
      </c>
      <c r="AB4655" s="39" t="s">
        <v>2988</v>
      </c>
    </row>
    <row r="4656" spans="1:28" x14ac:dyDescent="0.3">
      <c r="A4656" s="26"/>
      <c r="B4656" s="56" t="s">
        <v>13917</v>
      </c>
      <c r="Y4656" s="84"/>
      <c r="Z4656" s="57" t="str">
        <f>CONCATENATE(A4656,Y4656)</f>
        <v/>
      </c>
      <c r="AA4656" s="58">
        <f>IF(Z4656="xok",1,0)</f>
        <v>0</v>
      </c>
      <c r="AB4656" s="58">
        <f>IF(Z4656="x",1,0)</f>
        <v>0</v>
      </c>
    </row>
    <row r="4657" spans="1:28" x14ac:dyDescent="0.3">
      <c r="A4657" s="26"/>
      <c r="B4657" s="56" t="s">
        <v>13918</v>
      </c>
      <c r="Y4657" s="84" t="s">
        <v>3571</v>
      </c>
      <c r="Z4657" s="57" t="str">
        <f>CONCATENATE(A4657,Y4657)</f>
        <v>ok</v>
      </c>
      <c r="AA4657" s="58">
        <f>IF(Z4657="xok",1,0)</f>
        <v>0</v>
      </c>
      <c r="AB4657" s="58">
        <f>IF(Z4657="x",1,0)</f>
        <v>0</v>
      </c>
    </row>
    <row r="4658" spans="1:28" ht="21.75" thickBot="1" x14ac:dyDescent="0.35">
      <c r="A4658" s="27"/>
      <c r="B4658" s="59" t="s">
        <v>13919</v>
      </c>
      <c r="Y4658" s="84"/>
      <c r="Z4658" s="57" t="str">
        <f>CONCATENATE(A4658,Y4658)</f>
        <v/>
      </c>
      <c r="AA4658" s="58">
        <f>IF(Z4658="xok",1,0)</f>
        <v>0</v>
      </c>
      <c r="AB4658" s="58">
        <f>IF(Z4658="x",1,0)</f>
        <v>0</v>
      </c>
    </row>
    <row r="4659" spans="1:28" ht="21.75" thickBot="1" x14ac:dyDescent="0.35">
      <c r="Y4659" s="85"/>
    </row>
    <row r="4660" spans="1:28" x14ac:dyDescent="0.3">
      <c r="A4660" s="54">
        <v>955</v>
      </c>
      <c r="B4660" s="55" t="s">
        <v>13915</v>
      </c>
      <c r="S4660" s="38" t="s">
        <v>479</v>
      </c>
      <c r="T4660" s="38">
        <v>6</v>
      </c>
      <c r="V4660" s="38" t="s">
        <v>3504</v>
      </c>
      <c r="X4660" s="39">
        <f>A4660</f>
        <v>955</v>
      </c>
      <c r="Y4660" s="83" t="s">
        <v>3505</v>
      </c>
      <c r="Z4660" s="39" t="s">
        <v>3506</v>
      </c>
      <c r="AA4660" s="39" t="s">
        <v>2987</v>
      </c>
      <c r="AB4660" s="39" t="s">
        <v>2988</v>
      </c>
    </row>
    <row r="4661" spans="1:28" x14ac:dyDescent="0.3">
      <c r="A4661" s="26"/>
      <c r="B4661" s="56" t="s">
        <v>13869</v>
      </c>
      <c r="Y4661" s="84"/>
      <c r="Z4661" s="57" t="str">
        <f>CONCATENATE(A4661,Y4661)</f>
        <v/>
      </c>
      <c r="AA4661" s="58">
        <f>IF(Z4661="xok",1,0)</f>
        <v>0</v>
      </c>
      <c r="AB4661" s="58">
        <f>IF(Z4661="x",1,0)</f>
        <v>0</v>
      </c>
    </row>
    <row r="4662" spans="1:28" x14ac:dyDescent="0.3">
      <c r="A4662" s="26"/>
      <c r="B4662" s="56" t="s">
        <v>13865</v>
      </c>
      <c r="Y4662" s="84" t="s">
        <v>3571</v>
      </c>
      <c r="Z4662" s="57" t="str">
        <f>CONCATENATE(A4662,Y4662)</f>
        <v>ok</v>
      </c>
      <c r="AA4662" s="58">
        <f>IF(Z4662="xok",1,0)</f>
        <v>0</v>
      </c>
      <c r="AB4662" s="58">
        <f>IF(Z4662="x",1,0)</f>
        <v>0</v>
      </c>
    </row>
    <row r="4663" spans="1:28" ht="21.75" thickBot="1" x14ac:dyDescent="0.35">
      <c r="A4663" s="27"/>
      <c r="B4663" s="59" t="s">
        <v>13914</v>
      </c>
      <c r="Y4663" s="84"/>
      <c r="Z4663" s="57" t="str">
        <f>CONCATENATE(A4663,Y4663)</f>
        <v/>
      </c>
      <c r="AA4663" s="58">
        <f>IF(Z4663="xok",1,0)</f>
        <v>0</v>
      </c>
      <c r="AB4663" s="58">
        <f>IF(Z4663="x",1,0)</f>
        <v>0</v>
      </c>
    </row>
    <row r="4664" spans="1:28" ht="21.75" thickBot="1" x14ac:dyDescent="0.35">
      <c r="Y4664" s="85"/>
    </row>
    <row r="4665" spans="1:28" x14ac:dyDescent="0.3">
      <c r="A4665" s="54">
        <v>956</v>
      </c>
      <c r="B4665" s="55" t="s">
        <v>13911</v>
      </c>
      <c r="S4665" s="38" t="s">
        <v>479</v>
      </c>
      <c r="T4665" s="38">
        <v>6</v>
      </c>
      <c r="V4665" s="38" t="s">
        <v>3504</v>
      </c>
      <c r="X4665" s="39">
        <f>A4665</f>
        <v>956</v>
      </c>
      <c r="Y4665" s="83" t="s">
        <v>3505</v>
      </c>
      <c r="Z4665" s="39" t="s">
        <v>3506</v>
      </c>
      <c r="AA4665" s="39" t="s">
        <v>2987</v>
      </c>
      <c r="AB4665" s="39" t="s">
        <v>2988</v>
      </c>
    </row>
    <row r="4666" spans="1:28" x14ac:dyDescent="0.3">
      <c r="A4666" s="26"/>
      <c r="B4666" s="56" t="s">
        <v>13898</v>
      </c>
      <c r="Y4666" s="84"/>
      <c r="Z4666" s="57" t="str">
        <f>CONCATENATE(A4666,Y4666)</f>
        <v/>
      </c>
      <c r="AA4666" s="58">
        <f>IF(Z4666="xok",1,0)</f>
        <v>0</v>
      </c>
      <c r="AB4666" s="58">
        <f>IF(Z4666="x",1,0)</f>
        <v>0</v>
      </c>
    </row>
    <row r="4667" spans="1:28" x14ac:dyDescent="0.3">
      <c r="A4667" s="26"/>
      <c r="B4667" s="56" t="s">
        <v>13912</v>
      </c>
      <c r="Y4667" s="84"/>
      <c r="Z4667" s="57" t="str">
        <f>CONCATENATE(A4667,Y4667)</f>
        <v/>
      </c>
      <c r="AA4667" s="58">
        <f>IF(Z4667="xok",1,0)</f>
        <v>0</v>
      </c>
      <c r="AB4667" s="58">
        <f>IF(Z4667="x",1,0)</f>
        <v>0</v>
      </c>
    </row>
    <row r="4668" spans="1:28" ht="21.75" thickBot="1" x14ac:dyDescent="0.35">
      <c r="A4668" s="27"/>
      <c r="B4668" s="59" t="s">
        <v>13913</v>
      </c>
      <c r="Y4668" s="84" t="s">
        <v>3571</v>
      </c>
      <c r="Z4668" s="57" t="str">
        <f>CONCATENATE(A4668,Y4668)</f>
        <v>ok</v>
      </c>
      <c r="AA4668" s="58">
        <f>IF(Z4668="xok",1,0)</f>
        <v>0</v>
      </c>
      <c r="AB4668" s="58">
        <f>IF(Z4668="x",1,0)</f>
        <v>0</v>
      </c>
    </row>
    <row r="4669" spans="1:28" ht="21.75" thickBot="1" x14ac:dyDescent="0.35">
      <c r="Y4669" s="85"/>
    </row>
    <row r="4670" spans="1:28" x14ac:dyDescent="0.3">
      <c r="A4670" s="54">
        <v>957</v>
      </c>
      <c r="B4670" s="55" t="s">
        <v>13907</v>
      </c>
      <c r="S4670" s="38" t="s">
        <v>479</v>
      </c>
      <c r="T4670" s="38">
        <v>6</v>
      </c>
      <c r="V4670" s="38" t="s">
        <v>3504</v>
      </c>
      <c r="X4670" s="39">
        <f>A4670</f>
        <v>957</v>
      </c>
      <c r="Y4670" s="83" t="s">
        <v>3505</v>
      </c>
      <c r="Z4670" s="39" t="s">
        <v>3506</v>
      </c>
      <c r="AA4670" s="39" t="s">
        <v>2987</v>
      </c>
      <c r="AB4670" s="39" t="s">
        <v>2988</v>
      </c>
    </row>
    <row r="4671" spans="1:28" x14ac:dyDescent="0.3">
      <c r="A4671" s="26"/>
      <c r="B4671" s="56" t="s">
        <v>13908</v>
      </c>
      <c r="Y4671" s="84" t="s">
        <v>3571</v>
      </c>
      <c r="Z4671" s="57" t="str">
        <f>CONCATENATE(A4671,Y4671)</f>
        <v>ok</v>
      </c>
      <c r="AA4671" s="58">
        <f>IF(Z4671="xok",1,0)</f>
        <v>0</v>
      </c>
      <c r="AB4671" s="58">
        <f>IF(Z4671="x",1,0)</f>
        <v>0</v>
      </c>
    </row>
    <row r="4672" spans="1:28" x14ac:dyDescent="0.3">
      <c r="A4672" s="26"/>
      <c r="B4672" s="56" t="s">
        <v>13909</v>
      </c>
      <c r="Y4672" s="84"/>
      <c r="Z4672" s="57" t="str">
        <f>CONCATENATE(A4672,Y4672)</f>
        <v/>
      </c>
      <c r="AA4672" s="58">
        <f>IF(Z4672="xok",1,0)</f>
        <v>0</v>
      </c>
      <c r="AB4672" s="58">
        <f>IF(Z4672="x",1,0)</f>
        <v>0</v>
      </c>
    </row>
    <row r="4673" spans="1:28" ht="21.75" thickBot="1" x14ac:dyDescent="0.35">
      <c r="A4673" s="27"/>
      <c r="B4673" s="59" t="s">
        <v>13910</v>
      </c>
      <c r="Y4673" s="84"/>
      <c r="Z4673" s="57" t="str">
        <f>CONCATENATE(A4673,Y4673)</f>
        <v/>
      </c>
      <c r="AA4673" s="58">
        <f>IF(Z4673="xok",1,0)</f>
        <v>0</v>
      </c>
      <c r="AB4673" s="58">
        <f>IF(Z4673="x",1,0)</f>
        <v>0</v>
      </c>
    </row>
    <row r="4674" spans="1:28" ht="21.75" thickBot="1" x14ac:dyDescent="0.35">
      <c r="Y4674" s="85"/>
    </row>
    <row r="4675" spans="1:28" x14ac:dyDescent="0.3">
      <c r="A4675" s="54">
        <v>958</v>
      </c>
      <c r="B4675" s="55" t="s">
        <v>13903</v>
      </c>
      <c r="S4675" s="38" t="s">
        <v>479</v>
      </c>
      <c r="T4675" s="38">
        <v>6</v>
      </c>
      <c r="V4675" s="38" t="s">
        <v>3504</v>
      </c>
      <c r="X4675" s="39">
        <f>A4675</f>
        <v>958</v>
      </c>
      <c r="Y4675" s="83" t="s">
        <v>3505</v>
      </c>
      <c r="Z4675" s="39" t="s">
        <v>3506</v>
      </c>
      <c r="AA4675" s="39" t="s">
        <v>2987</v>
      </c>
      <c r="AB4675" s="39" t="s">
        <v>2988</v>
      </c>
    </row>
    <row r="4676" spans="1:28" x14ac:dyDescent="0.3">
      <c r="A4676" s="26"/>
      <c r="B4676" s="56" t="s">
        <v>13904</v>
      </c>
      <c r="Y4676" s="84"/>
      <c r="Z4676" s="57" t="str">
        <f>CONCATENATE(A4676,Y4676)</f>
        <v/>
      </c>
      <c r="AA4676" s="58">
        <f>IF(Z4676="xok",1,0)</f>
        <v>0</v>
      </c>
      <c r="AB4676" s="58">
        <f>IF(Z4676="x",1,0)</f>
        <v>0</v>
      </c>
    </row>
    <row r="4677" spans="1:28" x14ac:dyDescent="0.3">
      <c r="A4677" s="26"/>
      <c r="B4677" s="56" t="s">
        <v>13905</v>
      </c>
      <c r="Y4677" s="84" t="s">
        <v>3571</v>
      </c>
      <c r="Z4677" s="57" t="str">
        <f>CONCATENATE(A4677,Y4677)</f>
        <v>ok</v>
      </c>
      <c r="AA4677" s="58">
        <f>IF(Z4677="xok",1,0)</f>
        <v>0</v>
      </c>
      <c r="AB4677" s="58">
        <f>IF(Z4677="x",1,0)</f>
        <v>0</v>
      </c>
    </row>
    <row r="4678" spans="1:28" ht="21.75" thickBot="1" x14ac:dyDescent="0.35">
      <c r="A4678" s="27"/>
      <c r="B4678" s="59" t="s">
        <v>13906</v>
      </c>
      <c r="Y4678" s="84"/>
      <c r="Z4678" s="57" t="str">
        <f>CONCATENATE(A4678,Y4678)</f>
        <v/>
      </c>
      <c r="AA4678" s="58">
        <f>IF(Z4678="xok",1,0)</f>
        <v>0</v>
      </c>
      <c r="AB4678" s="58">
        <f>IF(Z4678="x",1,0)</f>
        <v>0</v>
      </c>
    </row>
    <row r="4679" spans="1:28" ht="21.75" thickBot="1" x14ac:dyDescent="0.35">
      <c r="Y4679" s="85"/>
    </row>
    <row r="4680" spans="1:28" x14ac:dyDescent="0.3">
      <c r="A4680" s="54">
        <v>959</v>
      </c>
      <c r="B4680" s="55" t="s">
        <v>13902</v>
      </c>
      <c r="S4680" s="38" t="s">
        <v>479</v>
      </c>
      <c r="T4680" s="38">
        <v>6</v>
      </c>
      <c r="V4680" s="38" t="s">
        <v>3504</v>
      </c>
      <c r="X4680" s="39">
        <f>A4680</f>
        <v>959</v>
      </c>
      <c r="Y4680" s="83" t="s">
        <v>3505</v>
      </c>
      <c r="Z4680" s="39" t="s">
        <v>3506</v>
      </c>
      <c r="AA4680" s="39" t="s">
        <v>2987</v>
      </c>
      <c r="AB4680" s="39" t="s">
        <v>2988</v>
      </c>
    </row>
    <row r="4681" spans="1:28" x14ac:dyDescent="0.3">
      <c r="A4681" s="26"/>
      <c r="B4681" s="56" t="s">
        <v>13899</v>
      </c>
      <c r="Y4681" s="84" t="s">
        <v>3571</v>
      </c>
      <c r="Z4681" s="57" t="str">
        <f>CONCATENATE(A4681,Y4681)</f>
        <v>ok</v>
      </c>
      <c r="AA4681" s="58">
        <f>IF(Z4681="xok",1,0)</f>
        <v>0</v>
      </c>
      <c r="AB4681" s="58">
        <f>IF(Z4681="x",1,0)</f>
        <v>0</v>
      </c>
    </row>
    <row r="4682" spans="1:28" x14ac:dyDescent="0.3">
      <c r="A4682" s="26"/>
      <c r="B4682" s="56" t="s">
        <v>13900</v>
      </c>
      <c r="Y4682" s="84"/>
      <c r="Z4682" s="57" t="str">
        <f>CONCATENATE(A4682,Y4682)</f>
        <v/>
      </c>
      <c r="AA4682" s="58">
        <f>IF(Z4682="xok",1,0)</f>
        <v>0</v>
      </c>
      <c r="AB4682" s="58">
        <f>IF(Z4682="x",1,0)</f>
        <v>0</v>
      </c>
    </row>
    <row r="4683" spans="1:28" ht="21.75" thickBot="1" x14ac:dyDescent="0.35">
      <c r="A4683" s="27"/>
      <c r="B4683" s="59" t="s">
        <v>13901</v>
      </c>
      <c r="Y4683" s="84"/>
      <c r="Z4683" s="57" t="str">
        <f>CONCATENATE(A4683,Y4683)</f>
        <v/>
      </c>
      <c r="AA4683" s="58">
        <f>IF(Z4683="xok",1,0)</f>
        <v>0</v>
      </c>
      <c r="AB4683" s="58">
        <f>IF(Z4683="x",1,0)</f>
        <v>0</v>
      </c>
    </row>
    <row r="4684" spans="1:28" ht="21.75" thickBot="1" x14ac:dyDescent="0.35">
      <c r="Y4684" s="85"/>
    </row>
    <row r="4685" spans="1:28" x14ac:dyDescent="0.3">
      <c r="A4685" s="54">
        <v>960</v>
      </c>
      <c r="B4685" s="55" t="s">
        <v>13896</v>
      </c>
      <c r="S4685" s="38" t="s">
        <v>479</v>
      </c>
      <c r="T4685" s="38">
        <v>6</v>
      </c>
      <c r="V4685" s="38" t="s">
        <v>3504</v>
      </c>
      <c r="X4685" s="39">
        <f>A4685</f>
        <v>960</v>
      </c>
      <c r="Y4685" s="83" t="s">
        <v>3505</v>
      </c>
      <c r="Z4685" s="39" t="s">
        <v>3506</v>
      </c>
      <c r="AA4685" s="39" t="s">
        <v>2987</v>
      </c>
      <c r="AB4685" s="39" t="s">
        <v>2988</v>
      </c>
    </row>
    <row r="4686" spans="1:28" x14ac:dyDescent="0.3">
      <c r="A4686" s="26"/>
      <c r="B4686" s="56" t="s">
        <v>13897</v>
      </c>
      <c r="Y4686" s="84"/>
      <c r="Z4686" s="57" t="str">
        <f>CONCATENATE(A4686,Y4686)</f>
        <v/>
      </c>
      <c r="AA4686" s="58">
        <f>IF(Z4686="xok",1,0)</f>
        <v>0</v>
      </c>
      <c r="AB4686" s="58">
        <f>IF(Z4686="x",1,0)</f>
        <v>0</v>
      </c>
    </row>
    <row r="4687" spans="1:28" x14ac:dyDescent="0.3">
      <c r="A4687" s="26"/>
      <c r="B4687" s="56" t="s">
        <v>13864</v>
      </c>
      <c r="Y4687" s="84" t="s">
        <v>3571</v>
      </c>
      <c r="Z4687" s="57" t="str">
        <f>CONCATENATE(A4687,Y4687)</f>
        <v>ok</v>
      </c>
      <c r="AA4687" s="58">
        <f>IF(Z4687="xok",1,0)</f>
        <v>0</v>
      </c>
      <c r="AB4687" s="58">
        <f>IF(Z4687="x",1,0)</f>
        <v>0</v>
      </c>
    </row>
    <row r="4688" spans="1:28" ht="21.75" thickBot="1" x14ac:dyDescent="0.35">
      <c r="A4688" s="27"/>
      <c r="B4688" s="59" t="s">
        <v>13898</v>
      </c>
      <c r="Y4688" s="84"/>
      <c r="Z4688" s="57" t="str">
        <f>CONCATENATE(A4688,Y4688)</f>
        <v/>
      </c>
      <c r="AA4688" s="58">
        <f>IF(Z4688="xok",1,0)</f>
        <v>0</v>
      </c>
      <c r="AB4688" s="58">
        <f>IF(Z4688="x",1,0)</f>
        <v>0</v>
      </c>
    </row>
    <row r="4689" spans="1:28" ht="21.75" thickBot="1" x14ac:dyDescent="0.35">
      <c r="Y4689" s="85"/>
    </row>
    <row r="4690" spans="1:28" x14ac:dyDescent="0.3">
      <c r="A4690" s="54">
        <v>961</v>
      </c>
      <c r="B4690" s="55" t="s">
        <v>13894</v>
      </c>
      <c r="S4690" s="38" t="s">
        <v>479</v>
      </c>
      <c r="T4690" s="38">
        <v>6</v>
      </c>
      <c r="V4690" s="38" t="s">
        <v>3504</v>
      </c>
      <c r="X4690" s="39">
        <f>A4690</f>
        <v>961</v>
      </c>
      <c r="Y4690" s="83" t="s">
        <v>3505</v>
      </c>
      <c r="Z4690" s="39" t="s">
        <v>3506</v>
      </c>
      <c r="AA4690" s="39" t="s">
        <v>2987</v>
      </c>
      <c r="AB4690" s="39" t="s">
        <v>2988</v>
      </c>
    </row>
    <row r="4691" spans="1:28" x14ac:dyDescent="0.3">
      <c r="A4691" s="26"/>
      <c r="B4691" s="56" t="s">
        <v>13865</v>
      </c>
      <c r="Y4691" s="84"/>
      <c r="Z4691" s="57" t="str">
        <f>CONCATENATE(A4691,Y4691)</f>
        <v/>
      </c>
      <c r="AA4691" s="58">
        <f>IF(Z4691="xok",1,0)</f>
        <v>0</v>
      </c>
      <c r="AB4691" s="58">
        <f>IF(Z4691="x",1,0)</f>
        <v>0</v>
      </c>
    </row>
    <row r="4692" spans="1:28" x14ac:dyDescent="0.3">
      <c r="A4692" s="26"/>
      <c r="B4692" s="56" t="s">
        <v>13895</v>
      </c>
      <c r="Y4692" s="84" t="s">
        <v>3571</v>
      </c>
      <c r="Z4692" s="57" t="str">
        <f>CONCATENATE(A4692,Y4692)</f>
        <v>ok</v>
      </c>
      <c r="AA4692" s="58">
        <f>IF(Z4692="xok",1,0)</f>
        <v>0</v>
      </c>
      <c r="AB4692" s="58">
        <f>IF(Z4692="x",1,0)</f>
        <v>0</v>
      </c>
    </row>
    <row r="4693" spans="1:28" ht="21.75" thickBot="1" x14ac:dyDescent="0.35">
      <c r="A4693" s="27"/>
      <c r="B4693" s="59" t="s">
        <v>13864</v>
      </c>
      <c r="Y4693" s="84"/>
      <c r="Z4693" s="57" t="str">
        <f>CONCATENATE(A4693,Y4693)</f>
        <v/>
      </c>
      <c r="AA4693" s="58">
        <f>IF(Z4693="xok",1,0)</f>
        <v>0</v>
      </c>
      <c r="AB4693" s="58">
        <f>IF(Z4693="x",1,0)</f>
        <v>0</v>
      </c>
    </row>
    <row r="4694" spans="1:28" ht="21.75" thickBot="1" x14ac:dyDescent="0.35">
      <c r="Y4694" s="85"/>
    </row>
    <row r="4695" spans="1:28" x14ac:dyDescent="0.3">
      <c r="A4695" s="54">
        <v>962</v>
      </c>
      <c r="B4695" s="55" t="s">
        <v>13890</v>
      </c>
      <c r="S4695" s="38" t="s">
        <v>479</v>
      </c>
      <c r="T4695" s="38">
        <v>6</v>
      </c>
      <c r="V4695" s="38" t="s">
        <v>3504</v>
      </c>
      <c r="X4695" s="39">
        <f>A4695</f>
        <v>962</v>
      </c>
      <c r="Y4695" s="83" t="s">
        <v>3505</v>
      </c>
      <c r="Z4695" s="39" t="s">
        <v>3506</v>
      </c>
      <c r="AA4695" s="39" t="s">
        <v>2987</v>
      </c>
      <c r="AB4695" s="39" t="s">
        <v>2988</v>
      </c>
    </row>
    <row r="4696" spans="1:28" x14ac:dyDescent="0.3">
      <c r="A4696" s="26"/>
      <c r="B4696" s="56" t="s">
        <v>13891</v>
      </c>
      <c r="Y4696" s="84"/>
      <c r="Z4696" s="57" t="str">
        <f>CONCATENATE(A4696,Y4696)</f>
        <v/>
      </c>
      <c r="AA4696" s="58">
        <f>IF(Z4696="xok",1,0)</f>
        <v>0</v>
      </c>
      <c r="AB4696" s="58">
        <f>IF(Z4696="x",1,0)</f>
        <v>0</v>
      </c>
    </row>
    <row r="4697" spans="1:28" x14ac:dyDescent="0.3">
      <c r="A4697" s="26"/>
      <c r="B4697" s="56" t="s">
        <v>13892</v>
      </c>
      <c r="Y4697" s="84" t="s">
        <v>3571</v>
      </c>
      <c r="Z4697" s="57" t="str">
        <f>CONCATENATE(A4697,Y4697)</f>
        <v>ok</v>
      </c>
      <c r="AA4697" s="58">
        <f>IF(Z4697="xok",1,0)</f>
        <v>0</v>
      </c>
      <c r="AB4697" s="58">
        <f>IF(Z4697="x",1,0)</f>
        <v>0</v>
      </c>
    </row>
    <row r="4698" spans="1:28" ht="21.75" thickBot="1" x14ac:dyDescent="0.35">
      <c r="A4698" s="27"/>
      <c r="B4698" s="59" t="s">
        <v>13893</v>
      </c>
      <c r="Y4698" s="84"/>
      <c r="Z4698" s="57" t="str">
        <f>CONCATENATE(A4698,Y4698)</f>
        <v/>
      </c>
      <c r="AA4698" s="58">
        <f>IF(Z4698="xok",1,0)</f>
        <v>0</v>
      </c>
      <c r="AB4698" s="58">
        <f>IF(Z4698="x",1,0)</f>
        <v>0</v>
      </c>
    </row>
    <row r="4699" spans="1:28" ht="21.75" thickBot="1" x14ac:dyDescent="0.35">
      <c r="Y4699" s="85"/>
    </row>
    <row r="4700" spans="1:28" x14ac:dyDescent="0.3">
      <c r="A4700" s="54">
        <v>963</v>
      </c>
      <c r="B4700" s="55" t="s">
        <v>13886</v>
      </c>
      <c r="S4700" s="38" t="s">
        <v>479</v>
      </c>
      <c r="T4700" s="38">
        <v>6</v>
      </c>
      <c r="V4700" s="38" t="s">
        <v>3504</v>
      </c>
      <c r="X4700" s="39">
        <f>A4700</f>
        <v>963</v>
      </c>
      <c r="Y4700" s="83" t="s">
        <v>3505</v>
      </c>
      <c r="Z4700" s="39" t="s">
        <v>3506</v>
      </c>
      <c r="AA4700" s="39" t="s">
        <v>2987</v>
      </c>
      <c r="AB4700" s="39" t="s">
        <v>2988</v>
      </c>
    </row>
    <row r="4701" spans="1:28" x14ac:dyDescent="0.3">
      <c r="A4701" s="26"/>
      <c r="B4701" s="56" t="s">
        <v>13887</v>
      </c>
      <c r="Y4701" s="84"/>
      <c r="Z4701" s="57" t="str">
        <f>CONCATENATE(A4701,Y4701)</f>
        <v/>
      </c>
      <c r="AA4701" s="58">
        <f>IF(Z4701="xok",1,0)</f>
        <v>0</v>
      </c>
      <c r="AB4701" s="58">
        <f>IF(Z4701="x",1,0)</f>
        <v>0</v>
      </c>
    </row>
    <row r="4702" spans="1:28" x14ac:dyDescent="0.3">
      <c r="A4702" s="26"/>
      <c r="B4702" s="56" t="s">
        <v>13888</v>
      </c>
      <c r="Y4702" s="84"/>
      <c r="Z4702" s="57" t="str">
        <f>CONCATENATE(A4702,Y4702)</f>
        <v/>
      </c>
      <c r="AA4702" s="58">
        <f>IF(Z4702="xok",1,0)</f>
        <v>0</v>
      </c>
      <c r="AB4702" s="58">
        <f>IF(Z4702="x",1,0)</f>
        <v>0</v>
      </c>
    </row>
    <row r="4703" spans="1:28" ht="21.75" thickBot="1" x14ac:dyDescent="0.35">
      <c r="A4703" s="27"/>
      <c r="B4703" s="59" t="s">
        <v>13889</v>
      </c>
      <c r="Y4703" s="84" t="s">
        <v>3571</v>
      </c>
      <c r="Z4703" s="57" t="str">
        <f>CONCATENATE(A4703,Y4703)</f>
        <v>ok</v>
      </c>
      <c r="AA4703" s="58">
        <f>IF(Z4703="xok",1,0)</f>
        <v>0</v>
      </c>
      <c r="AB4703" s="58">
        <f>IF(Z4703="x",1,0)</f>
        <v>0</v>
      </c>
    </row>
    <row r="4704" spans="1:28" ht="21.75" thickBot="1" x14ac:dyDescent="0.35">
      <c r="Y4704" s="85"/>
    </row>
    <row r="4705" spans="1:28" x14ac:dyDescent="0.3">
      <c r="A4705" s="54">
        <v>964</v>
      </c>
      <c r="B4705" s="55" t="s">
        <v>13882</v>
      </c>
      <c r="S4705" s="38" t="s">
        <v>479</v>
      </c>
      <c r="T4705" s="38">
        <v>6</v>
      </c>
      <c r="V4705" s="38" t="s">
        <v>3504</v>
      </c>
      <c r="X4705" s="39">
        <f>A4705</f>
        <v>964</v>
      </c>
      <c r="Y4705" s="83" t="s">
        <v>3505</v>
      </c>
      <c r="Z4705" s="39" t="s">
        <v>3506</v>
      </c>
      <c r="AA4705" s="39" t="s">
        <v>2987</v>
      </c>
      <c r="AB4705" s="39" t="s">
        <v>2988</v>
      </c>
    </row>
    <row r="4706" spans="1:28" x14ac:dyDescent="0.3">
      <c r="A4706" s="26"/>
      <c r="B4706" s="56" t="s">
        <v>13883</v>
      </c>
      <c r="Y4706" s="84"/>
      <c r="Z4706" s="57" t="str">
        <f>CONCATENATE(A4706,Y4706)</f>
        <v/>
      </c>
      <c r="AA4706" s="58">
        <f>IF(Z4706="xok",1,0)</f>
        <v>0</v>
      </c>
      <c r="AB4706" s="58">
        <f>IF(Z4706="x",1,0)</f>
        <v>0</v>
      </c>
    </row>
    <row r="4707" spans="1:28" x14ac:dyDescent="0.3">
      <c r="A4707" s="26"/>
      <c r="B4707" s="56" t="s">
        <v>13884</v>
      </c>
      <c r="Y4707" s="84" t="s">
        <v>3571</v>
      </c>
      <c r="Z4707" s="57" t="str">
        <f>CONCATENATE(A4707,Y4707)</f>
        <v>ok</v>
      </c>
      <c r="AA4707" s="58">
        <f>IF(Z4707="xok",1,0)</f>
        <v>0</v>
      </c>
      <c r="AB4707" s="58">
        <f>IF(Z4707="x",1,0)</f>
        <v>0</v>
      </c>
    </row>
    <row r="4708" spans="1:28" ht="21.75" thickBot="1" x14ac:dyDescent="0.35">
      <c r="A4708" s="27"/>
      <c r="B4708" s="59" t="s">
        <v>13885</v>
      </c>
      <c r="Y4708" s="84"/>
      <c r="Z4708" s="57" t="str">
        <f>CONCATENATE(A4708,Y4708)</f>
        <v/>
      </c>
      <c r="AA4708" s="58">
        <f>IF(Z4708="xok",1,0)</f>
        <v>0</v>
      </c>
      <c r="AB4708" s="58">
        <f>IF(Z4708="x",1,0)</f>
        <v>0</v>
      </c>
    </row>
    <row r="4709" spans="1:28" ht="21.75" thickBot="1" x14ac:dyDescent="0.35">
      <c r="Y4709" s="85"/>
    </row>
    <row r="4710" spans="1:28" x14ac:dyDescent="0.3">
      <c r="A4710" s="54">
        <v>965</v>
      </c>
      <c r="B4710" s="55" t="s">
        <v>13878</v>
      </c>
      <c r="S4710" s="38" t="s">
        <v>479</v>
      </c>
      <c r="T4710" s="38">
        <v>6</v>
      </c>
      <c r="V4710" s="38" t="s">
        <v>3504</v>
      </c>
      <c r="X4710" s="39">
        <f>A4710</f>
        <v>965</v>
      </c>
      <c r="Y4710" s="83" t="s">
        <v>3505</v>
      </c>
      <c r="Z4710" s="39" t="s">
        <v>3506</v>
      </c>
      <c r="AA4710" s="39" t="s">
        <v>2987</v>
      </c>
      <c r="AB4710" s="39" t="s">
        <v>2988</v>
      </c>
    </row>
    <row r="4711" spans="1:28" x14ac:dyDescent="0.3">
      <c r="A4711" s="26"/>
      <c r="B4711" s="56" t="s">
        <v>13879</v>
      </c>
      <c r="Y4711" s="84" t="s">
        <v>3571</v>
      </c>
      <c r="Z4711" s="57" t="str">
        <f>CONCATENATE(A4711,Y4711)</f>
        <v>ok</v>
      </c>
      <c r="AA4711" s="58">
        <f>IF(Z4711="xok",1,0)</f>
        <v>0</v>
      </c>
      <c r="AB4711" s="58">
        <f>IF(Z4711="x",1,0)</f>
        <v>0</v>
      </c>
    </row>
    <row r="4712" spans="1:28" x14ac:dyDescent="0.3">
      <c r="A4712" s="26"/>
      <c r="B4712" s="56" t="s">
        <v>13880</v>
      </c>
      <c r="Y4712" s="84"/>
      <c r="Z4712" s="57" t="str">
        <f>CONCATENATE(A4712,Y4712)</f>
        <v/>
      </c>
      <c r="AA4712" s="58">
        <f>IF(Z4712="xok",1,0)</f>
        <v>0</v>
      </c>
      <c r="AB4712" s="58">
        <f>IF(Z4712="x",1,0)</f>
        <v>0</v>
      </c>
    </row>
    <row r="4713" spans="1:28" ht="21.75" thickBot="1" x14ac:dyDescent="0.35">
      <c r="A4713" s="27"/>
      <c r="B4713" s="59" t="s">
        <v>13881</v>
      </c>
      <c r="Y4713" s="84"/>
      <c r="Z4713" s="57" t="str">
        <f>CONCATENATE(A4713,Y4713)</f>
        <v/>
      </c>
      <c r="AA4713" s="58">
        <f>IF(Z4713="xok",1,0)</f>
        <v>0</v>
      </c>
      <c r="AB4713" s="58">
        <f>IF(Z4713="x",1,0)</f>
        <v>0</v>
      </c>
    </row>
    <row r="4714" spans="1:28" ht="21.75" thickBot="1" x14ac:dyDescent="0.35">
      <c r="Y4714" s="85"/>
    </row>
    <row r="4715" spans="1:28" x14ac:dyDescent="0.3">
      <c r="A4715" s="54">
        <v>966</v>
      </c>
      <c r="B4715" s="55" t="s">
        <v>13874</v>
      </c>
      <c r="S4715" s="38" t="s">
        <v>479</v>
      </c>
      <c r="T4715" s="38">
        <v>6</v>
      </c>
      <c r="V4715" s="38" t="s">
        <v>3504</v>
      </c>
      <c r="X4715" s="39">
        <f>A4715</f>
        <v>966</v>
      </c>
      <c r="Y4715" s="83" t="s">
        <v>3505</v>
      </c>
      <c r="Z4715" s="39" t="s">
        <v>3506</v>
      </c>
      <c r="AA4715" s="39" t="s">
        <v>2987</v>
      </c>
      <c r="AB4715" s="39" t="s">
        <v>2988</v>
      </c>
    </row>
    <row r="4716" spans="1:28" x14ac:dyDescent="0.3">
      <c r="A4716" s="26"/>
      <c r="B4716" s="56" t="s">
        <v>13875</v>
      </c>
      <c r="Y4716" s="84"/>
      <c r="Z4716" s="57" t="str">
        <f>CONCATENATE(A4716,Y4716)</f>
        <v/>
      </c>
      <c r="AA4716" s="58">
        <f>IF(Z4716="xok",1,0)</f>
        <v>0</v>
      </c>
      <c r="AB4716" s="58">
        <f>IF(Z4716="x",1,0)</f>
        <v>0</v>
      </c>
    </row>
    <row r="4717" spans="1:28" x14ac:dyDescent="0.3">
      <c r="A4717" s="26"/>
      <c r="B4717" s="56" t="s">
        <v>13876</v>
      </c>
      <c r="Y4717" s="84" t="s">
        <v>3571</v>
      </c>
      <c r="Z4717" s="57" t="str">
        <f>CONCATENATE(A4717,Y4717)</f>
        <v>ok</v>
      </c>
      <c r="AA4717" s="58">
        <f>IF(Z4717="xok",1,0)</f>
        <v>0</v>
      </c>
      <c r="AB4717" s="58">
        <f>IF(Z4717="x",1,0)</f>
        <v>0</v>
      </c>
    </row>
    <row r="4718" spans="1:28" ht="21.75" thickBot="1" x14ac:dyDescent="0.35">
      <c r="A4718" s="27"/>
      <c r="B4718" s="59" t="s">
        <v>13877</v>
      </c>
      <c r="Y4718" s="84"/>
      <c r="Z4718" s="57" t="str">
        <f>CONCATENATE(A4718,Y4718)</f>
        <v/>
      </c>
      <c r="AA4718" s="58">
        <f>IF(Z4718="xok",1,0)</f>
        <v>0</v>
      </c>
      <c r="AB4718" s="58">
        <f>IF(Z4718="x",1,0)</f>
        <v>0</v>
      </c>
    </row>
    <row r="4719" spans="1:28" ht="21.75" thickBot="1" x14ac:dyDescent="0.35">
      <c r="Y4719" s="85"/>
    </row>
    <row r="4720" spans="1:28" x14ac:dyDescent="0.3">
      <c r="A4720" s="54">
        <v>967</v>
      </c>
      <c r="B4720" s="55" t="s">
        <v>13870</v>
      </c>
      <c r="S4720" s="38" t="s">
        <v>479</v>
      </c>
      <c r="T4720" s="38">
        <v>6</v>
      </c>
      <c r="V4720" s="38" t="s">
        <v>3504</v>
      </c>
      <c r="X4720" s="39">
        <f>A4720</f>
        <v>967</v>
      </c>
      <c r="Y4720" s="83" t="s">
        <v>3505</v>
      </c>
      <c r="Z4720" s="39" t="s">
        <v>3506</v>
      </c>
      <c r="AA4720" s="39" t="s">
        <v>2987</v>
      </c>
      <c r="AB4720" s="39" t="s">
        <v>2988</v>
      </c>
    </row>
    <row r="4721" spans="1:28" x14ac:dyDescent="0.3">
      <c r="A4721" s="26"/>
      <c r="B4721" s="56" t="s">
        <v>13871</v>
      </c>
      <c r="Y4721" s="84"/>
      <c r="Z4721" s="57" t="str">
        <f>CONCATENATE(A4721,Y4721)</f>
        <v/>
      </c>
      <c r="AA4721" s="58">
        <f>IF(Z4721="xok",1,0)</f>
        <v>0</v>
      </c>
      <c r="AB4721" s="58">
        <f>IF(Z4721="x",1,0)</f>
        <v>0</v>
      </c>
    </row>
    <row r="4722" spans="1:28" x14ac:dyDescent="0.3">
      <c r="A4722" s="26"/>
      <c r="B4722" s="56" t="s">
        <v>13872</v>
      </c>
      <c r="Y4722" s="84"/>
      <c r="Z4722" s="57" t="str">
        <f>CONCATENATE(A4722,Y4722)</f>
        <v/>
      </c>
      <c r="AA4722" s="58">
        <f>IF(Z4722="xok",1,0)</f>
        <v>0</v>
      </c>
      <c r="AB4722" s="58">
        <f>IF(Z4722="x",1,0)</f>
        <v>0</v>
      </c>
    </row>
    <row r="4723" spans="1:28" ht="21.75" thickBot="1" x14ac:dyDescent="0.35">
      <c r="A4723" s="27"/>
      <c r="B4723" s="59" t="s">
        <v>13873</v>
      </c>
      <c r="Y4723" s="84" t="s">
        <v>3571</v>
      </c>
      <c r="Z4723" s="57" t="str">
        <f>CONCATENATE(A4723,Y4723)</f>
        <v>ok</v>
      </c>
      <c r="AA4723" s="58">
        <f>IF(Z4723="xok",1,0)</f>
        <v>0</v>
      </c>
      <c r="AB4723" s="58">
        <f>IF(Z4723="x",1,0)</f>
        <v>0</v>
      </c>
    </row>
    <row r="4724" spans="1:28" ht="21.75" thickBot="1" x14ac:dyDescent="0.35">
      <c r="Y4724" s="85"/>
    </row>
    <row r="4725" spans="1:28" x14ac:dyDescent="0.3">
      <c r="A4725" s="54">
        <v>968</v>
      </c>
      <c r="B4725" s="55" t="s">
        <v>13867</v>
      </c>
      <c r="S4725" s="38" t="s">
        <v>479</v>
      </c>
      <c r="T4725" s="38">
        <v>6</v>
      </c>
      <c r="V4725" s="38" t="s">
        <v>3504</v>
      </c>
      <c r="X4725" s="39">
        <f>A4725</f>
        <v>968</v>
      </c>
      <c r="Y4725" s="83" t="s">
        <v>3505</v>
      </c>
      <c r="Z4725" s="39" t="s">
        <v>3506</v>
      </c>
      <c r="AA4725" s="39" t="s">
        <v>2987</v>
      </c>
      <c r="AB4725" s="39" t="s">
        <v>2988</v>
      </c>
    </row>
    <row r="4726" spans="1:28" x14ac:dyDescent="0.3">
      <c r="A4726" s="26"/>
      <c r="B4726" s="56" t="s">
        <v>13868</v>
      </c>
      <c r="Y4726" s="84" t="s">
        <v>3571</v>
      </c>
      <c r="Z4726" s="57" t="str">
        <f>CONCATENATE(A4726,Y4726)</f>
        <v>ok</v>
      </c>
      <c r="AA4726" s="58">
        <f>IF(Z4726="xok",1,0)</f>
        <v>0</v>
      </c>
      <c r="AB4726" s="58">
        <f>IF(Z4726="x",1,0)</f>
        <v>0</v>
      </c>
    </row>
    <row r="4727" spans="1:28" x14ac:dyDescent="0.3">
      <c r="A4727" s="26"/>
      <c r="B4727" s="56" t="s">
        <v>13869</v>
      </c>
      <c r="Y4727" s="84"/>
      <c r="Z4727" s="57" t="str">
        <f>CONCATENATE(A4727,Y4727)</f>
        <v/>
      </c>
      <c r="AA4727" s="58">
        <f>IF(Z4727="xok",1,0)</f>
        <v>0</v>
      </c>
      <c r="AB4727" s="58">
        <f>IF(Z4727="x",1,0)</f>
        <v>0</v>
      </c>
    </row>
    <row r="4728" spans="1:28" ht="21.75" thickBot="1" x14ac:dyDescent="0.35">
      <c r="A4728" s="27"/>
      <c r="B4728" s="59" t="s">
        <v>13865</v>
      </c>
      <c r="Y4728" s="84"/>
      <c r="Z4728" s="57" t="str">
        <f>CONCATENATE(A4728,Y4728)</f>
        <v/>
      </c>
      <c r="AA4728" s="58">
        <f>IF(Z4728="xok",1,0)</f>
        <v>0</v>
      </c>
      <c r="AB4728" s="58">
        <f>IF(Z4728="x",1,0)</f>
        <v>0</v>
      </c>
    </row>
    <row r="4729" spans="1:28" ht="21.75" thickBot="1" x14ac:dyDescent="0.35">
      <c r="Y4729" s="85"/>
    </row>
    <row r="4730" spans="1:28" x14ac:dyDescent="0.3">
      <c r="A4730" s="54">
        <v>969</v>
      </c>
      <c r="B4730" s="55" t="s">
        <v>13866</v>
      </c>
      <c r="S4730" s="38" t="s">
        <v>479</v>
      </c>
      <c r="T4730" s="38">
        <v>6</v>
      </c>
      <c r="V4730" s="38" t="s">
        <v>3504</v>
      </c>
      <c r="X4730" s="39">
        <f>A4730</f>
        <v>969</v>
      </c>
      <c r="Y4730" s="83" t="s">
        <v>3505</v>
      </c>
      <c r="Z4730" s="39" t="s">
        <v>3506</v>
      </c>
      <c r="AA4730" s="39" t="s">
        <v>2987</v>
      </c>
      <c r="AB4730" s="39" t="s">
        <v>2988</v>
      </c>
    </row>
    <row r="4731" spans="1:28" x14ac:dyDescent="0.3">
      <c r="A4731" s="26"/>
      <c r="B4731" s="56" t="s">
        <v>13863</v>
      </c>
      <c r="Y4731" s="84"/>
      <c r="Z4731" s="57" t="str">
        <f>CONCATENATE(A4731,Y4731)</f>
        <v/>
      </c>
      <c r="AA4731" s="58">
        <f>IF(Z4731="xok",1,0)</f>
        <v>0</v>
      </c>
      <c r="AB4731" s="58">
        <f>IF(Z4731="x",1,0)</f>
        <v>0</v>
      </c>
    </row>
    <row r="4732" spans="1:28" x14ac:dyDescent="0.3">
      <c r="A4732" s="26"/>
      <c r="B4732" s="56" t="s">
        <v>13864</v>
      </c>
      <c r="Y4732" s="84"/>
      <c r="Z4732" s="57" t="str">
        <f>CONCATENATE(A4732,Y4732)</f>
        <v/>
      </c>
      <c r="AA4732" s="58">
        <f>IF(Z4732="xok",1,0)</f>
        <v>0</v>
      </c>
      <c r="AB4732" s="58">
        <f>IF(Z4732="x",1,0)</f>
        <v>0</v>
      </c>
    </row>
    <row r="4733" spans="1:28" ht="21.75" thickBot="1" x14ac:dyDescent="0.35">
      <c r="A4733" s="27"/>
      <c r="B4733" s="59" t="s">
        <v>13865</v>
      </c>
      <c r="Y4733" s="84" t="s">
        <v>3571</v>
      </c>
      <c r="Z4733" s="57" t="str">
        <f>CONCATENATE(A4733,Y4733)</f>
        <v>ok</v>
      </c>
      <c r="AA4733" s="58">
        <f>IF(Z4733="xok",1,0)</f>
        <v>0</v>
      </c>
      <c r="AB4733" s="58">
        <f>IF(Z4733="x",1,0)</f>
        <v>0</v>
      </c>
    </row>
    <row r="4734" spans="1:28" ht="21.75" thickBot="1" x14ac:dyDescent="0.35">
      <c r="Y4734" s="85"/>
    </row>
    <row r="4735" spans="1:28" x14ac:dyDescent="0.3">
      <c r="A4735" s="54">
        <v>970</v>
      </c>
      <c r="B4735" s="55" t="s">
        <v>13859</v>
      </c>
      <c r="S4735" s="38" t="s">
        <v>479</v>
      </c>
      <c r="T4735" s="38">
        <v>6</v>
      </c>
      <c r="V4735" s="38" t="s">
        <v>3504</v>
      </c>
      <c r="X4735" s="39">
        <f>A4735</f>
        <v>970</v>
      </c>
      <c r="Y4735" s="83" t="s">
        <v>3505</v>
      </c>
      <c r="Z4735" s="39" t="s">
        <v>3506</v>
      </c>
      <c r="AA4735" s="39" t="s">
        <v>2987</v>
      </c>
      <c r="AB4735" s="39" t="s">
        <v>2988</v>
      </c>
    </row>
    <row r="4736" spans="1:28" x14ac:dyDescent="0.3">
      <c r="A4736" s="26"/>
      <c r="B4736" s="56" t="s">
        <v>13860</v>
      </c>
      <c r="Y4736" s="84" t="s">
        <v>3571</v>
      </c>
      <c r="Z4736" s="57" t="str">
        <f>CONCATENATE(A4736,Y4736)</f>
        <v>ok</v>
      </c>
      <c r="AA4736" s="58">
        <f>IF(Z4736="xok",1,0)</f>
        <v>0</v>
      </c>
      <c r="AB4736" s="58">
        <f>IF(Z4736="x",1,0)</f>
        <v>0</v>
      </c>
    </row>
    <row r="4737" spans="1:28" x14ac:dyDescent="0.3">
      <c r="A4737" s="26"/>
      <c r="B4737" s="56" t="s">
        <v>13861</v>
      </c>
      <c r="Y4737" s="84"/>
      <c r="Z4737" s="57" t="str">
        <f>CONCATENATE(A4737,Y4737)</f>
        <v/>
      </c>
      <c r="AA4737" s="58">
        <f>IF(Z4737="xok",1,0)</f>
        <v>0</v>
      </c>
      <c r="AB4737" s="58">
        <f>IF(Z4737="x",1,0)</f>
        <v>0</v>
      </c>
    </row>
    <row r="4738" spans="1:28" ht="21.75" thickBot="1" x14ac:dyDescent="0.35">
      <c r="A4738" s="27"/>
      <c r="B4738" s="59" t="s">
        <v>13862</v>
      </c>
      <c r="Y4738" s="84"/>
      <c r="Z4738" s="57" t="str">
        <f>CONCATENATE(A4738,Y4738)</f>
        <v/>
      </c>
      <c r="AA4738" s="58">
        <f>IF(Z4738="xok",1,0)</f>
        <v>0</v>
      </c>
      <c r="AB4738" s="58">
        <f>IF(Z4738="x",1,0)</f>
        <v>0</v>
      </c>
    </row>
    <row r="4739" spans="1:28" ht="21.75" thickBot="1" x14ac:dyDescent="0.35">
      <c r="Y4739" s="85"/>
    </row>
    <row r="4740" spans="1:28" x14ac:dyDescent="0.3">
      <c r="A4740" s="54">
        <v>971</v>
      </c>
      <c r="B4740" s="55" t="s">
        <v>13855</v>
      </c>
      <c r="S4740" s="38" t="s">
        <v>479</v>
      </c>
      <c r="T4740" s="38">
        <v>6</v>
      </c>
      <c r="V4740" s="38" t="s">
        <v>3504</v>
      </c>
      <c r="X4740" s="39">
        <f>A4740</f>
        <v>971</v>
      </c>
      <c r="Y4740" s="83" t="s">
        <v>3505</v>
      </c>
      <c r="Z4740" s="39" t="s">
        <v>3506</v>
      </c>
      <c r="AA4740" s="39" t="s">
        <v>2987</v>
      </c>
      <c r="AB4740" s="39" t="s">
        <v>2988</v>
      </c>
    </row>
    <row r="4741" spans="1:28" x14ac:dyDescent="0.3">
      <c r="A4741" s="26"/>
      <c r="B4741" s="56" t="s">
        <v>13856</v>
      </c>
      <c r="Y4741" s="84"/>
      <c r="Z4741" s="57" t="str">
        <f>CONCATENATE(A4741,Y4741)</f>
        <v/>
      </c>
      <c r="AA4741" s="58">
        <f>IF(Z4741="xok",1,0)</f>
        <v>0</v>
      </c>
      <c r="AB4741" s="58">
        <f>IF(Z4741="x",1,0)</f>
        <v>0</v>
      </c>
    </row>
    <row r="4742" spans="1:28" x14ac:dyDescent="0.3">
      <c r="A4742" s="26"/>
      <c r="B4742" s="56" t="s">
        <v>13857</v>
      </c>
      <c r="Y4742" s="84" t="s">
        <v>3571</v>
      </c>
      <c r="Z4742" s="57" t="str">
        <f>CONCATENATE(A4742,Y4742)</f>
        <v>ok</v>
      </c>
      <c r="AA4742" s="58">
        <f>IF(Z4742="xok",1,0)</f>
        <v>0</v>
      </c>
      <c r="AB4742" s="58">
        <f>IF(Z4742="x",1,0)</f>
        <v>0</v>
      </c>
    </row>
    <row r="4743" spans="1:28" ht="21.75" thickBot="1" x14ac:dyDescent="0.35">
      <c r="A4743" s="27"/>
      <c r="B4743" s="59" t="s">
        <v>13858</v>
      </c>
      <c r="Y4743" s="84"/>
      <c r="Z4743" s="57" t="str">
        <f>CONCATENATE(A4743,Y4743)</f>
        <v/>
      </c>
      <c r="AA4743" s="58">
        <f>IF(Z4743="xok",1,0)</f>
        <v>0</v>
      </c>
      <c r="AB4743" s="58">
        <f>IF(Z4743="x",1,0)</f>
        <v>0</v>
      </c>
    </row>
    <row r="4744" spans="1:28" ht="21.75" thickBot="1" x14ac:dyDescent="0.35">
      <c r="Y4744" s="85"/>
    </row>
    <row r="4745" spans="1:28" x14ac:dyDescent="0.3">
      <c r="A4745" s="54">
        <v>972</v>
      </c>
      <c r="B4745" s="55" t="s">
        <v>13851</v>
      </c>
      <c r="S4745" s="38" t="s">
        <v>479</v>
      </c>
      <c r="T4745" s="38">
        <v>6</v>
      </c>
      <c r="V4745" s="38" t="s">
        <v>3504</v>
      </c>
      <c r="X4745" s="39">
        <f>A4745</f>
        <v>972</v>
      </c>
      <c r="Y4745" s="83" t="s">
        <v>3505</v>
      </c>
      <c r="Z4745" s="39" t="s">
        <v>3506</v>
      </c>
      <c r="AA4745" s="39" t="s">
        <v>2987</v>
      </c>
      <c r="AB4745" s="39" t="s">
        <v>2988</v>
      </c>
    </row>
    <row r="4746" spans="1:28" x14ac:dyDescent="0.3">
      <c r="A4746" s="26"/>
      <c r="B4746" s="56" t="s">
        <v>13852</v>
      </c>
      <c r="Y4746" s="84" t="s">
        <v>3571</v>
      </c>
      <c r="Z4746" s="57" t="str">
        <f>CONCATENATE(A4746,Y4746)</f>
        <v>ok</v>
      </c>
      <c r="AA4746" s="58">
        <f>IF(Z4746="xok",1,0)</f>
        <v>0</v>
      </c>
      <c r="AB4746" s="58">
        <f>IF(Z4746="x",1,0)</f>
        <v>0</v>
      </c>
    </row>
    <row r="4747" spans="1:28" x14ac:dyDescent="0.3">
      <c r="A4747" s="26"/>
      <c r="B4747" s="56" t="s">
        <v>13853</v>
      </c>
      <c r="Y4747" s="84"/>
      <c r="Z4747" s="57" t="str">
        <f>CONCATENATE(A4747,Y4747)</f>
        <v/>
      </c>
      <c r="AA4747" s="58">
        <f>IF(Z4747="xok",1,0)</f>
        <v>0</v>
      </c>
      <c r="AB4747" s="58">
        <f>IF(Z4747="x",1,0)</f>
        <v>0</v>
      </c>
    </row>
    <row r="4748" spans="1:28" ht="21.75" thickBot="1" x14ac:dyDescent="0.35">
      <c r="A4748" s="27"/>
      <c r="B4748" s="59" t="s">
        <v>13854</v>
      </c>
      <c r="Y4748" s="84"/>
      <c r="Z4748" s="57" t="str">
        <f>CONCATENATE(A4748,Y4748)</f>
        <v/>
      </c>
      <c r="AA4748" s="58">
        <f>IF(Z4748="xok",1,0)</f>
        <v>0</v>
      </c>
      <c r="AB4748" s="58">
        <f>IF(Z4748="x",1,0)</f>
        <v>0</v>
      </c>
    </row>
    <row r="4749" spans="1:28" ht="21.75" thickBot="1" x14ac:dyDescent="0.35">
      <c r="Y4749" s="85"/>
    </row>
    <row r="4750" spans="1:28" x14ac:dyDescent="0.3">
      <c r="A4750" s="54">
        <v>973</v>
      </c>
      <c r="B4750" s="55" t="s">
        <v>13848</v>
      </c>
      <c r="S4750" s="38" t="s">
        <v>479</v>
      </c>
      <c r="T4750" s="38">
        <v>6</v>
      </c>
      <c r="V4750" s="38" t="s">
        <v>3504</v>
      </c>
      <c r="X4750" s="39">
        <f>A4750</f>
        <v>973</v>
      </c>
      <c r="Y4750" s="83" t="s">
        <v>3505</v>
      </c>
      <c r="Z4750" s="39" t="s">
        <v>3506</v>
      </c>
      <c r="AA4750" s="39" t="s">
        <v>2987</v>
      </c>
      <c r="AB4750" s="39" t="s">
        <v>2988</v>
      </c>
    </row>
    <row r="4751" spans="1:28" x14ac:dyDescent="0.3">
      <c r="A4751" s="26"/>
      <c r="B4751" s="56" t="s">
        <v>13845</v>
      </c>
      <c r="Y4751" s="84"/>
      <c r="Z4751" s="57" t="str">
        <f>CONCATENATE(A4751,Y4751)</f>
        <v/>
      </c>
      <c r="AA4751" s="58">
        <f>IF(Z4751="xok",1,0)</f>
        <v>0</v>
      </c>
      <c r="AB4751" s="58">
        <f>IF(Z4751="x",1,0)</f>
        <v>0</v>
      </c>
    </row>
    <row r="4752" spans="1:28" x14ac:dyDescent="0.3">
      <c r="A4752" s="26"/>
      <c r="B4752" s="56" t="s">
        <v>13846</v>
      </c>
      <c r="Y4752" s="84"/>
      <c r="Z4752" s="57" t="str">
        <f>CONCATENATE(A4752,Y4752)</f>
        <v/>
      </c>
      <c r="AA4752" s="58">
        <f>IF(Z4752="xok",1,0)</f>
        <v>0</v>
      </c>
      <c r="AB4752" s="58">
        <f>IF(Z4752="x",1,0)</f>
        <v>0</v>
      </c>
    </row>
    <row r="4753" spans="1:28" ht="21.75" thickBot="1" x14ac:dyDescent="0.35">
      <c r="A4753" s="27"/>
      <c r="B4753" s="59" t="s">
        <v>13850</v>
      </c>
      <c r="Y4753" s="84" t="s">
        <v>3571</v>
      </c>
      <c r="Z4753" s="57" t="str">
        <f>CONCATENATE(A4753,Y4753)</f>
        <v>ok</v>
      </c>
      <c r="AA4753" s="58">
        <f>IF(Z4753="xok",1,0)</f>
        <v>0</v>
      </c>
      <c r="AB4753" s="58">
        <f>IF(Z4753="x",1,0)</f>
        <v>0</v>
      </c>
    </row>
    <row r="4754" spans="1:28" ht="21.75" thickBot="1" x14ac:dyDescent="0.35">
      <c r="Y4754" s="85"/>
    </row>
    <row r="4755" spans="1:28" x14ac:dyDescent="0.3">
      <c r="A4755" s="54">
        <v>974</v>
      </c>
      <c r="B4755" s="55" t="s">
        <v>13849</v>
      </c>
      <c r="S4755" s="38" t="s">
        <v>479</v>
      </c>
      <c r="T4755" s="38">
        <v>6</v>
      </c>
      <c r="V4755" s="38" t="s">
        <v>3504</v>
      </c>
      <c r="X4755" s="39">
        <f>A4755</f>
        <v>974</v>
      </c>
      <c r="Y4755" s="83" t="s">
        <v>3505</v>
      </c>
      <c r="Z4755" s="39" t="s">
        <v>3506</v>
      </c>
      <c r="AA4755" s="39" t="s">
        <v>2987</v>
      </c>
      <c r="AB4755" s="39" t="s">
        <v>2988</v>
      </c>
    </row>
    <row r="4756" spans="1:28" x14ac:dyDescent="0.3">
      <c r="A4756" s="26"/>
      <c r="B4756" s="56" t="s">
        <v>13845</v>
      </c>
      <c r="Y4756" s="84" t="s">
        <v>3571</v>
      </c>
      <c r="Z4756" s="57" t="str">
        <f>CONCATENATE(A4756,Y4756)</f>
        <v>ok</v>
      </c>
      <c r="AA4756" s="58">
        <f>IF(Z4756="xok",1,0)</f>
        <v>0</v>
      </c>
      <c r="AB4756" s="58">
        <f>IF(Z4756="x",1,0)</f>
        <v>0</v>
      </c>
    </row>
    <row r="4757" spans="1:28" x14ac:dyDescent="0.3">
      <c r="A4757" s="26"/>
      <c r="B4757" s="56" t="s">
        <v>13846</v>
      </c>
      <c r="Y4757" s="84"/>
      <c r="Z4757" s="57" t="str">
        <f>CONCATENATE(A4757,Y4757)</f>
        <v/>
      </c>
      <c r="AA4757" s="58">
        <f>IF(Z4757="xok",1,0)</f>
        <v>0</v>
      </c>
      <c r="AB4757" s="58">
        <f>IF(Z4757="x",1,0)</f>
        <v>0</v>
      </c>
    </row>
    <row r="4758" spans="1:28" ht="21.75" thickBot="1" x14ac:dyDescent="0.35">
      <c r="A4758" s="27"/>
      <c r="B4758" s="59" t="s">
        <v>13847</v>
      </c>
      <c r="Y4758" s="84"/>
      <c r="Z4758" s="57" t="str">
        <f>CONCATENATE(A4758,Y4758)</f>
        <v/>
      </c>
      <c r="AA4758" s="58">
        <f>IF(Z4758="xok",1,0)</f>
        <v>0</v>
      </c>
      <c r="AB4758" s="58">
        <f>IF(Z4758="x",1,0)</f>
        <v>0</v>
      </c>
    </row>
    <row r="4759" spans="1:28" ht="21.75" thickBot="1" x14ac:dyDescent="0.35">
      <c r="Y4759" s="85"/>
    </row>
    <row r="4760" spans="1:28" x14ac:dyDescent="0.3">
      <c r="A4760" s="54">
        <v>975</v>
      </c>
      <c r="B4760" s="55" t="s">
        <v>13841</v>
      </c>
      <c r="S4760" s="38" t="s">
        <v>479</v>
      </c>
      <c r="T4760" s="38">
        <v>6</v>
      </c>
      <c r="V4760" s="38" t="s">
        <v>3504</v>
      </c>
      <c r="X4760" s="39">
        <f>A4760</f>
        <v>975</v>
      </c>
      <c r="Y4760" s="83" t="s">
        <v>3505</v>
      </c>
      <c r="Z4760" s="39" t="s">
        <v>3506</v>
      </c>
      <c r="AA4760" s="39" t="s">
        <v>2987</v>
      </c>
      <c r="AB4760" s="39" t="s">
        <v>2988</v>
      </c>
    </row>
    <row r="4761" spans="1:28" x14ac:dyDescent="0.3">
      <c r="A4761" s="26"/>
      <c r="B4761" s="56" t="s">
        <v>13842</v>
      </c>
      <c r="Y4761" s="84"/>
      <c r="Z4761" s="57" t="str">
        <f>CONCATENATE(A4761,Y4761)</f>
        <v/>
      </c>
      <c r="AA4761" s="58">
        <f>IF(Z4761="xok",1,0)</f>
        <v>0</v>
      </c>
      <c r="AB4761" s="58">
        <f>IF(Z4761="x",1,0)</f>
        <v>0</v>
      </c>
    </row>
    <row r="4762" spans="1:28" x14ac:dyDescent="0.3">
      <c r="A4762" s="26"/>
      <c r="B4762" s="56" t="s">
        <v>13843</v>
      </c>
      <c r="Y4762" s="84" t="s">
        <v>3571</v>
      </c>
      <c r="Z4762" s="57" t="str">
        <f>CONCATENATE(A4762,Y4762)</f>
        <v>ok</v>
      </c>
      <c r="AA4762" s="58">
        <f>IF(Z4762="xok",1,0)</f>
        <v>0</v>
      </c>
      <c r="AB4762" s="58">
        <f>IF(Z4762="x",1,0)</f>
        <v>0</v>
      </c>
    </row>
    <row r="4763" spans="1:28" ht="21.75" thickBot="1" x14ac:dyDescent="0.35">
      <c r="A4763" s="27"/>
      <c r="B4763" s="59" t="s">
        <v>13844</v>
      </c>
      <c r="Y4763" s="84"/>
      <c r="Z4763" s="57" t="str">
        <f>CONCATENATE(A4763,Y4763)</f>
        <v/>
      </c>
      <c r="AA4763" s="58">
        <f>IF(Z4763="xok",1,0)</f>
        <v>0</v>
      </c>
      <c r="AB4763" s="58">
        <f>IF(Z4763="x",1,0)</f>
        <v>0</v>
      </c>
    </row>
    <row r="4764" spans="1:28" ht="21.75" thickBot="1" x14ac:dyDescent="0.35">
      <c r="Y4764" s="85"/>
    </row>
    <row r="4765" spans="1:28" x14ac:dyDescent="0.3">
      <c r="A4765" s="54">
        <v>976</v>
      </c>
      <c r="B4765" s="55" t="s">
        <v>13837</v>
      </c>
      <c r="S4765" s="38" t="s">
        <v>479</v>
      </c>
      <c r="T4765" s="38">
        <v>6</v>
      </c>
      <c r="V4765" s="38" t="s">
        <v>3504</v>
      </c>
      <c r="X4765" s="39">
        <f>A4765</f>
        <v>976</v>
      </c>
      <c r="Y4765" s="83" t="s">
        <v>3505</v>
      </c>
      <c r="Z4765" s="39" t="s">
        <v>3506</v>
      </c>
      <c r="AA4765" s="39" t="s">
        <v>2987</v>
      </c>
      <c r="AB4765" s="39" t="s">
        <v>2988</v>
      </c>
    </row>
    <row r="4766" spans="1:28" x14ac:dyDescent="0.3">
      <c r="A4766" s="26"/>
      <c r="B4766" s="56" t="s">
        <v>13838</v>
      </c>
      <c r="Y4766" s="84" t="s">
        <v>3571</v>
      </c>
      <c r="Z4766" s="57" t="str">
        <f>CONCATENATE(A4766,Y4766)</f>
        <v>ok</v>
      </c>
      <c r="AA4766" s="58">
        <f>IF(Z4766="xok",1,0)</f>
        <v>0</v>
      </c>
      <c r="AB4766" s="58">
        <f>IF(Z4766="x",1,0)</f>
        <v>0</v>
      </c>
    </row>
    <row r="4767" spans="1:28" x14ac:dyDescent="0.3">
      <c r="A4767" s="26"/>
      <c r="B4767" s="56" t="s">
        <v>13839</v>
      </c>
      <c r="Y4767" s="84"/>
      <c r="Z4767" s="57" t="str">
        <f>CONCATENATE(A4767,Y4767)</f>
        <v/>
      </c>
      <c r="AA4767" s="58">
        <f>IF(Z4767="xok",1,0)</f>
        <v>0</v>
      </c>
      <c r="AB4767" s="58">
        <f>IF(Z4767="x",1,0)</f>
        <v>0</v>
      </c>
    </row>
    <row r="4768" spans="1:28" ht="21.75" thickBot="1" x14ac:dyDescent="0.35">
      <c r="A4768" s="27"/>
      <c r="B4768" s="59" t="s">
        <v>13840</v>
      </c>
      <c r="Y4768" s="84"/>
      <c r="Z4768" s="57" t="str">
        <f>CONCATENATE(A4768,Y4768)</f>
        <v/>
      </c>
      <c r="AA4768" s="58">
        <f>IF(Z4768="xok",1,0)</f>
        <v>0</v>
      </c>
      <c r="AB4768" s="58">
        <f>IF(Z4768="x",1,0)</f>
        <v>0</v>
      </c>
    </row>
    <row r="4769" spans="1:28" ht="21.75" thickBot="1" x14ac:dyDescent="0.35">
      <c r="Y4769" s="85"/>
    </row>
    <row r="4770" spans="1:28" x14ac:dyDescent="0.3">
      <c r="A4770" s="54">
        <v>977</v>
      </c>
      <c r="B4770" s="55" t="s">
        <v>13833</v>
      </c>
      <c r="S4770" s="38" t="s">
        <v>479</v>
      </c>
      <c r="T4770" s="38">
        <v>6</v>
      </c>
      <c r="V4770" s="38" t="s">
        <v>3504</v>
      </c>
      <c r="X4770" s="39">
        <f>A4770</f>
        <v>977</v>
      </c>
      <c r="Y4770" s="83" t="s">
        <v>3505</v>
      </c>
      <c r="Z4770" s="39" t="s">
        <v>3506</v>
      </c>
      <c r="AA4770" s="39" t="s">
        <v>2987</v>
      </c>
      <c r="AB4770" s="39" t="s">
        <v>2988</v>
      </c>
    </row>
    <row r="4771" spans="1:28" x14ac:dyDescent="0.3">
      <c r="A4771" s="26"/>
      <c r="B4771" s="56" t="s">
        <v>13834</v>
      </c>
      <c r="Y4771" s="84"/>
      <c r="Z4771" s="57" t="str">
        <f>CONCATENATE(A4771,Y4771)</f>
        <v/>
      </c>
      <c r="AA4771" s="58">
        <f>IF(Z4771="xok",1,0)</f>
        <v>0</v>
      </c>
      <c r="AB4771" s="58">
        <f>IF(Z4771="x",1,0)</f>
        <v>0</v>
      </c>
    </row>
    <row r="4772" spans="1:28" x14ac:dyDescent="0.3">
      <c r="A4772" s="26"/>
      <c r="B4772" s="56" t="s">
        <v>13835</v>
      </c>
      <c r="Y4772" s="84"/>
      <c r="Z4772" s="57" t="str">
        <f>CONCATENATE(A4772,Y4772)</f>
        <v/>
      </c>
      <c r="AA4772" s="58">
        <f>IF(Z4772="xok",1,0)</f>
        <v>0</v>
      </c>
      <c r="AB4772" s="58">
        <f>IF(Z4772="x",1,0)</f>
        <v>0</v>
      </c>
    </row>
    <row r="4773" spans="1:28" ht="21.75" thickBot="1" x14ac:dyDescent="0.35">
      <c r="A4773" s="27"/>
      <c r="B4773" s="59" t="s">
        <v>13836</v>
      </c>
      <c r="Y4773" s="84" t="s">
        <v>3571</v>
      </c>
      <c r="Z4773" s="57" t="str">
        <f>CONCATENATE(A4773,Y4773)</f>
        <v>ok</v>
      </c>
      <c r="AA4773" s="58">
        <f>IF(Z4773="xok",1,0)</f>
        <v>0</v>
      </c>
      <c r="AB4773" s="58">
        <f>IF(Z4773="x",1,0)</f>
        <v>0</v>
      </c>
    </row>
  </sheetData>
  <sheetProtection selectLockedCells="1"/>
  <mergeCells count="2">
    <mergeCell ref="A1:B1"/>
    <mergeCell ref="A2:B2"/>
  </mergeCells>
  <phoneticPr fontId="0" type="noConversion"/>
  <conditionalFormatting sqref="V7:V8 V12:V13 V17:V18 V22:V23 V27:V28 V32:V33 V37:V38 V42:V43 V47:V48 V52:V53 V57:V58 V62:V63 V67:V68 V72:V73 V77:V78 V82:V83 V87:V88 V92:V93 V97:V98 V102:V103 V107:V108 V112:V113 V117:V118 V122:V123 V127:V128 V132:V133 V137:V138 V142:V143 V147:V148 V152:V153 V157:V158 V162:V163 V167:V168 V172:V173 V177:V178 V182:V183 V187:V188 V192:V193 V197:V198 V202:V203 V207:V208 V212:V213 V217:V218 V222:V223 V227:V228 V232:V233 V237:V238 V242:V243 V247:V248 V252:V253 V257:V258 V262:V263 V267:V268 V272:V273 V277:V278 V282:V283 V287:V288 V292:V293 V297:V298 V302:V303 V307:V308 V312:V313 V317:V318 V322:V323 V327:V328 V332:V333 V337:V338 V342:V343 V347:V348 V352:V353 V357:V358 V362:V363 V367:V368 V372:V373 V377:V378 V382:V383 V387:V388 V392:V393 V397:V398 V402:V403 V407:V408 V412:V413 V417:V418 V422:V423 V427:V428 V432:V433 V437:V438 V442:V443 V447:V448 V452:V453 V457:V458 V462:V463 V467:V468 V472:V473 V477:V478 V482:V483 V487:V488 V492:V493 V497:V498 V502:V503 V507:V508 V512:V513 V517:V518 V522:V523 V527:V528 V532:V533 V537:V538 V542:V543 V547:V548 V552:V553 V557:V558 V562:V563 V567:V568 V572:V573 V577:V578 V582:V583 V587:V588 V592:V593 V597:V598 V602:V603 V607:V608 V612:V613 V617:V618 V622:V623 V627:V628 V632:V633 V637:V638 V642:V643 V647:V648 V652:V653 V657:V658 V662:V663 V667:V668 V672:V673 V677:V678 V682:V683 V687:V688 V692:V693 V697:V698 V702:V703 V707:V708 V712:V713 V717:V718 V722:V723 V727:V728 V732:V733 V737:V738 V742:V743 V747:V748 V752:V753 V757:V758 V762:V763 V767:V768 V772:V773 V777:V778 V782:V783 V787:V788 V792:V793 V797:V798 V802:V803 V807:V808 V812:V813 V817:V818 V822:V823 V827:V828 V832:V833 V837:V838 V842:V843 V847:V848 V852:V853 V857:V858 V862:V863 V867:V868 V872:V873 V877:V878 V882:V883 V887:V888 V892:V893 V897:V898 V902:V903 V907:V908 V912:V913 V917:V918 V922:V923 V927:V928 V932:V933 V937:V938 V942:V943 V947:V948 V952:V953 V957:V958 V962:V963 V967:V968 V972:V973 V977:V978 V982:V983 V987:V988 V992:V993 V997:V998 V1002:V1003 V1007:V1008 V1012:V1013 V1017:V1018 V1022:V1023 V1027:V1028 V1032:V1033 V1037:V1038 V1042:V1043 V1047:V1048 V1052:V1053 V1057:V1058 V1062:V1063 V1067:V1068 V1072:V1073 V1077:V1078 V1082:V1083 V1087:V1088 V1092:V1093 V1097:V1098 V1102:V1103 V1107:V1108 V1112:V1113 V1117:V1118 V1122:V1123 V1127:V1128 V1132:V1133 V1137:V1138 V1142:V1143 V1147:V1148 V1152:V1153 V1157:V1158 V1162:V1163 V1167:V1168 V1172:V1173 V1177:V1178 V1182:V1183 V1187:V1188 V1192:V1193 V1197:V1198 V1202:V1203 V1207:V1208 V1212:V1213 V1217:V1218 V1222:V1223 V1227:V1228 V1232:V1233 V1237:V1238 V1242:V1243 V1247:V1248 V1252:V1253 V1257:V1258 V1262:V1263 V1267:V1268 V1272:V1273 V1277:V1278 V1282:V1283 V1287:V1288 V1292:V1293 V1297:V1298 V1302:V1303 V1307:V1308 V1312:V1313 V1317:V1318 V1322:V1323 V1327:V1328 V1332:V1333 V1337:V1338 V1342:V1343 V1347:V1348 V1352:V1353 V1357:V1358 V1362:V1363 V1367:V1368 V1372:V1373 V1377:V1378 V1382:V1383 V1387:V1388 V1392:V1393 V1397:V1398 V1402:V1403 V1407:V1408 V1412:V1413 V1417:V1418 V1422:V1423 V1427:V1428 V1432:V1433 V1437:V1438 V1442:V1443 V1447:V1448 V1452:V1453 V1457:V1458 V1462:V1463 V1467:V1468 V1472:V1473 V1477:V1478 V1482:V1483 V1487:V1488 V1492:V1493 V1497:V1498 V1502:V1503 V1507:V1508 V1512:V1513 V1517:V1518 V1522:V1523 V1527:V1528 V1532:V1533 V1537:V1538 V1542:V1543 V1547:V1548 V1552:V1553 V1557:V1558 V1562:V1563 V1567:V1568 V1572:V1573 V1577:V1578 V1582:V1583 V1587:V1588 V1592:V1593 V1597:V1598 V1602:V1603 V1607:V1608 V1612:V1613 V1617:V1618 V1622:V1623 V1627:V1628 V1632:V1633 V1637:V1638 V1642:V1643 V1647:V1648 V1652:V1653 V1657:V1658 V1662:V1663 V1667:V1668 V1672:V1673 V1677:V1678 V1682:V1683 V1687:V1688 V1692:V1693 V1697:V1698 V1702:V1703 V1707:V1708 V1712:V1713 V1717:V1718 V1722:V1723 V1727:V1728 V1732:V1733 V1737:V1738 V1742:V1743 V1747:V1748 V1752:V1753 V1757:V1758 V1762:V1763 V1767:V1768 V1772:V1773 V1777:V1778 V1782:V1783 V1787:V1788 V1792:V1793 V1797:V1798 V1802:V1803 V1807:V1808 V1812:V1813 V1817:V1818 V1822:V1823 V1827:V1828 V1832:V1833 V1837:V1838 V1842:V1843 V1847:V1848 V1852:V1853 V1857:V1858 V1862:V1863 V1867:V1868 V1872:V1873 V1877:V1878 V1882:V1883 V1887:V1888 V1892:V1893 V1897:V1898 V1902:V1903 V1907:V1908 V1912:V1913 V1917:V1918 V1922:V1923 V1927:V1928 V1932:V1933 V1937:V1938 V1942:V1943 V1947:V1948 V1952:V1953 V1957:V1958 V1962:V1963 V1967:V1968 V1972:V1973 V1977:V1978 V1982:V1983 V1987:V1988 V1992:V1993 V1997:V1998 V2002:V2003 V2007:V2008 V2012:V2013 V2017:V2018 V2022:V2023 V2027:V2028 V2032:V2033 V2037:V2038 V2042:V2043 V2047:V2048 V2052:V2053 V2057:V2058 V2062:V2063 V2067:V2068 V2072:V2073 V2077:V2078 V2082:V2083 V2087:V2088 V2092:V2093 V2097:V2098 V2102:V2103 V2107:V2108 V2112:V2113 V2117:V2118 V2122:V2123 V2127:V2128 V2132:V2133 V2137:V2138 V2142:V2143 V2147:V2148 V2152:V2153 V2157:V2158 V2162:V2163 V2167:V2168 V2172:V2173 V2177:V2178 V2182:V2183 V2187:V2188 V2192:V2193 V2197:V2198 V2202:V2203 V2207:V2208 V2212:V2213 V2217:V2218 V2222:V2223 V2227:V2228 V2232:V2233 V2237:V2238 V2242:V2243 V2247:V2248 V2252:V2253 V2257:V2258 V2262:V2263 V2267:V2268 V2272:V2273 V2277:V2278 V2282:V2283 V2287:V2288 V2292:V2293 V2297:V2298 V2302:V2303 V2307:V2308 V2312:V2313 V2317:V2318 V2322:V2323 V2327:V2328 V2332:V2333 V2337:V2338 V2342:V2343 V2347:V2348 V2352:V2353 V2357:V2358 V2362:V2363 V2367:V2368 V2372:V2373 V2377:V2378 V2382:V2383 V2387:V2388 V2392:V2393 V2397:V2398 V2402:V2403 V2407:V2408 V2412:V2413 V2417:V2418 V2422:V2423 V2427:V2428 V2432:V2433 V2437:V2438 V2442:V2443 V2447:V2448 V2452:V2453 V2457:V2458 V2462:V2463 V2467:V2468 V2472:V2473 V2477:V2478 V2482:V2483 V2487:V2488 V2492:V2493 V2497:V2498 V2502:V2503 V2507:V2508 V2512:V2513 V2517:V2518 V2522:V2523 V2527:V2528 V2532:V2533 V2537:V2538 V2542:V2543 V2547:V2548 V2552:V2553 V2557:V2558 V2562:V2563 V2567:V2568">
    <cfRule type="expression" dxfId="4948" priority="6978" stopIfTrue="1">
      <formula>#REF!="xx"</formula>
    </cfRule>
  </conditionalFormatting>
  <conditionalFormatting sqref="V6 V11 V16 V21 V26 V31 V36 V41 V46 V51 V56 V61 V66 V71 V76 V81 V86 V91 V96 V101 V106 V111 V116 V121 V126 V131 V136 V141 V146 V151 V156 V161 V166 V171 V176 V181 V186 V191 V196 V201 V206 V211 V216 V221 V226 V231 V236 V241 V246 V251 V256 V261 V266 V271 V276 V281 V286 V291 V296 V301 V306 V311 V316 V321 V326 V331 V336 V341 V346 V351 V356 V361 V366 V371 V376 V381 V386 V391 V396 V401 V406 V411 V416 V421 V426 V431 V436 V441 V446 V451 V456 V461 V466 V471 V476 V481 V486 V491 V496 V501 V506 V511 V516 V521 V526 V531 V536 V541 V546 V551 V556 V561 V566 V571 V576 V581 V586 V591 V596 V601 V606 V611 V616 V621 V626 V631 V636 V641 V646 V651 V656 V661 V666 V671 V676 V681 V686 V691 V696 V701 V706 V711 V716 V721 V726 V731 V736 V741 V746 V751 V756 V761 V766 V771 V776 V781 V786 V791 V796 V801 V806 V811 V816 V821 V826 V831 V836 V841 V846 V851 V856 V861 V866 V871 V876 V881 V886 V891 V896 V901 V906 V911 V916 V921 V926 V931 V936 V941 V946 V951 V956 V961 V966 V971 V976 V981 V986 V991 V996 V1001 V1006 V1011 V1016 V1021 V1026 V1031 V1036 V1041 V1046 V1051 V1056 V1061 V1066 V1071 V1076 V1081 V1086 V1091 V1096 V1101 V1106 V1111 V1116 V1121 V1126 V1131 V1136 V1141 V1146 V1151 V1156 V1161 V1166 V1171 V1176 V1181 V1186 V1191 V1196 V1201 V1206 V1211 V1216 V1221 V1226 V1231 V1236 V1241 V1246 V1251 V1256 V1261 V1266 V1271 V1276 V1281 V1286 V1291 V1296 V1301 V1306 V1311 V1316 V1321 V1326 V1331 V1336 V1341 V1346 V1351 V1356 V1361 V1366 V1371 V1376 V1381 V1386 V1391 V1396 V1401 V1406 V1411 V1416 V1421 V1426 V1431 V1436 V1441 V1446 V1451 V1456 V1461 V1466 V1471 V1476 V1481 V1486 V1491 V1496 V1501 V1506 V1511 V1516 V1521 V1526 V1531 V1536 V1541 V1546 V1551 V1556 V1561 V1566 V1571 V1576 V1581 V1586 V1591 V1596 V1601 V1606 V1611 V1616 V1621 V1626 V1631 V1636 V1641 V1646 V1651 V1656 V1661 V1666 V1671 V1676 V1681 V1686 V1691 V1696 V1701 V1706 V1711 V1716 V1721 V1726 V1731 V1736 V1741 V1746 V1751 V1756 V1761 V1766 V1771 V1776 V1781 V1786 V1791 V1796 V1801 V1806 V1811 V1816 V1821 V1826 V1831 V1836 V1841 V1846 V1851 V1856 V1861 V1866 V1871 V1876 V1881 V1886 V1891 V1896 V1901 V1906 V1911 V1916 V1921 V1926 V1931 V1936 V1941 V1946 V1951 V1956 V1961 V1966 V1971 V1976 V1981 V1986 V1991 V1996 V2001 V2006 V2011 V2016 V2021 V2026 V2031 V2036 V2041 V2046 V2051 V2056 V2061 V2066 V2071 V2076 V2081 V2086 V2091 V2096 V2101 V2106 V2111 V2116 V2121 V2126 V2131 V2136 V2141 V2146 V2151 V2156 V2161 V2166 V2171 V2176 V2181 V2186 V2191 V2196 V2201 V2206 V2211 V2216 V2221 V2226 V2231 V2236 V2241 V2246 V2251 V2256 V2261 V2266 V2271 V2276 V2281 V2286 V2291 V2296 V2301 V2306 V2311 V2316 V2321 V2326 V2331 V2336 V2341 V2346 V2351 V2356 V2361 V2366 V2371 V2376 V2381 V2386 V2391 V2396 V2401 V2406 V2411 V2416 V2421 V2426 V2431 V2436 V2441 V2446 V2451 V2456 V2461 V2466 V2471 V2476 V2481 V2486 V2491 V2496 V2501 V2506 V2511 V2516 V2521 V2526 V2531 V2536 V2541 V2546 V2551 V2556 V2561 V2566">
    <cfRule type="expression" dxfId="4947" priority="6976" stopIfTrue="1">
      <formula>#REF!="xok"</formula>
    </cfRule>
    <cfRule type="expression" dxfId="4946" priority="6977" stopIfTrue="1">
      <formula>#REF!="x"</formula>
    </cfRule>
  </conditionalFormatting>
  <conditionalFormatting sqref="B11">
    <cfRule type="expression" dxfId="4945" priority="5710">
      <formula>Z11="xok"</formula>
    </cfRule>
    <cfRule type="expression" dxfId="4944" priority="5711">
      <formula>Z11="x"</formula>
    </cfRule>
  </conditionalFormatting>
  <conditionalFormatting sqref="B12:B13">
    <cfRule type="expression" dxfId="4943" priority="5708">
      <formula>Z12="xok"</formula>
    </cfRule>
    <cfRule type="expression" dxfId="4942" priority="5709">
      <formula>Z12="x"</formula>
    </cfRule>
  </conditionalFormatting>
  <conditionalFormatting sqref="B16">
    <cfRule type="expression" dxfId="4941" priority="5706">
      <formula>Z16="xok"</formula>
    </cfRule>
    <cfRule type="expression" dxfId="4940" priority="5707">
      <formula>Z16="x"</formula>
    </cfRule>
  </conditionalFormatting>
  <conditionalFormatting sqref="B17:B18">
    <cfRule type="expression" dxfId="4939" priority="5704">
      <formula>Z17="xok"</formula>
    </cfRule>
    <cfRule type="expression" dxfId="4938" priority="5705">
      <formula>Z17="x"</formula>
    </cfRule>
  </conditionalFormatting>
  <conditionalFormatting sqref="B21">
    <cfRule type="expression" dxfId="4937" priority="5702">
      <formula>Z21="xok"</formula>
    </cfRule>
    <cfRule type="expression" dxfId="4936" priority="5703">
      <formula>Z21="x"</formula>
    </cfRule>
  </conditionalFormatting>
  <conditionalFormatting sqref="B22:B23">
    <cfRule type="expression" dxfId="4935" priority="5700">
      <formula>Z22="xok"</formula>
    </cfRule>
    <cfRule type="expression" dxfId="4934" priority="5701">
      <formula>Z22="x"</formula>
    </cfRule>
  </conditionalFormatting>
  <conditionalFormatting sqref="B26">
    <cfRule type="expression" dxfId="4933" priority="5698">
      <formula>Z26="xok"</formula>
    </cfRule>
    <cfRule type="expression" dxfId="4932" priority="5699">
      <formula>Z26="x"</formula>
    </cfRule>
  </conditionalFormatting>
  <conditionalFormatting sqref="B27:B28">
    <cfRule type="expression" dxfId="4931" priority="5696">
      <formula>Z27="xok"</formula>
    </cfRule>
    <cfRule type="expression" dxfId="4930" priority="5697">
      <formula>Z27="x"</formula>
    </cfRule>
  </conditionalFormatting>
  <conditionalFormatting sqref="B31">
    <cfRule type="expression" dxfId="4929" priority="5694">
      <formula>Z31="xok"</formula>
    </cfRule>
    <cfRule type="expression" dxfId="4928" priority="5695">
      <formula>Z31="x"</formula>
    </cfRule>
  </conditionalFormatting>
  <conditionalFormatting sqref="B32:B33">
    <cfRule type="expression" dxfId="4927" priority="5692">
      <formula>Z32="xok"</formula>
    </cfRule>
    <cfRule type="expression" dxfId="4926" priority="5693">
      <formula>Z32="x"</formula>
    </cfRule>
  </conditionalFormatting>
  <conditionalFormatting sqref="B36">
    <cfRule type="expression" dxfId="4925" priority="5690">
      <formula>Z36="xok"</formula>
    </cfRule>
    <cfRule type="expression" dxfId="4924" priority="5691">
      <formula>Z36="x"</formula>
    </cfRule>
  </conditionalFormatting>
  <conditionalFormatting sqref="B37:B38">
    <cfRule type="expression" dxfId="4923" priority="5688">
      <formula>Z37="xok"</formula>
    </cfRule>
    <cfRule type="expression" dxfId="4922" priority="5689">
      <formula>Z37="x"</formula>
    </cfRule>
  </conditionalFormatting>
  <conditionalFormatting sqref="B41">
    <cfRule type="expression" dxfId="4921" priority="5686">
      <formula>Z41="xok"</formula>
    </cfRule>
    <cfRule type="expression" dxfId="4920" priority="5687">
      <formula>Z41="x"</formula>
    </cfRule>
  </conditionalFormatting>
  <conditionalFormatting sqref="B42:B43">
    <cfRule type="expression" dxfId="4919" priority="5684">
      <formula>Z42="xok"</formula>
    </cfRule>
    <cfRule type="expression" dxfId="4918" priority="5685">
      <formula>Z42="x"</formula>
    </cfRule>
  </conditionalFormatting>
  <conditionalFormatting sqref="B46">
    <cfRule type="expression" dxfId="4917" priority="5682">
      <formula>Z46="xok"</formula>
    </cfRule>
    <cfRule type="expression" dxfId="4916" priority="5683">
      <formula>Z46="x"</formula>
    </cfRule>
  </conditionalFormatting>
  <conditionalFormatting sqref="B47:B48">
    <cfRule type="expression" dxfId="4915" priority="5680">
      <formula>Z47="xok"</formula>
    </cfRule>
    <cfRule type="expression" dxfId="4914" priority="5681">
      <formula>Z47="x"</formula>
    </cfRule>
  </conditionalFormatting>
  <conditionalFormatting sqref="B51">
    <cfRule type="expression" dxfId="4913" priority="5678">
      <formula>Z51="xok"</formula>
    </cfRule>
    <cfRule type="expression" dxfId="4912" priority="5679">
      <formula>Z51="x"</formula>
    </cfRule>
  </conditionalFormatting>
  <conditionalFormatting sqref="B52:B53">
    <cfRule type="expression" dxfId="4911" priority="5676">
      <formula>Z52="xok"</formula>
    </cfRule>
    <cfRule type="expression" dxfId="4910" priority="5677">
      <formula>Z52="x"</formula>
    </cfRule>
  </conditionalFormatting>
  <conditionalFormatting sqref="B56">
    <cfRule type="expression" dxfId="4909" priority="5674">
      <formula>Z56="xok"</formula>
    </cfRule>
    <cfRule type="expression" dxfId="4908" priority="5675">
      <formula>Z56="x"</formula>
    </cfRule>
  </conditionalFormatting>
  <conditionalFormatting sqref="B57:B58">
    <cfRule type="expression" dxfId="4907" priority="5672">
      <formula>Z57="xok"</formula>
    </cfRule>
    <cfRule type="expression" dxfId="4906" priority="5673">
      <formula>Z57="x"</formula>
    </cfRule>
  </conditionalFormatting>
  <conditionalFormatting sqref="B61">
    <cfRule type="expression" dxfId="4905" priority="5670">
      <formula>Z61="xok"</formula>
    </cfRule>
    <cfRule type="expression" dxfId="4904" priority="5671">
      <formula>Z61="x"</formula>
    </cfRule>
  </conditionalFormatting>
  <conditionalFormatting sqref="B62:B63">
    <cfRule type="expression" dxfId="4903" priority="5668">
      <formula>Z62="xok"</formula>
    </cfRule>
    <cfRule type="expression" dxfId="4902" priority="5669">
      <formula>Z62="x"</formula>
    </cfRule>
  </conditionalFormatting>
  <conditionalFormatting sqref="B66">
    <cfRule type="expression" dxfId="4901" priority="5666">
      <formula>Z66="xok"</formula>
    </cfRule>
    <cfRule type="expression" dxfId="4900" priority="5667">
      <formula>Z66="x"</formula>
    </cfRule>
  </conditionalFormatting>
  <conditionalFormatting sqref="B67:B68">
    <cfRule type="expression" dxfId="4899" priority="5664">
      <formula>Z67="xok"</formula>
    </cfRule>
    <cfRule type="expression" dxfId="4898" priority="5665">
      <formula>Z67="x"</formula>
    </cfRule>
  </conditionalFormatting>
  <conditionalFormatting sqref="B71">
    <cfRule type="expression" dxfId="4897" priority="5662">
      <formula>Z71="xok"</formula>
    </cfRule>
    <cfRule type="expression" dxfId="4896" priority="5663">
      <formula>Z71="x"</formula>
    </cfRule>
  </conditionalFormatting>
  <conditionalFormatting sqref="B72:B73">
    <cfRule type="expression" dxfId="4895" priority="5660">
      <formula>Z72="xok"</formula>
    </cfRule>
    <cfRule type="expression" dxfId="4894" priority="5661">
      <formula>Z72="x"</formula>
    </cfRule>
  </conditionalFormatting>
  <conditionalFormatting sqref="B76">
    <cfRule type="expression" dxfId="4893" priority="5658">
      <formula>Z76="xok"</formula>
    </cfRule>
    <cfRule type="expression" dxfId="4892" priority="5659">
      <formula>Z76="x"</formula>
    </cfRule>
  </conditionalFormatting>
  <conditionalFormatting sqref="B77:B78">
    <cfRule type="expression" dxfId="4891" priority="5656">
      <formula>Z77="xok"</formula>
    </cfRule>
    <cfRule type="expression" dxfId="4890" priority="5657">
      <formula>Z77="x"</formula>
    </cfRule>
  </conditionalFormatting>
  <conditionalFormatting sqref="B81">
    <cfRule type="expression" dxfId="4889" priority="5654">
      <formula>Z81="xok"</formula>
    </cfRule>
    <cfRule type="expression" dxfId="4888" priority="5655">
      <formula>Z81="x"</formula>
    </cfRule>
  </conditionalFormatting>
  <conditionalFormatting sqref="B82:B83">
    <cfRule type="expression" dxfId="4887" priority="5652">
      <formula>Z82="xok"</formula>
    </cfRule>
    <cfRule type="expression" dxfId="4886" priority="5653">
      <formula>Z82="x"</formula>
    </cfRule>
  </conditionalFormatting>
  <conditionalFormatting sqref="B86">
    <cfRule type="expression" dxfId="4885" priority="5650">
      <formula>Z86="xok"</formula>
    </cfRule>
    <cfRule type="expression" dxfId="4884" priority="5651">
      <formula>Z86="x"</formula>
    </cfRule>
  </conditionalFormatting>
  <conditionalFormatting sqref="B87:B88">
    <cfRule type="expression" dxfId="4883" priority="5648">
      <formula>Z87="xok"</formula>
    </cfRule>
    <cfRule type="expression" dxfId="4882" priority="5649">
      <formula>Z87="x"</formula>
    </cfRule>
  </conditionalFormatting>
  <conditionalFormatting sqref="B91">
    <cfRule type="expression" dxfId="4881" priority="5646">
      <formula>Z91="xok"</formula>
    </cfRule>
    <cfRule type="expression" dxfId="4880" priority="5647">
      <formula>Z91="x"</formula>
    </cfRule>
  </conditionalFormatting>
  <conditionalFormatting sqref="B92:B93">
    <cfRule type="expression" dxfId="4879" priority="5644">
      <formula>Z92="xok"</formula>
    </cfRule>
    <cfRule type="expression" dxfId="4878" priority="5645">
      <formula>Z92="x"</formula>
    </cfRule>
  </conditionalFormatting>
  <conditionalFormatting sqref="B96">
    <cfRule type="expression" dxfId="4877" priority="5642">
      <formula>Z96="xok"</formula>
    </cfRule>
    <cfRule type="expression" dxfId="4876" priority="5643">
      <formula>Z96="x"</formula>
    </cfRule>
  </conditionalFormatting>
  <conditionalFormatting sqref="B97:B98">
    <cfRule type="expression" dxfId="4875" priority="5640">
      <formula>Z97="xok"</formula>
    </cfRule>
    <cfRule type="expression" dxfId="4874" priority="5641">
      <formula>Z97="x"</formula>
    </cfRule>
  </conditionalFormatting>
  <conditionalFormatting sqref="B101">
    <cfRule type="expression" dxfId="4873" priority="5638">
      <formula>Z101="xok"</formula>
    </cfRule>
    <cfRule type="expression" dxfId="4872" priority="5639">
      <formula>Z101="x"</formula>
    </cfRule>
  </conditionalFormatting>
  <conditionalFormatting sqref="B102:B103">
    <cfRule type="expression" dxfId="4871" priority="5636">
      <formula>Z102="xok"</formula>
    </cfRule>
    <cfRule type="expression" dxfId="4870" priority="5637">
      <formula>Z102="x"</formula>
    </cfRule>
  </conditionalFormatting>
  <conditionalFormatting sqref="B106">
    <cfRule type="expression" dxfId="4869" priority="5634">
      <formula>Z106="xok"</formula>
    </cfRule>
    <cfRule type="expression" dxfId="4868" priority="5635">
      <formula>Z106="x"</formula>
    </cfRule>
  </conditionalFormatting>
  <conditionalFormatting sqref="B107:B108">
    <cfRule type="expression" dxfId="4867" priority="5632">
      <formula>Z107="xok"</formula>
    </cfRule>
    <cfRule type="expression" dxfId="4866" priority="5633">
      <formula>Z107="x"</formula>
    </cfRule>
  </conditionalFormatting>
  <conditionalFormatting sqref="B111">
    <cfRule type="expression" dxfId="4865" priority="5630">
      <formula>Z111="xok"</formula>
    </cfRule>
    <cfRule type="expression" dxfId="4864" priority="5631">
      <formula>Z111="x"</formula>
    </cfRule>
  </conditionalFormatting>
  <conditionalFormatting sqref="B112:B113">
    <cfRule type="expression" dxfId="4863" priority="5628">
      <formula>Z112="xok"</formula>
    </cfRule>
    <cfRule type="expression" dxfId="4862" priority="5629">
      <formula>Z112="x"</formula>
    </cfRule>
  </conditionalFormatting>
  <conditionalFormatting sqref="B116">
    <cfRule type="expression" dxfId="4861" priority="5626">
      <formula>Z116="xok"</formula>
    </cfRule>
    <cfRule type="expression" dxfId="4860" priority="5627">
      <formula>Z116="x"</formula>
    </cfRule>
  </conditionalFormatting>
  <conditionalFormatting sqref="B117:B118">
    <cfRule type="expression" dxfId="4859" priority="5624">
      <formula>Z117="xok"</formula>
    </cfRule>
    <cfRule type="expression" dxfId="4858" priority="5625">
      <formula>Z117="x"</formula>
    </cfRule>
  </conditionalFormatting>
  <conditionalFormatting sqref="B121">
    <cfRule type="expression" dxfId="4857" priority="5622">
      <formula>Z121="xok"</formula>
    </cfRule>
    <cfRule type="expression" dxfId="4856" priority="5623">
      <formula>Z121="x"</formula>
    </cfRule>
  </conditionalFormatting>
  <conditionalFormatting sqref="B122:B123">
    <cfRule type="expression" dxfId="4855" priority="5620">
      <formula>Z122="xok"</formula>
    </cfRule>
    <cfRule type="expression" dxfId="4854" priority="5621">
      <formula>Z122="x"</formula>
    </cfRule>
  </conditionalFormatting>
  <conditionalFormatting sqref="B126">
    <cfRule type="expression" dxfId="4853" priority="5618">
      <formula>Z126="xok"</formula>
    </cfRule>
    <cfRule type="expression" dxfId="4852" priority="5619">
      <formula>Z126="x"</formula>
    </cfRule>
  </conditionalFormatting>
  <conditionalFormatting sqref="B127:B128">
    <cfRule type="expression" dxfId="4851" priority="5616">
      <formula>Z127="xok"</formula>
    </cfRule>
    <cfRule type="expression" dxfId="4850" priority="5617">
      <formula>Z127="x"</formula>
    </cfRule>
  </conditionalFormatting>
  <conditionalFormatting sqref="B131">
    <cfRule type="expression" dxfId="4849" priority="5614">
      <formula>Z131="xok"</formula>
    </cfRule>
    <cfRule type="expression" dxfId="4848" priority="5615">
      <formula>Z131="x"</formula>
    </cfRule>
  </conditionalFormatting>
  <conditionalFormatting sqref="B132:B133">
    <cfRule type="expression" dxfId="4847" priority="5612">
      <formula>Z132="xok"</formula>
    </cfRule>
    <cfRule type="expression" dxfId="4846" priority="5613">
      <formula>Z132="x"</formula>
    </cfRule>
  </conditionalFormatting>
  <conditionalFormatting sqref="B136">
    <cfRule type="expression" dxfId="4845" priority="5610">
      <formula>Z136="xok"</formula>
    </cfRule>
    <cfRule type="expression" dxfId="4844" priority="5611">
      <formula>Z136="x"</formula>
    </cfRule>
  </conditionalFormatting>
  <conditionalFormatting sqref="B137:B138">
    <cfRule type="expression" dxfId="4843" priority="5608">
      <formula>Z137="xok"</formula>
    </cfRule>
    <cfRule type="expression" dxfId="4842" priority="5609">
      <formula>Z137="x"</formula>
    </cfRule>
  </conditionalFormatting>
  <conditionalFormatting sqref="B141">
    <cfRule type="expression" dxfId="4841" priority="5606">
      <formula>Z141="xok"</formula>
    </cfRule>
    <cfRule type="expression" dxfId="4840" priority="5607">
      <formula>Z141="x"</formula>
    </cfRule>
  </conditionalFormatting>
  <conditionalFormatting sqref="B142:B143">
    <cfRule type="expression" dxfId="4839" priority="5604">
      <formula>Z142="xok"</formula>
    </cfRule>
    <cfRule type="expression" dxfId="4838" priority="5605">
      <formula>Z142="x"</formula>
    </cfRule>
  </conditionalFormatting>
  <conditionalFormatting sqref="B146">
    <cfRule type="expression" dxfId="4837" priority="5602">
      <formula>Z146="xok"</formula>
    </cfRule>
    <cfRule type="expression" dxfId="4836" priority="5603">
      <formula>Z146="x"</formula>
    </cfRule>
  </conditionalFormatting>
  <conditionalFormatting sqref="B147:B148">
    <cfRule type="expression" dxfId="4835" priority="5600">
      <formula>Z147="xok"</formula>
    </cfRule>
    <cfRule type="expression" dxfId="4834" priority="5601">
      <formula>Z147="x"</formula>
    </cfRule>
  </conditionalFormatting>
  <conditionalFormatting sqref="B151">
    <cfRule type="expression" dxfId="4833" priority="5598">
      <formula>Z151="xok"</formula>
    </cfRule>
    <cfRule type="expression" dxfId="4832" priority="5599">
      <formula>Z151="x"</formula>
    </cfRule>
  </conditionalFormatting>
  <conditionalFormatting sqref="B152:B153">
    <cfRule type="expression" dxfId="4831" priority="5596">
      <formula>Z152="xok"</formula>
    </cfRule>
    <cfRule type="expression" dxfId="4830" priority="5597">
      <formula>Z152="x"</formula>
    </cfRule>
  </conditionalFormatting>
  <conditionalFormatting sqref="B156">
    <cfRule type="expression" dxfId="4829" priority="5594">
      <formula>Z156="xok"</formula>
    </cfRule>
    <cfRule type="expression" dxfId="4828" priority="5595">
      <formula>Z156="x"</formula>
    </cfRule>
  </conditionalFormatting>
  <conditionalFormatting sqref="B157:B158">
    <cfRule type="expression" dxfId="4827" priority="5592">
      <formula>Z157="xok"</formula>
    </cfRule>
    <cfRule type="expression" dxfId="4826" priority="5593">
      <formula>Z157="x"</formula>
    </cfRule>
  </conditionalFormatting>
  <conditionalFormatting sqref="B161">
    <cfRule type="expression" dxfId="4825" priority="5590">
      <formula>Z161="xok"</formula>
    </cfRule>
    <cfRule type="expression" dxfId="4824" priority="5591">
      <formula>Z161="x"</formula>
    </cfRule>
  </conditionalFormatting>
  <conditionalFormatting sqref="B162:B163">
    <cfRule type="expression" dxfId="4823" priority="5588">
      <formula>Z162="xok"</formula>
    </cfRule>
    <cfRule type="expression" dxfId="4822" priority="5589">
      <formula>Z162="x"</formula>
    </cfRule>
  </conditionalFormatting>
  <conditionalFormatting sqref="B166">
    <cfRule type="expression" dxfId="4821" priority="5586">
      <formula>Z166="xok"</formula>
    </cfRule>
    <cfRule type="expression" dxfId="4820" priority="5587">
      <formula>Z166="x"</formula>
    </cfRule>
  </conditionalFormatting>
  <conditionalFormatting sqref="B167:B168">
    <cfRule type="expression" dxfId="4819" priority="5584">
      <formula>Z167="xok"</formula>
    </cfRule>
    <cfRule type="expression" dxfId="4818" priority="5585">
      <formula>Z167="x"</formula>
    </cfRule>
  </conditionalFormatting>
  <conditionalFormatting sqref="B171">
    <cfRule type="expression" dxfId="4817" priority="5582">
      <formula>Z171="xok"</formula>
    </cfRule>
    <cfRule type="expression" dxfId="4816" priority="5583">
      <formula>Z171="x"</formula>
    </cfRule>
  </conditionalFormatting>
  <conditionalFormatting sqref="B172:B173">
    <cfRule type="expression" dxfId="4815" priority="5580">
      <formula>Z172="xok"</formula>
    </cfRule>
    <cfRule type="expression" dxfId="4814" priority="5581">
      <formula>Z172="x"</formula>
    </cfRule>
  </conditionalFormatting>
  <conditionalFormatting sqref="B176">
    <cfRule type="expression" dxfId="4813" priority="5578">
      <formula>Z176="xok"</formula>
    </cfRule>
    <cfRule type="expression" dxfId="4812" priority="5579">
      <formula>Z176="x"</formula>
    </cfRule>
  </conditionalFormatting>
  <conditionalFormatting sqref="B177:B178">
    <cfRule type="expression" dxfId="4811" priority="5576">
      <formula>Z177="xok"</formula>
    </cfRule>
    <cfRule type="expression" dxfId="4810" priority="5577">
      <formula>Z177="x"</formula>
    </cfRule>
  </conditionalFormatting>
  <conditionalFormatting sqref="B181">
    <cfRule type="expression" dxfId="4809" priority="5574">
      <formula>Z181="xok"</formula>
    </cfRule>
    <cfRule type="expression" dxfId="4808" priority="5575">
      <formula>Z181="x"</formula>
    </cfRule>
  </conditionalFormatting>
  <conditionalFormatting sqref="B182:B183">
    <cfRule type="expression" dxfId="4807" priority="5572">
      <formula>Z182="xok"</formula>
    </cfRule>
    <cfRule type="expression" dxfId="4806" priority="5573">
      <formula>Z182="x"</formula>
    </cfRule>
  </conditionalFormatting>
  <conditionalFormatting sqref="B186">
    <cfRule type="expression" dxfId="4805" priority="5570">
      <formula>Z186="xok"</formula>
    </cfRule>
    <cfRule type="expression" dxfId="4804" priority="5571">
      <formula>Z186="x"</formula>
    </cfRule>
  </conditionalFormatting>
  <conditionalFormatting sqref="B187:B188">
    <cfRule type="expression" dxfId="4803" priority="5568">
      <formula>Z187="xok"</formula>
    </cfRule>
    <cfRule type="expression" dxfId="4802" priority="5569">
      <formula>Z187="x"</formula>
    </cfRule>
  </conditionalFormatting>
  <conditionalFormatting sqref="B191">
    <cfRule type="expression" dxfId="4801" priority="5566">
      <formula>Z191="xok"</formula>
    </cfRule>
    <cfRule type="expression" dxfId="4800" priority="5567">
      <formula>Z191="x"</formula>
    </cfRule>
  </conditionalFormatting>
  <conditionalFormatting sqref="B192:B193">
    <cfRule type="expression" dxfId="4799" priority="5564">
      <formula>Z192="xok"</formula>
    </cfRule>
    <cfRule type="expression" dxfId="4798" priority="5565">
      <formula>Z192="x"</formula>
    </cfRule>
  </conditionalFormatting>
  <conditionalFormatting sqref="B196">
    <cfRule type="expression" dxfId="4797" priority="5562">
      <formula>Z196="xok"</formula>
    </cfRule>
    <cfRule type="expression" dxfId="4796" priority="5563">
      <formula>Z196="x"</formula>
    </cfRule>
  </conditionalFormatting>
  <conditionalFormatting sqref="B197:B198">
    <cfRule type="expression" dxfId="4795" priority="5560">
      <formula>Z197="xok"</formula>
    </cfRule>
    <cfRule type="expression" dxfId="4794" priority="5561">
      <formula>Z197="x"</formula>
    </cfRule>
  </conditionalFormatting>
  <conditionalFormatting sqref="B201">
    <cfRule type="expression" dxfId="4793" priority="5558">
      <formula>Z201="xok"</formula>
    </cfRule>
    <cfRule type="expression" dxfId="4792" priority="5559">
      <formula>Z201="x"</formula>
    </cfRule>
  </conditionalFormatting>
  <conditionalFormatting sqref="B202:B203">
    <cfRule type="expression" dxfId="4791" priority="5556">
      <formula>Z202="xok"</formula>
    </cfRule>
    <cfRule type="expression" dxfId="4790" priority="5557">
      <formula>Z202="x"</formula>
    </cfRule>
  </conditionalFormatting>
  <conditionalFormatting sqref="B206">
    <cfRule type="expression" dxfId="4789" priority="5554">
      <formula>Z206="xok"</formula>
    </cfRule>
    <cfRule type="expression" dxfId="4788" priority="5555">
      <formula>Z206="x"</formula>
    </cfRule>
  </conditionalFormatting>
  <conditionalFormatting sqref="B207:B208">
    <cfRule type="expression" dxfId="4787" priority="5552">
      <formula>Z207="xok"</formula>
    </cfRule>
    <cfRule type="expression" dxfId="4786" priority="5553">
      <formula>Z207="x"</formula>
    </cfRule>
  </conditionalFormatting>
  <conditionalFormatting sqref="B211">
    <cfRule type="expression" dxfId="4785" priority="5550">
      <formula>Z211="xok"</formula>
    </cfRule>
    <cfRule type="expression" dxfId="4784" priority="5551">
      <formula>Z211="x"</formula>
    </cfRule>
  </conditionalFormatting>
  <conditionalFormatting sqref="B212:B213">
    <cfRule type="expression" dxfId="4783" priority="5548">
      <formula>Z212="xok"</formula>
    </cfRule>
    <cfRule type="expression" dxfId="4782" priority="5549">
      <formula>Z212="x"</formula>
    </cfRule>
  </conditionalFormatting>
  <conditionalFormatting sqref="B216">
    <cfRule type="expression" dxfId="4781" priority="5546">
      <formula>Z216="xok"</formula>
    </cfRule>
    <cfRule type="expression" dxfId="4780" priority="5547">
      <formula>Z216="x"</formula>
    </cfRule>
  </conditionalFormatting>
  <conditionalFormatting sqref="B217:B218">
    <cfRule type="expression" dxfId="4779" priority="5544">
      <formula>Z217="xok"</formula>
    </cfRule>
    <cfRule type="expression" dxfId="4778" priority="5545">
      <formula>Z217="x"</formula>
    </cfRule>
  </conditionalFormatting>
  <conditionalFormatting sqref="B221">
    <cfRule type="expression" dxfId="4777" priority="5542">
      <formula>Z221="xok"</formula>
    </cfRule>
    <cfRule type="expression" dxfId="4776" priority="5543">
      <formula>Z221="x"</formula>
    </cfRule>
  </conditionalFormatting>
  <conditionalFormatting sqref="B222:B223">
    <cfRule type="expression" dxfId="4775" priority="5540">
      <formula>Z222="xok"</formula>
    </cfRule>
    <cfRule type="expression" dxfId="4774" priority="5541">
      <formula>Z222="x"</formula>
    </cfRule>
  </conditionalFormatting>
  <conditionalFormatting sqref="B226">
    <cfRule type="expression" dxfId="4773" priority="5538">
      <formula>Z226="xok"</formula>
    </cfRule>
    <cfRule type="expression" dxfId="4772" priority="5539">
      <formula>Z226="x"</formula>
    </cfRule>
  </conditionalFormatting>
  <conditionalFormatting sqref="B227:B228">
    <cfRule type="expression" dxfId="4771" priority="5536">
      <formula>Z227="xok"</formula>
    </cfRule>
    <cfRule type="expression" dxfId="4770" priority="5537">
      <formula>Z227="x"</formula>
    </cfRule>
  </conditionalFormatting>
  <conditionalFormatting sqref="B231">
    <cfRule type="expression" dxfId="4769" priority="5534">
      <formula>Z231="xok"</formula>
    </cfRule>
    <cfRule type="expression" dxfId="4768" priority="5535">
      <formula>Z231="x"</formula>
    </cfRule>
  </conditionalFormatting>
  <conditionalFormatting sqref="B232:B233">
    <cfRule type="expression" dxfId="4767" priority="5532">
      <formula>Z232="xok"</formula>
    </cfRule>
    <cfRule type="expression" dxfId="4766" priority="5533">
      <formula>Z232="x"</formula>
    </cfRule>
  </conditionalFormatting>
  <conditionalFormatting sqref="B236">
    <cfRule type="expression" dxfId="4765" priority="5530">
      <formula>Z236="xok"</formula>
    </cfRule>
    <cfRule type="expression" dxfId="4764" priority="5531">
      <formula>Z236="x"</formula>
    </cfRule>
  </conditionalFormatting>
  <conditionalFormatting sqref="B237:B238">
    <cfRule type="expression" dxfId="4763" priority="5528">
      <formula>Z237="xok"</formula>
    </cfRule>
    <cfRule type="expression" dxfId="4762" priority="5529">
      <formula>Z237="x"</formula>
    </cfRule>
  </conditionalFormatting>
  <conditionalFormatting sqref="B241">
    <cfRule type="expression" dxfId="4761" priority="5526">
      <formula>Z241="xok"</formula>
    </cfRule>
    <cfRule type="expression" dxfId="4760" priority="5527">
      <formula>Z241="x"</formula>
    </cfRule>
  </conditionalFormatting>
  <conditionalFormatting sqref="B242:B243">
    <cfRule type="expression" dxfId="4759" priority="5524">
      <formula>Z242="xok"</formula>
    </cfRule>
    <cfRule type="expression" dxfId="4758" priority="5525">
      <formula>Z242="x"</formula>
    </cfRule>
  </conditionalFormatting>
  <conditionalFormatting sqref="B246">
    <cfRule type="expression" dxfId="4757" priority="5522">
      <formula>Z246="xok"</formula>
    </cfRule>
    <cfRule type="expression" dxfId="4756" priority="5523">
      <formula>Z246="x"</formula>
    </cfRule>
  </conditionalFormatting>
  <conditionalFormatting sqref="B247:B248">
    <cfRule type="expression" dxfId="4755" priority="5520">
      <formula>Z247="xok"</formula>
    </cfRule>
    <cfRule type="expression" dxfId="4754" priority="5521">
      <formula>Z247="x"</formula>
    </cfRule>
  </conditionalFormatting>
  <conditionalFormatting sqref="B251">
    <cfRule type="expression" dxfId="4753" priority="5518">
      <formula>Z251="xok"</formula>
    </cfRule>
    <cfRule type="expression" dxfId="4752" priority="5519">
      <formula>Z251="x"</formula>
    </cfRule>
  </conditionalFormatting>
  <conditionalFormatting sqref="B252:B253">
    <cfRule type="expression" dxfId="4751" priority="5516">
      <formula>Z252="xok"</formula>
    </cfRule>
    <cfRule type="expression" dxfId="4750" priority="5517">
      <formula>Z252="x"</formula>
    </cfRule>
  </conditionalFormatting>
  <conditionalFormatting sqref="B256">
    <cfRule type="expression" dxfId="4749" priority="5514">
      <formula>Z256="xok"</formula>
    </cfRule>
    <cfRule type="expression" dxfId="4748" priority="5515">
      <formula>Z256="x"</formula>
    </cfRule>
  </conditionalFormatting>
  <conditionalFormatting sqref="B257:B258">
    <cfRule type="expression" dxfId="4747" priority="5512">
      <formula>Z257="xok"</formula>
    </cfRule>
    <cfRule type="expression" dxfId="4746" priority="5513">
      <formula>Z257="x"</formula>
    </cfRule>
  </conditionalFormatting>
  <conditionalFormatting sqref="B261">
    <cfRule type="expression" dxfId="4745" priority="5510">
      <formula>Z261="xok"</formula>
    </cfRule>
    <cfRule type="expression" dxfId="4744" priority="5511">
      <formula>Z261="x"</formula>
    </cfRule>
  </conditionalFormatting>
  <conditionalFormatting sqref="B262:B263">
    <cfRule type="expression" dxfId="4743" priority="5508">
      <formula>Z262="xok"</formula>
    </cfRule>
    <cfRule type="expression" dxfId="4742" priority="5509">
      <formula>Z262="x"</formula>
    </cfRule>
  </conditionalFormatting>
  <conditionalFormatting sqref="B266">
    <cfRule type="expression" dxfId="4741" priority="5506">
      <formula>Z266="xok"</formula>
    </cfRule>
    <cfRule type="expression" dxfId="4740" priority="5507">
      <formula>Z266="x"</formula>
    </cfRule>
  </conditionalFormatting>
  <conditionalFormatting sqref="B267:B268">
    <cfRule type="expression" dxfId="4739" priority="5504">
      <formula>Z267="xok"</formula>
    </cfRule>
    <cfRule type="expression" dxfId="4738" priority="5505">
      <formula>Z267="x"</formula>
    </cfRule>
  </conditionalFormatting>
  <conditionalFormatting sqref="B271">
    <cfRule type="expression" dxfId="4737" priority="5502">
      <formula>Z271="xok"</formula>
    </cfRule>
    <cfRule type="expression" dxfId="4736" priority="5503">
      <formula>Z271="x"</formula>
    </cfRule>
  </conditionalFormatting>
  <conditionalFormatting sqref="B272:B273">
    <cfRule type="expression" dxfId="4735" priority="5500">
      <formula>Z272="xok"</formula>
    </cfRule>
    <cfRule type="expression" dxfId="4734" priority="5501">
      <formula>Z272="x"</formula>
    </cfRule>
  </conditionalFormatting>
  <conditionalFormatting sqref="B276">
    <cfRule type="expression" dxfId="4733" priority="5498">
      <formula>Z276="xok"</formula>
    </cfRule>
    <cfRule type="expression" dxfId="4732" priority="5499">
      <formula>Z276="x"</formula>
    </cfRule>
  </conditionalFormatting>
  <conditionalFormatting sqref="B277:B278">
    <cfRule type="expression" dxfId="4731" priority="5496">
      <formula>Z277="xok"</formula>
    </cfRule>
    <cfRule type="expression" dxfId="4730" priority="5497">
      <formula>Z277="x"</formula>
    </cfRule>
  </conditionalFormatting>
  <conditionalFormatting sqref="B281">
    <cfRule type="expression" dxfId="4729" priority="5494">
      <formula>Z281="xok"</formula>
    </cfRule>
    <cfRule type="expression" dxfId="4728" priority="5495">
      <formula>Z281="x"</formula>
    </cfRule>
  </conditionalFormatting>
  <conditionalFormatting sqref="B282:B283">
    <cfRule type="expression" dxfId="4727" priority="5492">
      <formula>Z282="xok"</formula>
    </cfRule>
    <cfRule type="expression" dxfId="4726" priority="5493">
      <formula>Z282="x"</formula>
    </cfRule>
  </conditionalFormatting>
  <conditionalFormatting sqref="B286">
    <cfRule type="expression" dxfId="4725" priority="5490">
      <formula>Z286="xok"</formula>
    </cfRule>
    <cfRule type="expression" dxfId="4724" priority="5491">
      <formula>Z286="x"</formula>
    </cfRule>
  </conditionalFormatting>
  <conditionalFormatting sqref="B287:B288">
    <cfRule type="expression" dxfId="4723" priority="5488">
      <formula>Z287="xok"</formula>
    </cfRule>
    <cfRule type="expression" dxfId="4722" priority="5489">
      <formula>Z287="x"</formula>
    </cfRule>
  </conditionalFormatting>
  <conditionalFormatting sqref="B291">
    <cfRule type="expression" dxfId="4721" priority="5486">
      <formula>Z291="xok"</formula>
    </cfRule>
    <cfRule type="expression" dxfId="4720" priority="5487">
      <formula>Z291="x"</formula>
    </cfRule>
  </conditionalFormatting>
  <conditionalFormatting sqref="B292:B293">
    <cfRule type="expression" dxfId="4719" priority="5484">
      <formula>Z292="xok"</formula>
    </cfRule>
    <cfRule type="expression" dxfId="4718" priority="5485">
      <formula>Z292="x"</formula>
    </cfRule>
  </conditionalFormatting>
  <conditionalFormatting sqref="B296">
    <cfRule type="expression" dxfId="4717" priority="5482">
      <formula>Z296="xok"</formula>
    </cfRule>
    <cfRule type="expression" dxfId="4716" priority="5483">
      <formula>Z296="x"</formula>
    </cfRule>
  </conditionalFormatting>
  <conditionalFormatting sqref="B297:B298">
    <cfRule type="expression" dxfId="4715" priority="5480">
      <formula>Z297="xok"</formula>
    </cfRule>
    <cfRule type="expression" dxfId="4714" priority="5481">
      <formula>Z297="x"</formula>
    </cfRule>
  </conditionalFormatting>
  <conditionalFormatting sqref="B301">
    <cfRule type="expression" dxfId="4713" priority="5478">
      <formula>Z301="xok"</formula>
    </cfRule>
    <cfRule type="expression" dxfId="4712" priority="5479">
      <formula>Z301="x"</formula>
    </cfRule>
  </conditionalFormatting>
  <conditionalFormatting sqref="B302:B303">
    <cfRule type="expression" dxfId="4711" priority="5476">
      <formula>Z302="xok"</formula>
    </cfRule>
    <cfRule type="expression" dxfId="4710" priority="5477">
      <formula>Z302="x"</formula>
    </cfRule>
  </conditionalFormatting>
  <conditionalFormatting sqref="B306">
    <cfRule type="expression" dxfId="4709" priority="5474">
      <formula>Z306="xok"</formula>
    </cfRule>
    <cfRule type="expression" dxfId="4708" priority="5475">
      <formula>Z306="x"</formula>
    </cfRule>
  </conditionalFormatting>
  <conditionalFormatting sqref="B307:B308">
    <cfRule type="expression" dxfId="4707" priority="5472">
      <formula>Z307="xok"</formula>
    </cfRule>
    <cfRule type="expression" dxfId="4706" priority="5473">
      <formula>Z307="x"</formula>
    </cfRule>
  </conditionalFormatting>
  <conditionalFormatting sqref="B311">
    <cfRule type="expression" dxfId="4705" priority="5470">
      <formula>Z311="xok"</formula>
    </cfRule>
    <cfRule type="expression" dxfId="4704" priority="5471">
      <formula>Z311="x"</formula>
    </cfRule>
  </conditionalFormatting>
  <conditionalFormatting sqref="B312:B313">
    <cfRule type="expression" dxfId="4703" priority="5468">
      <formula>Z312="xok"</formula>
    </cfRule>
    <cfRule type="expression" dxfId="4702" priority="5469">
      <formula>Z312="x"</formula>
    </cfRule>
  </conditionalFormatting>
  <conditionalFormatting sqref="B316">
    <cfRule type="expression" dxfId="4701" priority="5466">
      <formula>Z316="xok"</formula>
    </cfRule>
    <cfRule type="expression" dxfId="4700" priority="5467">
      <formula>Z316="x"</formula>
    </cfRule>
  </conditionalFormatting>
  <conditionalFormatting sqref="B317:B318">
    <cfRule type="expression" dxfId="4699" priority="5464">
      <formula>Z317="xok"</formula>
    </cfRule>
    <cfRule type="expression" dxfId="4698" priority="5465">
      <formula>Z317="x"</formula>
    </cfRule>
  </conditionalFormatting>
  <conditionalFormatting sqref="B321">
    <cfRule type="expression" dxfId="4697" priority="5462">
      <formula>Z321="xok"</formula>
    </cfRule>
    <cfRule type="expression" dxfId="4696" priority="5463">
      <formula>Z321="x"</formula>
    </cfRule>
  </conditionalFormatting>
  <conditionalFormatting sqref="B322:B323">
    <cfRule type="expression" dxfId="4695" priority="5460">
      <formula>Z322="xok"</formula>
    </cfRule>
    <cfRule type="expression" dxfId="4694" priority="5461">
      <formula>Z322="x"</formula>
    </cfRule>
  </conditionalFormatting>
  <conditionalFormatting sqref="B326">
    <cfRule type="expression" dxfId="4693" priority="5458">
      <formula>Z326="xok"</formula>
    </cfRule>
    <cfRule type="expression" dxfId="4692" priority="5459">
      <formula>Z326="x"</formula>
    </cfRule>
  </conditionalFormatting>
  <conditionalFormatting sqref="B327:B328">
    <cfRule type="expression" dxfId="4691" priority="5456">
      <formula>Z327="xok"</formula>
    </cfRule>
    <cfRule type="expression" dxfId="4690" priority="5457">
      <formula>Z327="x"</formula>
    </cfRule>
  </conditionalFormatting>
  <conditionalFormatting sqref="B331">
    <cfRule type="expression" dxfId="4689" priority="5454">
      <formula>Z331="xok"</formula>
    </cfRule>
    <cfRule type="expression" dxfId="4688" priority="5455">
      <formula>Z331="x"</formula>
    </cfRule>
  </conditionalFormatting>
  <conditionalFormatting sqref="B332:B333">
    <cfRule type="expression" dxfId="4687" priority="5452">
      <formula>Z332="xok"</formula>
    </cfRule>
    <cfRule type="expression" dxfId="4686" priority="5453">
      <formula>Z332="x"</formula>
    </cfRule>
  </conditionalFormatting>
  <conditionalFormatting sqref="B336">
    <cfRule type="expression" dxfId="4685" priority="5450">
      <formula>Z336="xok"</formula>
    </cfRule>
    <cfRule type="expression" dxfId="4684" priority="5451">
      <formula>Z336="x"</formula>
    </cfRule>
  </conditionalFormatting>
  <conditionalFormatting sqref="B337:B338">
    <cfRule type="expression" dxfId="4683" priority="5448">
      <formula>Z337="xok"</formula>
    </cfRule>
    <cfRule type="expression" dxfId="4682" priority="5449">
      <formula>Z337="x"</formula>
    </cfRule>
  </conditionalFormatting>
  <conditionalFormatting sqref="B341">
    <cfRule type="expression" dxfId="4681" priority="5446">
      <formula>Z341="xok"</formula>
    </cfRule>
    <cfRule type="expression" dxfId="4680" priority="5447">
      <formula>Z341="x"</formula>
    </cfRule>
  </conditionalFormatting>
  <conditionalFormatting sqref="B342:B343">
    <cfRule type="expression" dxfId="4679" priority="5444">
      <formula>Z342="xok"</formula>
    </cfRule>
    <cfRule type="expression" dxfId="4678" priority="5445">
      <formula>Z342="x"</formula>
    </cfRule>
  </conditionalFormatting>
  <conditionalFormatting sqref="B346">
    <cfRule type="expression" dxfId="4677" priority="5442">
      <formula>Z346="xok"</formula>
    </cfRule>
    <cfRule type="expression" dxfId="4676" priority="5443">
      <formula>Z346="x"</formula>
    </cfRule>
  </conditionalFormatting>
  <conditionalFormatting sqref="B347:B348">
    <cfRule type="expression" dxfId="4675" priority="5440">
      <formula>Z347="xok"</formula>
    </cfRule>
    <cfRule type="expression" dxfId="4674" priority="5441">
      <formula>Z347="x"</formula>
    </cfRule>
  </conditionalFormatting>
  <conditionalFormatting sqref="B351">
    <cfRule type="expression" dxfId="4673" priority="5438">
      <formula>Z351="xok"</formula>
    </cfRule>
    <cfRule type="expression" dxfId="4672" priority="5439">
      <formula>Z351="x"</formula>
    </cfRule>
  </conditionalFormatting>
  <conditionalFormatting sqref="B352:B353">
    <cfRule type="expression" dxfId="4671" priority="5436">
      <formula>Z352="xok"</formula>
    </cfRule>
    <cfRule type="expression" dxfId="4670" priority="5437">
      <formula>Z352="x"</formula>
    </cfRule>
  </conditionalFormatting>
  <conditionalFormatting sqref="B356">
    <cfRule type="expression" dxfId="4669" priority="5434">
      <formula>Z356="xok"</formula>
    </cfRule>
    <cfRule type="expression" dxfId="4668" priority="5435">
      <formula>Z356="x"</formula>
    </cfRule>
  </conditionalFormatting>
  <conditionalFormatting sqref="B357:B358">
    <cfRule type="expression" dxfId="4667" priority="5432">
      <formula>Z357="xok"</formula>
    </cfRule>
    <cfRule type="expression" dxfId="4666" priority="5433">
      <formula>Z357="x"</formula>
    </cfRule>
  </conditionalFormatting>
  <conditionalFormatting sqref="B361">
    <cfRule type="expression" dxfId="4665" priority="5430">
      <formula>Z361="xok"</formula>
    </cfRule>
    <cfRule type="expression" dxfId="4664" priority="5431">
      <formula>Z361="x"</formula>
    </cfRule>
  </conditionalFormatting>
  <conditionalFormatting sqref="B362:B363">
    <cfRule type="expression" dxfId="4663" priority="5428">
      <formula>Z362="xok"</formula>
    </cfRule>
    <cfRule type="expression" dxfId="4662" priority="5429">
      <formula>Z362="x"</formula>
    </cfRule>
  </conditionalFormatting>
  <conditionalFormatting sqref="B366">
    <cfRule type="expression" dxfId="4661" priority="5426">
      <formula>Z366="xok"</formula>
    </cfRule>
    <cfRule type="expression" dxfId="4660" priority="5427">
      <formula>Z366="x"</formula>
    </cfRule>
  </conditionalFormatting>
  <conditionalFormatting sqref="B367:B368">
    <cfRule type="expression" dxfId="4659" priority="5424">
      <formula>Z367="xok"</formula>
    </cfRule>
    <cfRule type="expression" dxfId="4658" priority="5425">
      <formula>Z367="x"</formula>
    </cfRule>
  </conditionalFormatting>
  <conditionalFormatting sqref="B371">
    <cfRule type="expression" dxfId="4657" priority="5422">
      <formula>Z371="xok"</formula>
    </cfRule>
    <cfRule type="expression" dxfId="4656" priority="5423">
      <formula>Z371="x"</formula>
    </cfRule>
  </conditionalFormatting>
  <conditionalFormatting sqref="B372:B373">
    <cfRule type="expression" dxfId="4655" priority="5420">
      <formula>Z372="xok"</formula>
    </cfRule>
    <cfRule type="expression" dxfId="4654" priority="5421">
      <formula>Z372="x"</formula>
    </cfRule>
  </conditionalFormatting>
  <conditionalFormatting sqref="B376">
    <cfRule type="expression" dxfId="4653" priority="5418">
      <formula>Z376="xok"</formula>
    </cfRule>
    <cfRule type="expression" dxfId="4652" priority="5419">
      <formula>Z376="x"</formula>
    </cfRule>
  </conditionalFormatting>
  <conditionalFormatting sqref="B377:B378">
    <cfRule type="expression" dxfId="4651" priority="5416">
      <formula>Z377="xok"</formula>
    </cfRule>
    <cfRule type="expression" dxfId="4650" priority="5417">
      <formula>Z377="x"</formula>
    </cfRule>
  </conditionalFormatting>
  <conditionalFormatting sqref="B381">
    <cfRule type="expression" dxfId="4649" priority="5414">
      <formula>Z381="xok"</formula>
    </cfRule>
    <cfRule type="expression" dxfId="4648" priority="5415">
      <formula>Z381="x"</formula>
    </cfRule>
  </conditionalFormatting>
  <conditionalFormatting sqref="B382:B383">
    <cfRule type="expression" dxfId="4647" priority="5412">
      <formula>Z382="xok"</formula>
    </cfRule>
    <cfRule type="expression" dxfId="4646" priority="5413">
      <formula>Z382="x"</formula>
    </cfRule>
  </conditionalFormatting>
  <conditionalFormatting sqref="B386">
    <cfRule type="expression" dxfId="4645" priority="5410">
      <formula>Z386="xok"</formula>
    </cfRule>
    <cfRule type="expression" dxfId="4644" priority="5411">
      <formula>Z386="x"</formula>
    </cfRule>
  </conditionalFormatting>
  <conditionalFormatting sqref="B387:B388">
    <cfRule type="expression" dxfId="4643" priority="5408">
      <formula>Z387="xok"</formula>
    </cfRule>
    <cfRule type="expression" dxfId="4642" priority="5409">
      <formula>Z387="x"</formula>
    </cfRule>
  </conditionalFormatting>
  <conditionalFormatting sqref="B391">
    <cfRule type="expression" dxfId="4641" priority="5406">
      <formula>Z391="xok"</formula>
    </cfRule>
    <cfRule type="expression" dxfId="4640" priority="5407">
      <formula>Z391="x"</formula>
    </cfRule>
  </conditionalFormatting>
  <conditionalFormatting sqref="B392:B393">
    <cfRule type="expression" dxfId="4639" priority="5404">
      <formula>Z392="xok"</formula>
    </cfRule>
    <cfRule type="expression" dxfId="4638" priority="5405">
      <formula>Z392="x"</formula>
    </cfRule>
  </conditionalFormatting>
  <conditionalFormatting sqref="B396">
    <cfRule type="expression" dxfId="4637" priority="5402">
      <formula>Z396="xok"</formula>
    </cfRule>
    <cfRule type="expression" dxfId="4636" priority="5403">
      <formula>Z396="x"</formula>
    </cfRule>
  </conditionalFormatting>
  <conditionalFormatting sqref="B397:B398">
    <cfRule type="expression" dxfId="4635" priority="5400">
      <formula>Z397="xok"</formula>
    </cfRule>
    <cfRule type="expression" dxfId="4634" priority="5401">
      <formula>Z397="x"</formula>
    </cfRule>
  </conditionalFormatting>
  <conditionalFormatting sqref="B401">
    <cfRule type="expression" dxfId="4633" priority="5398">
      <formula>Z401="xok"</formula>
    </cfRule>
    <cfRule type="expression" dxfId="4632" priority="5399">
      <formula>Z401="x"</formula>
    </cfRule>
  </conditionalFormatting>
  <conditionalFormatting sqref="B402:B403">
    <cfRule type="expression" dxfId="4631" priority="5396">
      <formula>Z402="xok"</formula>
    </cfRule>
    <cfRule type="expression" dxfId="4630" priority="5397">
      <formula>Z402="x"</formula>
    </cfRule>
  </conditionalFormatting>
  <conditionalFormatting sqref="B406">
    <cfRule type="expression" dxfId="4629" priority="5394">
      <formula>Z406="xok"</formula>
    </cfRule>
    <cfRule type="expression" dxfId="4628" priority="5395">
      <formula>Z406="x"</formula>
    </cfRule>
  </conditionalFormatting>
  <conditionalFormatting sqref="B407:B408">
    <cfRule type="expression" dxfId="4627" priority="5392">
      <formula>Z407="xok"</formula>
    </cfRule>
    <cfRule type="expression" dxfId="4626" priority="5393">
      <formula>Z407="x"</formula>
    </cfRule>
  </conditionalFormatting>
  <conditionalFormatting sqref="B411">
    <cfRule type="expression" dxfId="4625" priority="5390">
      <formula>Z411="xok"</formula>
    </cfRule>
    <cfRule type="expression" dxfId="4624" priority="5391">
      <formula>Z411="x"</formula>
    </cfRule>
  </conditionalFormatting>
  <conditionalFormatting sqref="B412:B413">
    <cfRule type="expression" dxfId="4623" priority="5388">
      <formula>Z412="xok"</formula>
    </cfRule>
    <cfRule type="expression" dxfId="4622" priority="5389">
      <formula>Z412="x"</formula>
    </cfRule>
  </conditionalFormatting>
  <conditionalFormatting sqref="B416">
    <cfRule type="expression" dxfId="4621" priority="5386">
      <formula>Z416="xok"</formula>
    </cfRule>
    <cfRule type="expression" dxfId="4620" priority="5387">
      <formula>Z416="x"</formula>
    </cfRule>
  </conditionalFormatting>
  <conditionalFormatting sqref="B417:B418">
    <cfRule type="expression" dxfId="4619" priority="5384">
      <formula>Z417="xok"</formula>
    </cfRule>
    <cfRule type="expression" dxfId="4618" priority="5385">
      <formula>Z417="x"</formula>
    </cfRule>
  </conditionalFormatting>
  <conditionalFormatting sqref="B421">
    <cfRule type="expression" dxfId="4617" priority="5382">
      <formula>Z421="xok"</formula>
    </cfRule>
    <cfRule type="expression" dxfId="4616" priority="5383">
      <formula>Z421="x"</formula>
    </cfRule>
  </conditionalFormatting>
  <conditionalFormatting sqref="B422:B423">
    <cfRule type="expression" dxfId="4615" priority="5380">
      <formula>Z422="xok"</formula>
    </cfRule>
    <cfRule type="expression" dxfId="4614" priority="5381">
      <formula>Z422="x"</formula>
    </cfRule>
  </conditionalFormatting>
  <conditionalFormatting sqref="B426">
    <cfRule type="expression" dxfId="4613" priority="5378">
      <formula>Z426="xok"</formula>
    </cfRule>
    <cfRule type="expression" dxfId="4612" priority="5379">
      <formula>Z426="x"</formula>
    </cfRule>
  </conditionalFormatting>
  <conditionalFormatting sqref="B427:B428">
    <cfRule type="expression" dxfId="4611" priority="5376">
      <formula>Z427="xok"</formula>
    </cfRule>
    <cfRule type="expression" dxfId="4610" priority="5377">
      <formula>Z427="x"</formula>
    </cfRule>
  </conditionalFormatting>
  <conditionalFormatting sqref="B431">
    <cfRule type="expression" dxfId="4609" priority="5374">
      <formula>Z431="xok"</formula>
    </cfRule>
    <cfRule type="expression" dxfId="4608" priority="5375">
      <formula>Z431="x"</formula>
    </cfRule>
  </conditionalFormatting>
  <conditionalFormatting sqref="B432:B433">
    <cfRule type="expression" dxfId="4607" priority="5372">
      <formula>Z432="xok"</formula>
    </cfRule>
    <cfRule type="expression" dxfId="4606" priority="5373">
      <formula>Z432="x"</formula>
    </cfRule>
  </conditionalFormatting>
  <conditionalFormatting sqref="B436">
    <cfRule type="expression" dxfId="4605" priority="5370">
      <formula>Z436="xok"</formula>
    </cfRule>
    <cfRule type="expression" dxfId="4604" priority="5371">
      <formula>Z436="x"</formula>
    </cfRule>
  </conditionalFormatting>
  <conditionalFormatting sqref="B437:B438">
    <cfRule type="expression" dxfId="4603" priority="5368">
      <formula>Z437="xok"</formula>
    </cfRule>
    <cfRule type="expression" dxfId="4602" priority="5369">
      <formula>Z437="x"</formula>
    </cfRule>
  </conditionalFormatting>
  <conditionalFormatting sqref="B441">
    <cfRule type="expression" dxfId="4601" priority="5366">
      <formula>Z441="xok"</formula>
    </cfRule>
    <cfRule type="expression" dxfId="4600" priority="5367">
      <formula>Z441="x"</formula>
    </cfRule>
  </conditionalFormatting>
  <conditionalFormatting sqref="B442:B443">
    <cfRule type="expression" dxfId="4599" priority="5364">
      <formula>Z442="xok"</formula>
    </cfRule>
    <cfRule type="expression" dxfId="4598" priority="5365">
      <formula>Z442="x"</formula>
    </cfRule>
  </conditionalFormatting>
  <conditionalFormatting sqref="B446">
    <cfRule type="expression" dxfId="4597" priority="5362">
      <formula>Z446="xok"</formula>
    </cfRule>
    <cfRule type="expression" dxfId="4596" priority="5363">
      <formula>Z446="x"</formula>
    </cfRule>
  </conditionalFormatting>
  <conditionalFormatting sqref="B447:B448">
    <cfRule type="expression" dxfId="4595" priority="5360">
      <formula>Z447="xok"</formula>
    </cfRule>
    <cfRule type="expression" dxfId="4594" priority="5361">
      <formula>Z447="x"</formula>
    </cfRule>
  </conditionalFormatting>
  <conditionalFormatting sqref="B451">
    <cfRule type="expression" dxfId="4593" priority="5358">
      <formula>Z451="xok"</formula>
    </cfRule>
    <cfRule type="expression" dxfId="4592" priority="5359">
      <formula>Z451="x"</formula>
    </cfRule>
  </conditionalFormatting>
  <conditionalFormatting sqref="B452:B453">
    <cfRule type="expression" dxfId="4591" priority="5356">
      <formula>Z452="xok"</formula>
    </cfRule>
    <cfRule type="expression" dxfId="4590" priority="5357">
      <formula>Z452="x"</formula>
    </cfRule>
  </conditionalFormatting>
  <conditionalFormatting sqref="B456">
    <cfRule type="expression" dxfId="4589" priority="5354">
      <formula>Z456="xok"</formula>
    </cfRule>
    <cfRule type="expression" dxfId="4588" priority="5355">
      <formula>Z456="x"</formula>
    </cfRule>
  </conditionalFormatting>
  <conditionalFormatting sqref="B457:B458">
    <cfRule type="expression" dxfId="4587" priority="5352">
      <formula>Z457="xok"</formula>
    </cfRule>
    <cfRule type="expression" dxfId="4586" priority="5353">
      <formula>Z457="x"</formula>
    </cfRule>
  </conditionalFormatting>
  <conditionalFormatting sqref="B461">
    <cfRule type="expression" dxfId="4585" priority="5350">
      <formula>Z461="xok"</formula>
    </cfRule>
    <cfRule type="expression" dxfId="4584" priority="5351">
      <formula>Z461="x"</formula>
    </cfRule>
  </conditionalFormatting>
  <conditionalFormatting sqref="B462:B463">
    <cfRule type="expression" dxfId="4583" priority="5348">
      <formula>Z462="xok"</formula>
    </cfRule>
    <cfRule type="expression" dxfId="4582" priority="5349">
      <formula>Z462="x"</formula>
    </cfRule>
  </conditionalFormatting>
  <conditionalFormatting sqref="B466">
    <cfRule type="expression" dxfId="4581" priority="5346">
      <formula>Z466="xok"</formula>
    </cfRule>
    <cfRule type="expression" dxfId="4580" priority="5347">
      <formula>Z466="x"</formula>
    </cfRule>
  </conditionalFormatting>
  <conditionalFormatting sqref="B467:B468">
    <cfRule type="expression" dxfId="4579" priority="5344">
      <formula>Z467="xok"</formula>
    </cfRule>
    <cfRule type="expression" dxfId="4578" priority="5345">
      <formula>Z467="x"</formula>
    </cfRule>
  </conditionalFormatting>
  <conditionalFormatting sqref="B471">
    <cfRule type="expression" dxfId="4577" priority="5342">
      <formula>Z471="xok"</formula>
    </cfRule>
    <cfRule type="expression" dxfId="4576" priority="5343">
      <formula>Z471="x"</formula>
    </cfRule>
  </conditionalFormatting>
  <conditionalFormatting sqref="B472:B473">
    <cfRule type="expression" dxfId="4575" priority="5340">
      <formula>Z472="xok"</formula>
    </cfRule>
    <cfRule type="expression" dxfId="4574" priority="5341">
      <formula>Z472="x"</formula>
    </cfRule>
  </conditionalFormatting>
  <conditionalFormatting sqref="B476">
    <cfRule type="expression" dxfId="4573" priority="5338">
      <formula>Z476="xok"</formula>
    </cfRule>
    <cfRule type="expression" dxfId="4572" priority="5339">
      <formula>Z476="x"</formula>
    </cfRule>
  </conditionalFormatting>
  <conditionalFormatting sqref="B477:B478">
    <cfRule type="expression" dxfId="4571" priority="5336">
      <formula>Z477="xok"</formula>
    </cfRule>
    <cfRule type="expression" dxfId="4570" priority="5337">
      <formula>Z477="x"</formula>
    </cfRule>
  </conditionalFormatting>
  <conditionalFormatting sqref="B481">
    <cfRule type="expression" dxfId="4569" priority="5334">
      <formula>Z481="xok"</formula>
    </cfRule>
    <cfRule type="expression" dxfId="4568" priority="5335">
      <formula>Z481="x"</formula>
    </cfRule>
  </conditionalFormatting>
  <conditionalFormatting sqref="B482:B483">
    <cfRule type="expression" dxfId="4567" priority="5332">
      <formula>Z482="xok"</formula>
    </cfRule>
    <cfRule type="expression" dxfId="4566" priority="5333">
      <formula>Z482="x"</formula>
    </cfRule>
  </conditionalFormatting>
  <conditionalFormatting sqref="B486">
    <cfRule type="expression" dxfId="4565" priority="5330">
      <formula>Z486="xok"</formula>
    </cfRule>
    <cfRule type="expression" dxfId="4564" priority="5331">
      <formula>Z486="x"</formula>
    </cfRule>
  </conditionalFormatting>
  <conditionalFormatting sqref="B487:B488">
    <cfRule type="expression" dxfId="4563" priority="5328">
      <formula>Z487="xok"</formula>
    </cfRule>
    <cfRule type="expression" dxfId="4562" priority="5329">
      <formula>Z487="x"</formula>
    </cfRule>
  </conditionalFormatting>
  <conditionalFormatting sqref="B491">
    <cfRule type="expression" dxfId="4561" priority="5326">
      <formula>Z491="xok"</formula>
    </cfRule>
    <cfRule type="expression" dxfId="4560" priority="5327">
      <formula>Z491="x"</formula>
    </cfRule>
  </conditionalFormatting>
  <conditionalFormatting sqref="B492:B493">
    <cfRule type="expression" dxfId="4559" priority="5324">
      <formula>Z492="xok"</formula>
    </cfRule>
    <cfRule type="expression" dxfId="4558" priority="5325">
      <formula>Z492="x"</formula>
    </cfRule>
  </conditionalFormatting>
  <conditionalFormatting sqref="B496">
    <cfRule type="expression" dxfId="4557" priority="5322">
      <formula>Z496="xok"</formula>
    </cfRule>
    <cfRule type="expression" dxfId="4556" priority="5323">
      <formula>Z496="x"</formula>
    </cfRule>
  </conditionalFormatting>
  <conditionalFormatting sqref="B497:B498">
    <cfRule type="expression" dxfId="4555" priority="5320">
      <formula>Z497="xok"</formula>
    </cfRule>
    <cfRule type="expression" dxfId="4554" priority="5321">
      <formula>Z497="x"</formula>
    </cfRule>
  </conditionalFormatting>
  <conditionalFormatting sqref="B501">
    <cfRule type="expression" dxfId="4553" priority="5318">
      <formula>Z501="xok"</formula>
    </cfRule>
    <cfRule type="expression" dxfId="4552" priority="5319">
      <formula>Z501="x"</formula>
    </cfRule>
  </conditionalFormatting>
  <conditionalFormatting sqref="B502:B503">
    <cfRule type="expression" dxfId="4551" priority="5316">
      <formula>Z502="xok"</formula>
    </cfRule>
    <cfRule type="expression" dxfId="4550" priority="5317">
      <formula>Z502="x"</formula>
    </cfRule>
  </conditionalFormatting>
  <conditionalFormatting sqref="B506">
    <cfRule type="expression" dxfId="4549" priority="5314">
      <formula>Z506="xok"</formula>
    </cfRule>
    <cfRule type="expression" dxfId="4548" priority="5315">
      <formula>Z506="x"</formula>
    </cfRule>
  </conditionalFormatting>
  <conditionalFormatting sqref="B507:B508">
    <cfRule type="expression" dxfId="4547" priority="5312">
      <formula>Z507="xok"</formula>
    </cfRule>
    <cfRule type="expression" dxfId="4546" priority="5313">
      <formula>Z507="x"</formula>
    </cfRule>
  </conditionalFormatting>
  <conditionalFormatting sqref="B511">
    <cfRule type="expression" dxfId="4545" priority="5310">
      <formula>Z511="xok"</formula>
    </cfRule>
    <cfRule type="expression" dxfId="4544" priority="5311">
      <formula>Z511="x"</formula>
    </cfRule>
  </conditionalFormatting>
  <conditionalFormatting sqref="B512:B513">
    <cfRule type="expression" dxfId="4543" priority="5308">
      <formula>Z512="xok"</formula>
    </cfRule>
    <cfRule type="expression" dxfId="4542" priority="5309">
      <formula>Z512="x"</formula>
    </cfRule>
  </conditionalFormatting>
  <conditionalFormatting sqref="B516">
    <cfRule type="expression" dxfId="4541" priority="5306">
      <formula>Z516="xok"</formula>
    </cfRule>
    <cfRule type="expression" dxfId="4540" priority="5307">
      <formula>Z516="x"</formula>
    </cfRule>
  </conditionalFormatting>
  <conditionalFormatting sqref="B517:B518">
    <cfRule type="expression" dxfId="4539" priority="5304">
      <formula>Z517="xok"</formula>
    </cfRule>
    <cfRule type="expression" dxfId="4538" priority="5305">
      <formula>Z517="x"</formula>
    </cfRule>
  </conditionalFormatting>
  <conditionalFormatting sqref="B521">
    <cfRule type="expression" dxfId="4537" priority="5302">
      <formula>Z521="xok"</formula>
    </cfRule>
    <cfRule type="expression" dxfId="4536" priority="5303">
      <formula>Z521="x"</formula>
    </cfRule>
  </conditionalFormatting>
  <conditionalFormatting sqref="B522:B523">
    <cfRule type="expression" dxfId="4535" priority="5300">
      <formula>Z522="xok"</formula>
    </cfRule>
    <cfRule type="expression" dxfId="4534" priority="5301">
      <formula>Z522="x"</formula>
    </cfRule>
  </conditionalFormatting>
  <conditionalFormatting sqref="B526">
    <cfRule type="expression" dxfId="4533" priority="5298">
      <formula>Z526="xok"</formula>
    </cfRule>
    <cfRule type="expression" dxfId="4532" priority="5299">
      <formula>Z526="x"</formula>
    </cfRule>
  </conditionalFormatting>
  <conditionalFormatting sqref="B527:B528">
    <cfRule type="expression" dxfId="4531" priority="5296">
      <formula>Z527="xok"</formula>
    </cfRule>
    <cfRule type="expression" dxfId="4530" priority="5297">
      <formula>Z527="x"</formula>
    </cfRule>
  </conditionalFormatting>
  <conditionalFormatting sqref="B531">
    <cfRule type="expression" dxfId="4529" priority="5294">
      <formula>Z531="xok"</formula>
    </cfRule>
    <cfRule type="expression" dxfId="4528" priority="5295">
      <formula>Z531="x"</formula>
    </cfRule>
  </conditionalFormatting>
  <conditionalFormatting sqref="B532:B533">
    <cfRule type="expression" dxfId="4527" priority="5292">
      <formula>Z532="xok"</formula>
    </cfRule>
    <cfRule type="expression" dxfId="4526" priority="5293">
      <formula>Z532="x"</formula>
    </cfRule>
  </conditionalFormatting>
  <conditionalFormatting sqref="B536">
    <cfRule type="expression" dxfId="4525" priority="5290">
      <formula>Z536="xok"</formula>
    </cfRule>
    <cfRule type="expression" dxfId="4524" priority="5291">
      <formula>Z536="x"</formula>
    </cfRule>
  </conditionalFormatting>
  <conditionalFormatting sqref="B537:B538">
    <cfRule type="expression" dxfId="4523" priority="5288">
      <formula>Z537="xok"</formula>
    </cfRule>
    <cfRule type="expression" dxfId="4522" priority="5289">
      <formula>Z537="x"</formula>
    </cfRule>
  </conditionalFormatting>
  <conditionalFormatting sqref="B541">
    <cfRule type="expression" dxfId="4521" priority="5286">
      <formula>Z541="xok"</formula>
    </cfRule>
    <cfRule type="expression" dxfId="4520" priority="5287">
      <formula>Z541="x"</formula>
    </cfRule>
  </conditionalFormatting>
  <conditionalFormatting sqref="B542:B543">
    <cfRule type="expression" dxfId="4519" priority="5284">
      <formula>Z542="xok"</formula>
    </cfRule>
    <cfRule type="expression" dxfId="4518" priority="5285">
      <formula>Z542="x"</formula>
    </cfRule>
  </conditionalFormatting>
  <conditionalFormatting sqref="B546">
    <cfRule type="expression" dxfId="4517" priority="5282">
      <formula>Z546="xok"</formula>
    </cfRule>
    <cfRule type="expression" dxfId="4516" priority="5283">
      <formula>Z546="x"</formula>
    </cfRule>
  </conditionalFormatting>
  <conditionalFormatting sqref="B547:B548">
    <cfRule type="expression" dxfId="4515" priority="5280">
      <formula>Z547="xok"</formula>
    </cfRule>
    <cfRule type="expression" dxfId="4514" priority="5281">
      <formula>Z547="x"</formula>
    </cfRule>
  </conditionalFormatting>
  <conditionalFormatting sqref="B551">
    <cfRule type="expression" dxfId="4513" priority="5278">
      <formula>Z551="xok"</formula>
    </cfRule>
    <cfRule type="expression" dxfId="4512" priority="5279">
      <formula>Z551="x"</formula>
    </cfRule>
  </conditionalFormatting>
  <conditionalFormatting sqref="B552:B553">
    <cfRule type="expression" dxfId="4511" priority="5276">
      <formula>Z552="xok"</formula>
    </cfRule>
    <cfRule type="expression" dxfId="4510" priority="5277">
      <formula>Z552="x"</formula>
    </cfRule>
  </conditionalFormatting>
  <conditionalFormatting sqref="B556">
    <cfRule type="expression" dxfId="4509" priority="5274">
      <formula>Z556="xok"</formula>
    </cfRule>
    <cfRule type="expression" dxfId="4508" priority="5275">
      <formula>Z556="x"</formula>
    </cfRule>
  </conditionalFormatting>
  <conditionalFormatting sqref="B557:B558">
    <cfRule type="expression" dxfId="4507" priority="5272">
      <formula>Z557="xok"</formula>
    </cfRule>
    <cfRule type="expression" dxfId="4506" priority="5273">
      <formula>Z557="x"</formula>
    </cfRule>
  </conditionalFormatting>
  <conditionalFormatting sqref="B561">
    <cfRule type="expression" dxfId="4505" priority="5270">
      <formula>Z561="xok"</formula>
    </cfRule>
    <cfRule type="expression" dxfId="4504" priority="5271">
      <formula>Z561="x"</formula>
    </cfRule>
  </conditionalFormatting>
  <conditionalFormatting sqref="B562:B563">
    <cfRule type="expression" dxfId="4503" priority="5268">
      <formula>Z562="xok"</formula>
    </cfRule>
    <cfRule type="expression" dxfId="4502" priority="5269">
      <formula>Z562="x"</formula>
    </cfRule>
  </conditionalFormatting>
  <conditionalFormatting sqref="B566">
    <cfRule type="expression" dxfId="4501" priority="5266">
      <formula>Z566="xok"</formula>
    </cfRule>
    <cfRule type="expression" dxfId="4500" priority="5267">
      <formula>Z566="x"</formula>
    </cfRule>
  </conditionalFormatting>
  <conditionalFormatting sqref="B567:B568">
    <cfRule type="expression" dxfId="4499" priority="5264">
      <formula>Z567="xok"</formula>
    </cfRule>
    <cfRule type="expression" dxfId="4498" priority="5265">
      <formula>Z567="x"</formula>
    </cfRule>
  </conditionalFormatting>
  <conditionalFormatting sqref="B571">
    <cfRule type="expression" dxfId="4497" priority="5262">
      <formula>Z571="xok"</formula>
    </cfRule>
    <cfRule type="expression" dxfId="4496" priority="5263">
      <formula>Z571="x"</formula>
    </cfRule>
  </conditionalFormatting>
  <conditionalFormatting sqref="B572:B573">
    <cfRule type="expression" dxfId="4495" priority="5260">
      <formula>Z572="xok"</formula>
    </cfRule>
    <cfRule type="expression" dxfId="4494" priority="5261">
      <formula>Z572="x"</formula>
    </cfRule>
  </conditionalFormatting>
  <conditionalFormatting sqref="B576">
    <cfRule type="expression" dxfId="4493" priority="5258">
      <formula>Z576="xok"</formula>
    </cfRule>
    <cfRule type="expression" dxfId="4492" priority="5259">
      <formula>Z576="x"</formula>
    </cfRule>
  </conditionalFormatting>
  <conditionalFormatting sqref="B577:B578">
    <cfRule type="expression" dxfId="4491" priority="5256">
      <formula>Z577="xok"</formula>
    </cfRule>
    <cfRule type="expression" dxfId="4490" priority="5257">
      <formula>Z577="x"</formula>
    </cfRule>
  </conditionalFormatting>
  <conditionalFormatting sqref="B581">
    <cfRule type="expression" dxfId="4489" priority="5254">
      <formula>Z581="xok"</formula>
    </cfRule>
    <cfRule type="expression" dxfId="4488" priority="5255">
      <formula>Z581="x"</formula>
    </cfRule>
  </conditionalFormatting>
  <conditionalFormatting sqref="B582:B583">
    <cfRule type="expression" dxfId="4487" priority="5252">
      <formula>Z582="xok"</formula>
    </cfRule>
    <cfRule type="expression" dxfId="4486" priority="5253">
      <formula>Z582="x"</formula>
    </cfRule>
  </conditionalFormatting>
  <conditionalFormatting sqref="B586">
    <cfRule type="expression" dxfId="4485" priority="5250">
      <formula>Z586="xok"</formula>
    </cfRule>
    <cfRule type="expression" dxfId="4484" priority="5251">
      <formula>Z586="x"</formula>
    </cfRule>
  </conditionalFormatting>
  <conditionalFormatting sqref="B587:B588">
    <cfRule type="expression" dxfId="4483" priority="5248">
      <formula>Z587="xok"</formula>
    </cfRule>
    <cfRule type="expression" dxfId="4482" priority="5249">
      <formula>Z587="x"</formula>
    </cfRule>
  </conditionalFormatting>
  <conditionalFormatting sqref="B591">
    <cfRule type="expression" dxfId="4481" priority="5246">
      <formula>Z591="xok"</formula>
    </cfRule>
    <cfRule type="expression" dxfId="4480" priority="5247">
      <formula>Z591="x"</formula>
    </cfRule>
  </conditionalFormatting>
  <conditionalFormatting sqref="B592:B593">
    <cfRule type="expression" dxfId="4479" priority="5244">
      <formula>Z592="xok"</formula>
    </cfRule>
    <cfRule type="expression" dxfId="4478" priority="5245">
      <formula>Z592="x"</formula>
    </cfRule>
  </conditionalFormatting>
  <conditionalFormatting sqref="B596">
    <cfRule type="expression" dxfId="4477" priority="5242">
      <formula>Z596="xok"</formula>
    </cfRule>
    <cfRule type="expression" dxfId="4476" priority="5243">
      <formula>Z596="x"</formula>
    </cfRule>
  </conditionalFormatting>
  <conditionalFormatting sqref="B597:B598">
    <cfRule type="expression" dxfId="4475" priority="5240">
      <formula>Z597="xok"</formula>
    </cfRule>
    <cfRule type="expression" dxfId="4474" priority="5241">
      <formula>Z597="x"</formula>
    </cfRule>
  </conditionalFormatting>
  <conditionalFormatting sqref="B601">
    <cfRule type="expression" dxfId="4473" priority="5238">
      <formula>Z601="xok"</formula>
    </cfRule>
    <cfRule type="expression" dxfId="4472" priority="5239">
      <formula>Z601="x"</formula>
    </cfRule>
  </conditionalFormatting>
  <conditionalFormatting sqref="B602:B603">
    <cfRule type="expression" dxfId="4471" priority="5236">
      <formula>Z602="xok"</formula>
    </cfRule>
    <cfRule type="expression" dxfId="4470" priority="5237">
      <formula>Z602="x"</formula>
    </cfRule>
  </conditionalFormatting>
  <conditionalFormatting sqref="B606">
    <cfRule type="expression" dxfId="4469" priority="5234">
      <formula>Z606="xok"</formula>
    </cfRule>
    <cfRule type="expression" dxfId="4468" priority="5235">
      <formula>Z606="x"</formula>
    </cfRule>
  </conditionalFormatting>
  <conditionalFormatting sqref="B607:B608">
    <cfRule type="expression" dxfId="4467" priority="5232">
      <formula>Z607="xok"</formula>
    </cfRule>
    <cfRule type="expression" dxfId="4466" priority="5233">
      <formula>Z607="x"</formula>
    </cfRule>
  </conditionalFormatting>
  <conditionalFormatting sqref="B611">
    <cfRule type="expression" dxfId="4465" priority="5230">
      <formula>Z611="xok"</formula>
    </cfRule>
    <cfRule type="expression" dxfId="4464" priority="5231">
      <formula>Z611="x"</formula>
    </cfRule>
  </conditionalFormatting>
  <conditionalFormatting sqref="B612:B613">
    <cfRule type="expression" dxfId="4463" priority="5228">
      <formula>Z612="xok"</formula>
    </cfRule>
    <cfRule type="expression" dxfId="4462" priority="5229">
      <formula>Z612="x"</formula>
    </cfRule>
  </conditionalFormatting>
  <conditionalFormatting sqref="B616">
    <cfRule type="expression" dxfId="4461" priority="5226">
      <formula>Z616="xok"</formula>
    </cfRule>
    <cfRule type="expression" dxfId="4460" priority="5227">
      <formula>Z616="x"</formula>
    </cfRule>
  </conditionalFormatting>
  <conditionalFormatting sqref="B617:B618">
    <cfRule type="expression" dxfId="4459" priority="5224">
      <formula>Z617="xok"</formula>
    </cfRule>
    <cfRule type="expression" dxfId="4458" priority="5225">
      <formula>Z617="x"</formula>
    </cfRule>
  </conditionalFormatting>
  <conditionalFormatting sqref="B621">
    <cfRule type="expression" dxfId="4457" priority="5222">
      <formula>Z621="xok"</formula>
    </cfRule>
    <cfRule type="expression" dxfId="4456" priority="5223">
      <formula>Z621="x"</formula>
    </cfRule>
  </conditionalFormatting>
  <conditionalFormatting sqref="B622:B623">
    <cfRule type="expression" dxfId="4455" priority="5220">
      <formula>Z622="xok"</formula>
    </cfRule>
    <cfRule type="expression" dxfId="4454" priority="5221">
      <formula>Z622="x"</formula>
    </cfRule>
  </conditionalFormatting>
  <conditionalFormatting sqref="B626">
    <cfRule type="expression" dxfId="4453" priority="5218">
      <formula>Z626="xok"</formula>
    </cfRule>
    <cfRule type="expression" dxfId="4452" priority="5219">
      <formula>Z626="x"</formula>
    </cfRule>
  </conditionalFormatting>
  <conditionalFormatting sqref="B627:B628">
    <cfRule type="expression" dxfId="4451" priority="5216">
      <formula>Z627="xok"</formula>
    </cfRule>
    <cfRule type="expression" dxfId="4450" priority="5217">
      <formula>Z627="x"</formula>
    </cfRule>
  </conditionalFormatting>
  <conditionalFormatting sqref="B631">
    <cfRule type="expression" dxfId="4449" priority="5214">
      <formula>Z631="xok"</formula>
    </cfRule>
    <cfRule type="expression" dxfId="4448" priority="5215">
      <formula>Z631="x"</formula>
    </cfRule>
  </conditionalFormatting>
  <conditionalFormatting sqref="B632:B633">
    <cfRule type="expression" dxfId="4447" priority="5212">
      <formula>Z632="xok"</formula>
    </cfRule>
    <cfRule type="expression" dxfId="4446" priority="5213">
      <formula>Z632="x"</formula>
    </cfRule>
  </conditionalFormatting>
  <conditionalFormatting sqref="B636">
    <cfRule type="expression" dxfId="4445" priority="5210">
      <formula>Z636="xok"</formula>
    </cfRule>
    <cfRule type="expression" dxfId="4444" priority="5211">
      <formula>Z636="x"</formula>
    </cfRule>
  </conditionalFormatting>
  <conditionalFormatting sqref="B637:B638">
    <cfRule type="expression" dxfId="4443" priority="5208">
      <formula>Z637="xok"</formula>
    </cfRule>
    <cfRule type="expression" dxfId="4442" priority="5209">
      <formula>Z637="x"</formula>
    </cfRule>
  </conditionalFormatting>
  <conditionalFormatting sqref="B641">
    <cfRule type="expression" dxfId="4441" priority="5206">
      <formula>Z641="xok"</formula>
    </cfRule>
    <cfRule type="expression" dxfId="4440" priority="5207">
      <formula>Z641="x"</formula>
    </cfRule>
  </conditionalFormatting>
  <conditionalFormatting sqref="B642:B643">
    <cfRule type="expression" dxfId="4439" priority="5204">
      <formula>Z642="xok"</formula>
    </cfRule>
    <cfRule type="expression" dxfId="4438" priority="5205">
      <formula>Z642="x"</formula>
    </cfRule>
  </conditionalFormatting>
  <conditionalFormatting sqref="B646">
    <cfRule type="expression" dxfId="4437" priority="5202">
      <formula>Z646="xok"</formula>
    </cfRule>
    <cfRule type="expression" dxfId="4436" priority="5203">
      <formula>Z646="x"</formula>
    </cfRule>
  </conditionalFormatting>
  <conditionalFormatting sqref="B647:B648">
    <cfRule type="expression" dxfId="4435" priority="5200">
      <formula>Z647="xok"</formula>
    </cfRule>
    <cfRule type="expression" dxfId="4434" priority="5201">
      <formula>Z647="x"</formula>
    </cfRule>
  </conditionalFormatting>
  <conditionalFormatting sqref="B651">
    <cfRule type="expression" dxfId="4433" priority="5198">
      <formula>Z651="xok"</formula>
    </cfRule>
    <cfRule type="expression" dxfId="4432" priority="5199">
      <formula>Z651="x"</formula>
    </cfRule>
  </conditionalFormatting>
  <conditionalFormatting sqref="B652:B653">
    <cfRule type="expression" dxfId="4431" priority="5196">
      <formula>Z652="xok"</formula>
    </cfRule>
    <cfRule type="expression" dxfId="4430" priority="5197">
      <formula>Z652="x"</formula>
    </cfRule>
  </conditionalFormatting>
  <conditionalFormatting sqref="B656">
    <cfRule type="expression" dxfId="4429" priority="5194">
      <formula>Z656="xok"</formula>
    </cfRule>
    <cfRule type="expression" dxfId="4428" priority="5195">
      <formula>Z656="x"</formula>
    </cfRule>
  </conditionalFormatting>
  <conditionalFormatting sqref="B657:B658">
    <cfRule type="expression" dxfId="4427" priority="5192">
      <formula>Z657="xok"</formula>
    </cfRule>
    <cfRule type="expression" dxfId="4426" priority="5193">
      <formula>Z657="x"</formula>
    </cfRule>
  </conditionalFormatting>
  <conditionalFormatting sqref="B661">
    <cfRule type="expression" dxfId="4425" priority="5190">
      <formula>Z661="xok"</formula>
    </cfRule>
    <cfRule type="expression" dxfId="4424" priority="5191">
      <formula>Z661="x"</formula>
    </cfRule>
  </conditionalFormatting>
  <conditionalFormatting sqref="B662:B663">
    <cfRule type="expression" dxfId="4423" priority="5188">
      <formula>Z662="xok"</formula>
    </cfRule>
    <cfRule type="expression" dxfId="4422" priority="5189">
      <formula>Z662="x"</formula>
    </cfRule>
  </conditionalFormatting>
  <conditionalFormatting sqref="B666">
    <cfRule type="expression" dxfId="4421" priority="5186">
      <formula>Z666="xok"</formula>
    </cfRule>
    <cfRule type="expression" dxfId="4420" priority="5187">
      <formula>Z666="x"</formula>
    </cfRule>
  </conditionalFormatting>
  <conditionalFormatting sqref="B667:B668">
    <cfRule type="expression" dxfId="4419" priority="5184">
      <formula>Z667="xok"</formula>
    </cfRule>
    <cfRule type="expression" dxfId="4418" priority="5185">
      <formula>Z667="x"</formula>
    </cfRule>
  </conditionalFormatting>
  <conditionalFormatting sqref="B671">
    <cfRule type="expression" dxfId="4417" priority="5182">
      <formula>Z671="xok"</formula>
    </cfRule>
    <cfRule type="expression" dxfId="4416" priority="5183">
      <formula>Z671="x"</formula>
    </cfRule>
  </conditionalFormatting>
  <conditionalFormatting sqref="B672:B673">
    <cfRule type="expression" dxfId="4415" priority="5180">
      <formula>Z672="xok"</formula>
    </cfRule>
    <cfRule type="expression" dxfId="4414" priority="5181">
      <formula>Z672="x"</formula>
    </cfRule>
  </conditionalFormatting>
  <conditionalFormatting sqref="B676">
    <cfRule type="expression" dxfId="4413" priority="5178">
      <formula>Z676="xok"</formula>
    </cfRule>
    <cfRule type="expression" dxfId="4412" priority="5179">
      <formula>Z676="x"</formula>
    </cfRule>
  </conditionalFormatting>
  <conditionalFormatting sqref="B677:B678">
    <cfRule type="expression" dxfId="4411" priority="5176">
      <formula>Z677="xok"</formula>
    </cfRule>
    <cfRule type="expression" dxfId="4410" priority="5177">
      <formula>Z677="x"</formula>
    </cfRule>
  </conditionalFormatting>
  <conditionalFormatting sqref="B681">
    <cfRule type="expression" dxfId="4409" priority="5174">
      <formula>Z681="xok"</formula>
    </cfRule>
    <cfRule type="expression" dxfId="4408" priority="5175">
      <formula>Z681="x"</formula>
    </cfRule>
  </conditionalFormatting>
  <conditionalFormatting sqref="B682:B683">
    <cfRule type="expression" dxfId="4407" priority="5172">
      <formula>Z682="xok"</formula>
    </cfRule>
    <cfRule type="expression" dxfId="4406" priority="5173">
      <formula>Z682="x"</formula>
    </cfRule>
  </conditionalFormatting>
  <conditionalFormatting sqref="B686">
    <cfRule type="expression" dxfId="4405" priority="5170">
      <formula>Z686="xok"</formula>
    </cfRule>
    <cfRule type="expression" dxfId="4404" priority="5171">
      <formula>Z686="x"</formula>
    </cfRule>
  </conditionalFormatting>
  <conditionalFormatting sqref="B687:B688">
    <cfRule type="expression" dxfId="4403" priority="5168">
      <formula>Z687="xok"</formula>
    </cfRule>
    <cfRule type="expression" dxfId="4402" priority="5169">
      <formula>Z687="x"</formula>
    </cfRule>
  </conditionalFormatting>
  <conditionalFormatting sqref="B691">
    <cfRule type="expression" dxfId="4401" priority="5166">
      <formula>Z691="xok"</formula>
    </cfRule>
    <cfRule type="expression" dxfId="4400" priority="5167">
      <formula>Z691="x"</formula>
    </cfRule>
  </conditionalFormatting>
  <conditionalFormatting sqref="B692:B693">
    <cfRule type="expression" dxfId="4399" priority="5164">
      <formula>Z692="xok"</formula>
    </cfRule>
    <cfRule type="expression" dxfId="4398" priority="5165">
      <formula>Z692="x"</formula>
    </cfRule>
  </conditionalFormatting>
  <conditionalFormatting sqref="B696">
    <cfRule type="expression" dxfId="4397" priority="5162">
      <formula>Z696="xok"</formula>
    </cfRule>
    <cfRule type="expression" dxfId="4396" priority="5163">
      <formula>Z696="x"</formula>
    </cfRule>
  </conditionalFormatting>
  <conditionalFormatting sqref="B697:B698">
    <cfRule type="expression" dxfId="4395" priority="5160">
      <formula>Z697="xok"</formula>
    </cfRule>
    <cfRule type="expression" dxfId="4394" priority="5161">
      <formula>Z697="x"</formula>
    </cfRule>
  </conditionalFormatting>
  <conditionalFormatting sqref="B701">
    <cfRule type="expression" dxfId="4393" priority="5158">
      <formula>Z701="xok"</formula>
    </cfRule>
    <cfRule type="expression" dxfId="4392" priority="5159">
      <formula>Z701="x"</formula>
    </cfRule>
  </conditionalFormatting>
  <conditionalFormatting sqref="B702:B703">
    <cfRule type="expression" dxfId="4391" priority="5156">
      <formula>Z702="xok"</formula>
    </cfRule>
    <cfRule type="expression" dxfId="4390" priority="5157">
      <formula>Z702="x"</formula>
    </cfRule>
  </conditionalFormatting>
  <conditionalFormatting sqref="B706">
    <cfRule type="expression" dxfId="4389" priority="5154">
      <formula>Z706="xok"</formula>
    </cfRule>
    <cfRule type="expression" dxfId="4388" priority="5155">
      <formula>Z706="x"</formula>
    </cfRule>
  </conditionalFormatting>
  <conditionalFormatting sqref="B707:B708">
    <cfRule type="expression" dxfId="4387" priority="5152">
      <formula>Z707="xok"</formula>
    </cfRule>
    <cfRule type="expression" dxfId="4386" priority="5153">
      <formula>Z707="x"</formula>
    </cfRule>
  </conditionalFormatting>
  <conditionalFormatting sqref="B711">
    <cfRule type="expression" dxfId="4385" priority="5150">
      <formula>Z711="xok"</formula>
    </cfRule>
    <cfRule type="expression" dxfId="4384" priority="5151">
      <formula>Z711="x"</formula>
    </cfRule>
  </conditionalFormatting>
  <conditionalFormatting sqref="B712:B713">
    <cfRule type="expression" dxfId="4383" priority="5148">
      <formula>Z712="xok"</formula>
    </cfRule>
    <cfRule type="expression" dxfId="4382" priority="5149">
      <formula>Z712="x"</formula>
    </cfRule>
  </conditionalFormatting>
  <conditionalFormatting sqref="B716">
    <cfRule type="expression" dxfId="4381" priority="5146">
      <formula>Z716="xok"</formula>
    </cfRule>
    <cfRule type="expression" dxfId="4380" priority="5147">
      <formula>Z716="x"</formula>
    </cfRule>
  </conditionalFormatting>
  <conditionalFormatting sqref="B717:B718">
    <cfRule type="expression" dxfId="4379" priority="5144">
      <formula>Z717="xok"</formula>
    </cfRule>
    <cfRule type="expression" dxfId="4378" priority="5145">
      <formula>Z717="x"</formula>
    </cfRule>
  </conditionalFormatting>
  <conditionalFormatting sqref="B721">
    <cfRule type="expression" dxfId="4377" priority="5142">
      <formula>Z721="xok"</formula>
    </cfRule>
    <cfRule type="expression" dxfId="4376" priority="5143">
      <formula>Z721="x"</formula>
    </cfRule>
  </conditionalFormatting>
  <conditionalFormatting sqref="B722:B723">
    <cfRule type="expression" dxfId="4375" priority="5140">
      <formula>Z722="xok"</formula>
    </cfRule>
    <cfRule type="expression" dxfId="4374" priority="5141">
      <formula>Z722="x"</formula>
    </cfRule>
  </conditionalFormatting>
  <conditionalFormatting sqref="B726">
    <cfRule type="expression" dxfId="4373" priority="5138">
      <formula>Z726="xok"</formula>
    </cfRule>
    <cfRule type="expression" dxfId="4372" priority="5139">
      <formula>Z726="x"</formula>
    </cfRule>
  </conditionalFormatting>
  <conditionalFormatting sqref="B727:B728">
    <cfRule type="expression" dxfId="4371" priority="5136">
      <formula>Z727="xok"</formula>
    </cfRule>
    <cfRule type="expression" dxfId="4370" priority="5137">
      <formula>Z727="x"</formula>
    </cfRule>
  </conditionalFormatting>
  <conditionalFormatting sqref="B731">
    <cfRule type="expression" dxfId="4369" priority="5134">
      <formula>Z731="xok"</formula>
    </cfRule>
    <cfRule type="expression" dxfId="4368" priority="5135">
      <formula>Z731="x"</formula>
    </cfRule>
  </conditionalFormatting>
  <conditionalFormatting sqref="B732:B733">
    <cfRule type="expression" dxfId="4367" priority="5132">
      <formula>Z732="xok"</formula>
    </cfRule>
    <cfRule type="expression" dxfId="4366" priority="5133">
      <formula>Z732="x"</formula>
    </cfRule>
  </conditionalFormatting>
  <conditionalFormatting sqref="B736">
    <cfRule type="expression" dxfId="4365" priority="5130">
      <formula>Z736="xok"</formula>
    </cfRule>
    <cfRule type="expression" dxfId="4364" priority="5131">
      <formula>Z736="x"</formula>
    </cfRule>
  </conditionalFormatting>
  <conditionalFormatting sqref="B737:B738">
    <cfRule type="expression" dxfId="4363" priority="5128">
      <formula>Z737="xok"</formula>
    </cfRule>
    <cfRule type="expression" dxfId="4362" priority="5129">
      <formula>Z737="x"</formula>
    </cfRule>
  </conditionalFormatting>
  <conditionalFormatting sqref="B741">
    <cfRule type="expression" dxfId="4361" priority="5126">
      <formula>Z741="xok"</formula>
    </cfRule>
    <cfRule type="expression" dxfId="4360" priority="5127">
      <formula>Z741="x"</formula>
    </cfRule>
  </conditionalFormatting>
  <conditionalFormatting sqref="B742:B743">
    <cfRule type="expression" dxfId="4359" priority="5124">
      <formula>Z742="xok"</formula>
    </cfRule>
    <cfRule type="expression" dxfId="4358" priority="5125">
      <formula>Z742="x"</formula>
    </cfRule>
  </conditionalFormatting>
  <conditionalFormatting sqref="B746">
    <cfRule type="expression" dxfId="4357" priority="5122">
      <formula>Z746="xok"</formula>
    </cfRule>
    <cfRule type="expression" dxfId="4356" priority="5123">
      <formula>Z746="x"</formula>
    </cfRule>
  </conditionalFormatting>
  <conditionalFormatting sqref="B747:B748">
    <cfRule type="expression" dxfId="4355" priority="5120">
      <formula>Z747="xok"</formula>
    </cfRule>
    <cfRule type="expression" dxfId="4354" priority="5121">
      <formula>Z747="x"</formula>
    </cfRule>
  </conditionalFormatting>
  <conditionalFormatting sqref="B751">
    <cfRule type="expression" dxfId="4353" priority="5118">
      <formula>Z751="xok"</formula>
    </cfRule>
    <cfRule type="expression" dxfId="4352" priority="5119">
      <formula>Z751="x"</formula>
    </cfRule>
  </conditionalFormatting>
  <conditionalFormatting sqref="B752:B753">
    <cfRule type="expression" dxfId="4351" priority="5116">
      <formula>Z752="xok"</formula>
    </cfRule>
    <cfRule type="expression" dxfId="4350" priority="5117">
      <formula>Z752="x"</formula>
    </cfRule>
  </conditionalFormatting>
  <conditionalFormatting sqref="B756">
    <cfRule type="expression" dxfId="4349" priority="5114">
      <formula>Z756="xok"</formula>
    </cfRule>
    <cfRule type="expression" dxfId="4348" priority="5115">
      <formula>Z756="x"</formula>
    </cfRule>
  </conditionalFormatting>
  <conditionalFormatting sqref="B757:B758">
    <cfRule type="expression" dxfId="4347" priority="5112">
      <formula>Z757="xok"</formula>
    </cfRule>
    <cfRule type="expression" dxfId="4346" priority="5113">
      <formula>Z757="x"</formula>
    </cfRule>
  </conditionalFormatting>
  <conditionalFormatting sqref="B761">
    <cfRule type="expression" dxfId="4345" priority="5110">
      <formula>Z761="xok"</formula>
    </cfRule>
    <cfRule type="expression" dxfId="4344" priority="5111">
      <formula>Z761="x"</formula>
    </cfRule>
  </conditionalFormatting>
  <conditionalFormatting sqref="B762:B763">
    <cfRule type="expression" dxfId="4343" priority="5108">
      <formula>Z762="xok"</formula>
    </cfRule>
    <cfRule type="expression" dxfId="4342" priority="5109">
      <formula>Z762="x"</formula>
    </cfRule>
  </conditionalFormatting>
  <conditionalFormatting sqref="B766">
    <cfRule type="expression" dxfId="4341" priority="5106">
      <formula>Z766="xok"</formula>
    </cfRule>
    <cfRule type="expression" dxfId="4340" priority="5107">
      <formula>Z766="x"</formula>
    </cfRule>
  </conditionalFormatting>
  <conditionalFormatting sqref="B767:B768">
    <cfRule type="expression" dxfId="4339" priority="5104">
      <formula>Z767="xok"</formula>
    </cfRule>
    <cfRule type="expression" dxfId="4338" priority="5105">
      <formula>Z767="x"</formula>
    </cfRule>
  </conditionalFormatting>
  <conditionalFormatting sqref="B771">
    <cfRule type="expression" dxfId="4337" priority="5102">
      <formula>Z771="xok"</formula>
    </cfRule>
    <cfRule type="expression" dxfId="4336" priority="5103">
      <formula>Z771="x"</formula>
    </cfRule>
  </conditionalFormatting>
  <conditionalFormatting sqref="B772:B773">
    <cfRule type="expression" dxfId="4335" priority="5100">
      <formula>Z772="xok"</formula>
    </cfRule>
    <cfRule type="expression" dxfId="4334" priority="5101">
      <formula>Z772="x"</formula>
    </cfRule>
  </conditionalFormatting>
  <conditionalFormatting sqref="B776">
    <cfRule type="expression" dxfId="4333" priority="5098">
      <formula>Z776="xok"</formula>
    </cfRule>
    <cfRule type="expression" dxfId="4332" priority="5099">
      <formula>Z776="x"</formula>
    </cfRule>
  </conditionalFormatting>
  <conditionalFormatting sqref="B777:B778">
    <cfRule type="expression" dxfId="4331" priority="5096">
      <formula>Z777="xok"</formula>
    </cfRule>
    <cfRule type="expression" dxfId="4330" priority="5097">
      <formula>Z777="x"</formula>
    </cfRule>
  </conditionalFormatting>
  <conditionalFormatting sqref="B781">
    <cfRule type="expression" dxfId="4329" priority="5094">
      <formula>Z781="xok"</formula>
    </cfRule>
    <cfRule type="expression" dxfId="4328" priority="5095">
      <formula>Z781="x"</formula>
    </cfRule>
  </conditionalFormatting>
  <conditionalFormatting sqref="B782:B783">
    <cfRule type="expression" dxfId="4327" priority="5092">
      <formula>Z782="xok"</formula>
    </cfRule>
    <cfRule type="expression" dxfId="4326" priority="5093">
      <formula>Z782="x"</formula>
    </cfRule>
  </conditionalFormatting>
  <conditionalFormatting sqref="B786">
    <cfRule type="expression" dxfId="4325" priority="5090">
      <formula>Z786="xok"</formula>
    </cfRule>
    <cfRule type="expression" dxfId="4324" priority="5091">
      <formula>Z786="x"</formula>
    </cfRule>
  </conditionalFormatting>
  <conditionalFormatting sqref="B787:B788">
    <cfRule type="expression" dxfId="4323" priority="5088">
      <formula>Z787="xok"</formula>
    </cfRule>
    <cfRule type="expression" dxfId="4322" priority="5089">
      <formula>Z787="x"</formula>
    </cfRule>
  </conditionalFormatting>
  <conditionalFormatting sqref="B791">
    <cfRule type="expression" dxfId="4321" priority="5086">
      <formula>Z791="xok"</formula>
    </cfRule>
    <cfRule type="expression" dxfId="4320" priority="5087">
      <formula>Z791="x"</formula>
    </cfRule>
  </conditionalFormatting>
  <conditionalFormatting sqref="B792:B793">
    <cfRule type="expression" dxfId="4319" priority="5084">
      <formula>Z792="xok"</formula>
    </cfRule>
    <cfRule type="expression" dxfId="4318" priority="5085">
      <formula>Z792="x"</formula>
    </cfRule>
  </conditionalFormatting>
  <conditionalFormatting sqref="B796">
    <cfRule type="expression" dxfId="4317" priority="5082">
      <formula>Z796="xok"</formula>
    </cfRule>
    <cfRule type="expression" dxfId="4316" priority="5083">
      <formula>Z796="x"</formula>
    </cfRule>
  </conditionalFormatting>
  <conditionalFormatting sqref="B797:B798">
    <cfRule type="expression" dxfId="4315" priority="5080">
      <formula>Z797="xok"</formula>
    </cfRule>
    <cfRule type="expression" dxfId="4314" priority="5081">
      <formula>Z797="x"</formula>
    </cfRule>
  </conditionalFormatting>
  <conditionalFormatting sqref="B801">
    <cfRule type="expression" dxfId="4313" priority="5078">
      <formula>Z801="xok"</formula>
    </cfRule>
    <cfRule type="expression" dxfId="4312" priority="5079">
      <formula>Z801="x"</formula>
    </cfRule>
  </conditionalFormatting>
  <conditionalFormatting sqref="B802:B803">
    <cfRule type="expression" dxfId="4311" priority="5076">
      <formula>Z802="xok"</formula>
    </cfRule>
    <cfRule type="expression" dxfId="4310" priority="5077">
      <formula>Z802="x"</formula>
    </cfRule>
  </conditionalFormatting>
  <conditionalFormatting sqref="B806">
    <cfRule type="expression" dxfId="4309" priority="5074">
      <formula>Z806="xok"</formula>
    </cfRule>
    <cfRule type="expression" dxfId="4308" priority="5075">
      <formula>Z806="x"</formula>
    </cfRule>
  </conditionalFormatting>
  <conditionalFormatting sqref="B807:B808">
    <cfRule type="expression" dxfId="4307" priority="5072">
      <formula>Z807="xok"</formula>
    </cfRule>
    <cfRule type="expression" dxfId="4306" priority="5073">
      <formula>Z807="x"</formula>
    </cfRule>
  </conditionalFormatting>
  <conditionalFormatting sqref="B811">
    <cfRule type="expression" dxfId="4305" priority="5070">
      <formula>Z811="xok"</formula>
    </cfRule>
    <cfRule type="expression" dxfId="4304" priority="5071">
      <formula>Z811="x"</formula>
    </cfRule>
  </conditionalFormatting>
  <conditionalFormatting sqref="B812:B813">
    <cfRule type="expression" dxfId="4303" priority="5068">
      <formula>Z812="xok"</formula>
    </cfRule>
    <cfRule type="expression" dxfId="4302" priority="5069">
      <formula>Z812="x"</formula>
    </cfRule>
  </conditionalFormatting>
  <conditionalFormatting sqref="B816">
    <cfRule type="expression" dxfId="4301" priority="5066">
      <formula>Z816="xok"</formula>
    </cfRule>
    <cfRule type="expression" dxfId="4300" priority="5067">
      <formula>Z816="x"</formula>
    </cfRule>
  </conditionalFormatting>
  <conditionalFormatting sqref="B817:B818">
    <cfRule type="expression" dxfId="4299" priority="5064">
      <formula>Z817="xok"</formula>
    </cfRule>
    <cfRule type="expression" dxfId="4298" priority="5065">
      <formula>Z817="x"</formula>
    </cfRule>
  </conditionalFormatting>
  <conditionalFormatting sqref="B821">
    <cfRule type="expression" dxfId="4297" priority="5062">
      <formula>Z821="xok"</formula>
    </cfRule>
    <cfRule type="expression" dxfId="4296" priority="5063">
      <formula>Z821="x"</formula>
    </cfRule>
  </conditionalFormatting>
  <conditionalFormatting sqref="B822:B823">
    <cfRule type="expression" dxfId="4295" priority="5060">
      <formula>Z822="xok"</formula>
    </cfRule>
    <cfRule type="expression" dxfId="4294" priority="5061">
      <formula>Z822="x"</formula>
    </cfRule>
  </conditionalFormatting>
  <conditionalFormatting sqref="B826">
    <cfRule type="expression" dxfId="4293" priority="5058">
      <formula>Z826="xok"</formula>
    </cfRule>
    <cfRule type="expression" dxfId="4292" priority="5059">
      <formula>Z826="x"</formula>
    </cfRule>
  </conditionalFormatting>
  <conditionalFormatting sqref="B827:B828">
    <cfRule type="expression" dxfId="4291" priority="5056">
      <formula>Z827="xok"</formula>
    </cfRule>
    <cfRule type="expression" dxfId="4290" priority="5057">
      <formula>Z827="x"</formula>
    </cfRule>
  </conditionalFormatting>
  <conditionalFormatting sqref="B831">
    <cfRule type="expression" dxfId="4289" priority="5054">
      <formula>Z831="xok"</formula>
    </cfRule>
    <cfRule type="expression" dxfId="4288" priority="5055">
      <formula>Z831="x"</formula>
    </cfRule>
  </conditionalFormatting>
  <conditionalFormatting sqref="B832:B833">
    <cfRule type="expression" dxfId="4287" priority="5052">
      <formula>Z832="xok"</formula>
    </cfRule>
    <cfRule type="expression" dxfId="4286" priority="5053">
      <formula>Z832="x"</formula>
    </cfRule>
  </conditionalFormatting>
  <conditionalFormatting sqref="B836">
    <cfRule type="expression" dxfId="4285" priority="5050">
      <formula>Z836="xok"</formula>
    </cfRule>
    <cfRule type="expression" dxfId="4284" priority="5051">
      <formula>Z836="x"</formula>
    </cfRule>
  </conditionalFormatting>
  <conditionalFormatting sqref="B837:B838">
    <cfRule type="expression" dxfId="4283" priority="5048">
      <formula>Z837="xok"</formula>
    </cfRule>
    <cfRule type="expression" dxfId="4282" priority="5049">
      <formula>Z837="x"</formula>
    </cfRule>
  </conditionalFormatting>
  <conditionalFormatting sqref="B841">
    <cfRule type="expression" dxfId="4281" priority="5046">
      <formula>Z841="xok"</formula>
    </cfRule>
    <cfRule type="expression" dxfId="4280" priority="5047">
      <formula>Z841="x"</formula>
    </cfRule>
  </conditionalFormatting>
  <conditionalFormatting sqref="B842:B843">
    <cfRule type="expression" dxfId="4279" priority="5044">
      <formula>Z842="xok"</formula>
    </cfRule>
    <cfRule type="expression" dxfId="4278" priority="5045">
      <formula>Z842="x"</formula>
    </cfRule>
  </conditionalFormatting>
  <conditionalFormatting sqref="B846">
    <cfRule type="expression" dxfId="4277" priority="5042">
      <formula>Z846="xok"</formula>
    </cfRule>
    <cfRule type="expression" dxfId="4276" priority="5043">
      <formula>Z846="x"</formula>
    </cfRule>
  </conditionalFormatting>
  <conditionalFormatting sqref="B847:B848">
    <cfRule type="expression" dxfId="4275" priority="5040">
      <formula>Z847="xok"</formula>
    </cfRule>
    <cfRule type="expression" dxfId="4274" priority="5041">
      <formula>Z847="x"</formula>
    </cfRule>
  </conditionalFormatting>
  <conditionalFormatting sqref="B851">
    <cfRule type="expression" dxfId="4273" priority="5038">
      <formula>Z851="xok"</formula>
    </cfRule>
    <cfRule type="expression" dxfId="4272" priority="5039">
      <formula>Z851="x"</formula>
    </cfRule>
  </conditionalFormatting>
  <conditionalFormatting sqref="B852:B853">
    <cfRule type="expression" dxfId="4271" priority="5036">
      <formula>Z852="xok"</formula>
    </cfRule>
    <cfRule type="expression" dxfId="4270" priority="5037">
      <formula>Z852="x"</formula>
    </cfRule>
  </conditionalFormatting>
  <conditionalFormatting sqref="B856">
    <cfRule type="expression" dxfId="4269" priority="5034">
      <formula>Z856="xok"</formula>
    </cfRule>
    <cfRule type="expression" dxfId="4268" priority="5035">
      <formula>Z856="x"</formula>
    </cfRule>
  </conditionalFormatting>
  <conditionalFormatting sqref="B857:B858">
    <cfRule type="expression" dxfId="4267" priority="5032">
      <formula>Z857="xok"</formula>
    </cfRule>
    <cfRule type="expression" dxfId="4266" priority="5033">
      <formula>Z857="x"</formula>
    </cfRule>
  </conditionalFormatting>
  <conditionalFormatting sqref="B861">
    <cfRule type="expression" dxfId="4265" priority="5030">
      <formula>Z861="xok"</formula>
    </cfRule>
    <cfRule type="expression" dxfId="4264" priority="5031">
      <formula>Z861="x"</formula>
    </cfRule>
  </conditionalFormatting>
  <conditionalFormatting sqref="B862:B863">
    <cfRule type="expression" dxfId="4263" priority="5028">
      <formula>Z862="xok"</formula>
    </cfRule>
    <cfRule type="expression" dxfId="4262" priority="5029">
      <formula>Z862="x"</formula>
    </cfRule>
  </conditionalFormatting>
  <conditionalFormatting sqref="B866">
    <cfRule type="expression" dxfId="4261" priority="5026">
      <formula>Z866="xok"</formula>
    </cfRule>
    <cfRule type="expression" dxfId="4260" priority="5027">
      <formula>Z866="x"</formula>
    </cfRule>
  </conditionalFormatting>
  <conditionalFormatting sqref="B867:B868">
    <cfRule type="expression" dxfId="4259" priority="5024">
      <formula>Z867="xok"</formula>
    </cfRule>
    <cfRule type="expression" dxfId="4258" priority="5025">
      <formula>Z867="x"</formula>
    </cfRule>
  </conditionalFormatting>
  <conditionalFormatting sqref="B871">
    <cfRule type="expression" dxfId="4257" priority="5022">
      <formula>Z871="xok"</formula>
    </cfRule>
    <cfRule type="expression" dxfId="4256" priority="5023">
      <formula>Z871="x"</formula>
    </cfRule>
  </conditionalFormatting>
  <conditionalFormatting sqref="B872:B873">
    <cfRule type="expression" dxfId="4255" priority="5020">
      <formula>Z872="xok"</formula>
    </cfRule>
    <cfRule type="expression" dxfId="4254" priority="5021">
      <formula>Z872="x"</formula>
    </cfRule>
  </conditionalFormatting>
  <conditionalFormatting sqref="B876">
    <cfRule type="expression" dxfId="4253" priority="5018">
      <formula>Z876="xok"</formula>
    </cfRule>
    <cfRule type="expression" dxfId="4252" priority="5019">
      <formula>Z876="x"</formula>
    </cfRule>
  </conditionalFormatting>
  <conditionalFormatting sqref="B877:B878">
    <cfRule type="expression" dxfId="4251" priority="5016">
      <formula>Z877="xok"</formula>
    </cfRule>
    <cfRule type="expression" dxfId="4250" priority="5017">
      <formula>Z877="x"</formula>
    </cfRule>
  </conditionalFormatting>
  <conditionalFormatting sqref="B881">
    <cfRule type="expression" dxfId="4249" priority="5014">
      <formula>Z881="xok"</formula>
    </cfRule>
    <cfRule type="expression" dxfId="4248" priority="5015">
      <formula>Z881="x"</formula>
    </cfRule>
  </conditionalFormatting>
  <conditionalFormatting sqref="B882:B883">
    <cfRule type="expression" dxfId="4247" priority="5012">
      <formula>Z882="xok"</formula>
    </cfRule>
    <cfRule type="expression" dxfId="4246" priority="5013">
      <formula>Z882="x"</formula>
    </cfRule>
  </conditionalFormatting>
  <conditionalFormatting sqref="B886">
    <cfRule type="expression" dxfId="4245" priority="5010">
      <formula>Z886="xok"</formula>
    </cfRule>
    <cfRule type="expression" dxfId="4244" priority="5011">
      <formula>Z886="x"</formula>
    </cfRule>
  </conditionalFormatting>
  <conditionalFormatting sqref="B887:B888">
    <cfRule type="expression" dxfId="4243" priority="5008">
      <formula>Z887="xok"</formula>
    </cfRule>
    <cfRule type="expression" dxfId="4242" priority="5009">
      <formula>Z887="x"</formula>
    </cfRule>
  </conditionalFormatting>
  <conditionalFormatting sqref="B891">
    <cfRule type="expression" dxfId="4241" priority="5006">
      <formula>Z891="xok"</formula>
    </cfRule>
    <cfRule type="expression" dxfId="4240" priority="5007">
      <formula>Z891="x"</formula>
    </cfRule>
  </conditionalFormatting>
  <conditionalFormatting sqref="B892:B893">
    <cfRule type="expression" dxfId="4239" priority="5004">
      <formula>Z892="xok"</formula>
    </cfRule>
    <cfRule type="expression" dxfId="4238" priority="5005">
      <formula>Z892="x"</formula>
    </cfRule>
  </conditionalFormatting>
  <conditionalFormatting sqref="B896">
    <cfRule type="expression" dxfId="4237" priority="5002">
      <formula>Z896="xok"</formula>
    </cfRule>
    <cfRule type="expression" dxfId="4236" priority="5003">
      <formula>Z896="x"</formula>
    </cfRule>
  </conditionalFormatting>
  <conditionalFormatting sqref="B897:B898">
    <cfRule type="expression" dxfId="4235" priority="5000">
      <formula>Z897="xok"</formula>
    </cfRule>
    <cfRule type="expression" dxfId="4234" priority="5001">
      <formula>Z897="x"</formula>
    </cfRule>
  </conditionalFormatting>
  <conditionalFormatting sqref="B901">
    <cfRule type="expression" dxfId="4233" priority="4998">
      <formula>Z901="xok"</formula>
    </cfRule>
    <cfRule type="expression" dxfId="4232" priority="4999">
      <formula>Z901="x"</formula>
    </cfRule>
  </conditionalFormatting>
  <conditionalFormatting sqref="B902:B903">
    <cfRule type="expression" dxfId="4231" priority="4996">
      <formula>Z902="xok"</formula>
    </cfRule>
    <cfRule type="expression" dxfId="4230" priority="4997">
      <formula>Z902="x"</formula>
    </cfRule>
  </conditionalFormatting>
  <conditionalFormatting sqref="B906">
    <cfRule type="expression" dxfId="4229" priority="4994">
      <formula>Z906="xok"</formula>
    </cfRule>
    <cfRule type="expression" dxfId="4228" priority="4995">
      <formula>Z906="x"</formula>
    </cfRule>
  </conditionalFormatting>
  <conditionalFormatting sqref="B907:B908">
    <cfRule type="expression" dxfId="4227" priority="4992">
      <formula>Z907="xok"</formula>
    </cfRule>
    <cfRule type="expression" dxfId="4226" priority="4993">
      <formula>Z907="x"</formula>
    </cfRule>
  </conditionalFormatting>
  <conditionalFormatting sqref="B911">
    <cfRule type="expression" dxfId="4225" priority="4990">
      <formula>Z911="xok"</formula>
    </cfRule>
    <cfRule type="expression" dxfId="4224" priority="4991">
      <formula>Z911="x"</formula>
    </cfRule>
  </conditionalFormatting>
  <conditionalFormatting sqref="B912:B913">
    <cfRule type="expression" dxfId="4223" priority="4988">
      <formula>Z912="xok"</formula>
    </cfRule>
    <cfRule type="expression" dxfId="4222" priority="4989">
      <formula>Z912="x"</formula>
    </cfRule>
  </conditionalFormatting>
  <conditionalFormatting sqref="B916">
    <cfRule type="expression" dxfId="4221" priority="4986">
      <formula>Z916="xok"</formula>
    </cfRule>
    <cfRule type="expression" dxfId="4220" priority="4987">
      <formula>Z916="x"</formula>
    </cfRule>
  </conditionalFormatting>
  <conditionalFormatting sqref="B917:B918">
    <cfRule type="expression" dxfId="4219" priority="4984">
      <formula>Z917="xok"</formula>
    </cfRule>
    <cfRule type="expression" dxfId="4218" priority="4985">
      <formula>Z917="x"</formula>
    </cfRule>
  </conditionalFormatting>
  <conditionalFormatting sqref="B921">
    <cfRule type="expression" dxfId="4217" priority="4982">
      <formula>Z921="xok"</formula>
    </cfRule>
    <cfRule type="expression" dxfId="4216" priority="4983">
      <formula>Z921="x"</formula>
    </cfRule>
  </conditionalFormatting>
  <conditionalFormatting sqref="B922:B923">
    <cfRule type="expression" dxfId="4215" priority="4980">
      <formula>Z922="xok"</formula>
    </cfRule>
    <cfRule type="expression" dxfId="4214" priority="4981">
      <formula>Z922="x"</formula>
    </cfRule>
  </conditionalFormatting>
  <conditionalFormatting sqref="B926">
    <cfRule type="expression" dxfId="4213" priority="4978">
      <formula>Z926="xok"</formula>
    </cfRule>
    <cfRule type="expression" dxfId="4212" priority="4979">
      <formula>Z926="x"</formula>
    </cfRule>
  </conditionalFormatting>
  <conditionalFormatting sqref="B927:B928">
    <cfRule type="expression" dxfId="4211" priority="4976">
      <formula>Z927="xok"</formula>
    </cfRule>
    <cfRule type="expression" dxfId="4210" priority="4977">
      <formula>Z927="x"</formula>
    </cfRule>
  </conditionalFormatting>
  <conditionalFormatting sqref="B931">
    <cfRule type="expression" dxfId="4209" priority="4974">
      <formula>Z931="xok"</formula>
    </cfRule>
    <cfRule type="expression" dxfId="4208" priority="4975">
      <formula>Z931="x"</formula>
    </cfRule>
  </conditionalFormatting>
  <conditionalFormatting sqref="B932:B933">
    <cfRule type="expression" dxfId="4207" priority="4972">
      <formula>Z932="xok"</formula>
    </cfRule>
    <cfRule type="expression" dxfId="4206" priority="4973">
      <formula>Z932="x"</formula>
    </cfRule>
  </conditionalFormatting>
  <conditionalFormatting sqref="B936">
    <cfRule type="expression" dxfId="4205" priority="4970">
      <formula>Z936="xok"</formula>
    </cfRule>
    <cfRule type="expression" dxfId="4204" priority="4971">
      <formula>Z936="x"</formula>
    </cfRule>
  </conditionalFormatting>
  <conditionalFormatting sqref="B937:B938">
    <cfRule type="expression" dxfId="4203" priority="4968">
      <formula>Z937="xok"</formula>
    </cfRule>
    <cfRule type="expression" dxfId="4202" priority="4969">
      <formula>Z937="x"</formula>
    </cfRule>
  </conditionalFormatting>
  <conditionalFormatting sqref="B941">
    <cfRule type="expression" dxfId="4201" priority="4966">
      <formula>Z941="xok"</formula>
    </cfRule>
    <cfRule type="expression" dxfId="4200" priority="4967">
      <formula>Z941="x"</formula>
    </cfRule>
  </conditionalFormatting>
  <conditionalFormatting sqref="B942:B943">
    <cfRule type="expression" dxfId="4199" priority="4964">
      <formula>Z942="xok"</formula>
    </cfRule>
    <cfRule type="expression" dxfId="4198" priority="4965">
      <formula>Z942="x"</formula>
    </cfRule>
  </conditionalFormatting>
  <conditionalFormatting sqref="B946">
    <cfRule type="expression" dxfId="4197" priority="4962">
      <formula>Z946="xok"</formula>
    </cfRule>
    <cfRule type="expression" dxfId="4196" priority="4963">
      <formula>Z946="x"</formula>
    </cfRule>
  </conditionalFormatting>
  <conditionalFormatting sqref="B947:B948">
    <cfRule type="expression" dxfId="4195" priority="4960">
      <formula>Z947="xok"</formula>
    </cfRule>
    <cfRule type="expression" dxfId="4194" priority="4961">
      <formula>Z947="x"</formula>
    </cfRule>
  </conditionalFormatting>
  <conditionalFormatting sqref="B951">
    <cfRule type="expression" dxfId="4193" priority="4958">
      <formula>Z951="xok"</formula>
    </cfRule>
    <cfRule type="expression" dxfId="4192" priority="4959">
      <formula>Z951="x"</formula>
    </cfRule>
  </conditionalFormatting>
  <conditionalFormatting sqref="B952:B953">
    <cfRule type="expression" dxfId="4191" priority="4956">
      <formula>Z952="xok"</formula>
    </cfRule>
    <cfRule type="expression" dxfId="4190" priority="4957">
      <formula>Z952="x"</formula>
    </cfRule>
  </conditionalFormatting>
  <conditionalFormatting sqref="B956">
    <cfRule type="expression" dxfId="4189" priority="4954">
      <formula>Z956="xok"</formula>
    </cfRule>
    <cfRule type="expression" dxfId="4188" priority="4955">
      <formula>Z956="x"</formula>
    </cfRule>
  </conditionalFormatting>
  <conditionalFormatting sqref="B957:B958">
    <cfRule type="expression" dxfId="4187" priority="4952">
      <formula>Z957="xok"</formula>
    </cfRule>
    <cfRule type="expression" dxfId="4186" priority="4953">
      <formula>Z957="x"</formula>
    </cfRule>
  </conditionalFormatting>
  <conditionalFormatting sqref="B961">
    <cfRule type="expression" dxfId="4185" priority="4950">
      <formula>Z961="xok"</formula>
    </cfRule>
    <cfRule type="expression" dxfId="4184" priority="4951">
      <formula>Z961="x"</formula>
    </cfRule>
  </conditionalFormatting>
  <conditionalFormatting sqref="B962:B963">
    <cfRule type="expression" dxfId="4183" priority="4948">
      <formula>Z962="xok"</formula>
    </cfRule>
    <cfRule type="expression" dxfId="4182" priority="4949">
      <formula>Z962="x"</formula>
    </cfRule>
  </conditionalFormatting>
  <conditionalFormatting sqref="B966">
    <cfRule type="expression" dxfId="4181" priority="4946">
      <formula>Z966="xok"</formula>
    </cfRule>
    <cfRule type="expression" dxfId="4180" priority="4947">
      <formula>Z966="x"</formula>
    </cfRule>
  </conditionalFormatting>
  <conditionalFormatting sqref="B967:B968">
    <cfRule type="expression" dxfId="4179" priority="4944">
      <formula>Z967="xok"</formula>
    </cfRule>
    <cfRule type="expression" dxfId="4178" priority="4945">
      <formula>Z967="x"</formula>
    </cfRule>
  </conditionalFormatting>
  <conditionalFormatting sqref="B971">
    <cfRule type="expression" dxfId="4177" priority="4942">
      <formula>Z971="xok"</formula>
    </cfRule>
    <cfRule type="expression" dxfId="4176" priority="4943">
      <formula>Z971="x"</formula>
    </cfRule>
  </conditionalFormatting>
  <conditionalFormatting sqref="B972:B973">
    <cfRule type="expression" dxfId="4175" priority="4940">
      <formula>Z972="xok"</formula>
    </cfRule>
    <cfRule type="expression" dxfId="4174" priority="4941">
      <formula>Z972="x"</formula>
    </cfRule>
  </conditionalFormatting>
  <conditionalFormatting sqref="B976">
    <cfRule type="expression" dxfId="4173" priority="4938">
      <formula>Z976="xok"</formula>
    </cfRule>
    <cfRule type="expression" dxfId="4172" priority="4939">
      <formula>Z976="x"</formula>
    </cfRule>
  </conditionalFormatting>
  <conditionalFormatting sqref="B977:B978">
    <cfRule type="expression" dxfId="4171" priority="4936">
      <formula>Z977="xok"</formula>
    </cfRule>
    <cfRule type="expression" dxfId="4170" priority="4937">
      <formula>Z977="x"</formula>
    </cfRule>
  </conditionalFormatting>
  <conditionalFormatting sqref="B981">
    <cfRule type="expression" dxfId="4169" priority="4934">
      <formula>Z981="xok"</formula>
    </cfRule>
    <cfRule type="expression" dxfId="4168" priority="4935">
      <formula>Z981="x"</formula>
    </cfRule>
  </conditionalFormatting>
  <conditionalFormatting sqref="B982:B983">
    <cfRule type="expression" dxfId="4167" priority="4932">
      <formula>Z982="xok"</formula>
    </cfRule>
    <cfRule type="expression" dxfId="4166" priority="4933">
      <formula>Z982="x"</formula>
    </cfRule>
  </conditionalFormatting>
  <conditionalFormatting sqref="B986">
    <cfRule type="expression" dxfId="4165" priority="4930">
      <formula>Z986="xok"</formula>
    </cfRule>
    <cfRule type="expression" dxfId="4164" priority="4931">
      <formula>Z986="x"</formula>
    </cfRule>
  </conditionalFormatting>
  <conditionalFormatting sqref="B987:B988">
    <cfRule type="expression" dxfId="4163" priority="4928">
      <formula>Z987="xok"</formula>
    </cfRule>
    <cfRule type="expression" dxfId="4162" priority="4929">
      <formula>Z987="x"</formula>
    </cfRule>
  </conditionalFormatting>
  <conditionalFormatting sqref="B991">
    <cfRule type="expression" dxfId="4161" priority="4926">
      <formula>Z991="xok"</formula>
    </cfRule>
    <cfRule type="expression" dxfId="4160" priority="4927">
      <formula>Z991="x"</formula>
    </cfRule>
  </conditionalFormatting>
  <conditionalFormatting sqref="B992:B993">
    <cfRule type="expression" dxfId="4159" priority="4924">
      <formula>Z992="xok"</formula>
    </cfRule>
    <cfRule type="expression" dxfId="4158" priority="4925">
      <formula>Z992="x"</formula>
    </cfRule>
  </conditionalFormatting>
  <conditionalFormatting sqref="B996">
    <cfRule type="expression" dxfId="4157" priority="4922">
      <formula>Z996="xok"</formula>
    </cfRule>
    <cfRule type="expression" dxfId="4156" priority="4923">
      <formula>Z996="x"</formula>
    </cfRule>
  </conditionalFormatting>
  <conditionalFormatting sqref="B997:B998">
    <cfRule type="expression" dxfId="4155" priority="4920">
      <formula>Z997="xok"</formula>
    </cfRule>
    <cfRule type="expression" dxfId="4154" priority="4921">
      <formula>Z997="x"</formula>
    </cfRule>
  </conditionalFormatting>
  <conditionalFormatting sqref="B1001">
    <cfRule type="expression" dxfId="4153" priority="4918">
      <formula>Z1001="xok"</formula>
    </cfRule>
    <cfRule type="expression" dxfId="4152" priority="4919">
      <formula>Z1001="x"</formula>
    </cfRule>
  </conditionalFormatting>
  <conditionalFormatting sqref="B1002:B1003">
    <cfRule type="expression" dxfId="4151" priority="4916">
      <formula>Z1002="xok"</formula>
    </cfRule>
    <cfRule type="expression" dxfId="4150" priority="4917">
      <formula>Z1002="x"</formula>
    </cfRule>
  </conditionalFormatting>
  <conditionalFormatting sqref="B1006">
    <cfRule type="expression" dxfId="4149" priority="4914">
      <formula>Z1006="xok"</formula>
    </cfRule>
    <cfRule type="expression" dxfId="4148" priority="4915">
      <formula>Z1006="x"</formula>
    </cfRule>
  </conditionalFormatting>
  <conditionalFormatting sqref="B1007:B1008">
    <cfRule type="expression" dxfId="4147" priority="4912">
      <formula>Z1007="xok"</formula>
    </cfRule>
    <cfRule type="expression" dxfId="4146" priority="4913">
      <formula>Z1007="x"</formula>
    </cfRule>
  </conditionalFormatting>
  <conditionalFormatting sqref="B1011">
    <cfRule type="expression" dxfId="4145" priority="4910">
      <formula>Z1011="xok"</formula>
    </cfRule>
    <cfRule type="expression" dxfId="4144" priority="4911">
      <formula>Z1011="x"</formula>
    </cfRule>
  </conditionalFormatting>
  <conditionalFormatting sqref="B1012:B1013">
    <cfRule type="expression" dxfId="4143" priority="4908">
      <formula>Z1012="xok"</formula>
    </cfRule>
    <cfRule type="expression" dxfId="4142" priority="4909">
      <formula>Z1012="x"</formula>
    </cfRule>
  </conditionalFormatting>
  <conditionalFormatting sqref="B1016">
    <cfRule type="expression" dxfId="4141" priority="4906">
      <formula>Z1016="xok"</formula>
    </cfRule>
    <cfRule type="expression" dxfId="4140" priority="4907">
      <formula>Z1016="x"</formula>
    </cfRule>
  </conditionalFormatting>
  <conditionalFormatting sqref="B1017:B1018">
    <cfRule type="expression" dxfId="4139" priority="4904">
      <formula>Z1017="xok"</formula>
    </cfRule>
    <cfRule type="expression" dxfId="4138" priority="4905">
      <formula>Z1017="x"</formula>
    </cfRule>
  </conditionalFormatting>
  <conditionalFormatting sqref="B1021">
    <cfRule type="expression" dxfId="4137" priority="4902">
      <formula>Z1021="xok"</formula>
    </cfRule>
    <cfRule type="expression" dxfId="4136" priority="4903">
      <formula>Z1021="x"</formula>
    </cfRule>
  </conditionalFormatting>
  <conditionalFormatting sqref="B1022:B1023">
    <cfRule type="expression" dxfId="4135" priority="4900">
      <formula>Z1022="xok"</formula>
    </cfRule>
    <cfRule type="expression" dxfId="4134" priority="4901">
      <formula>Z1022="x"</formula>
    </cfRule>
  </conditionalFormatting>
  <conditionalFormatting sqref="B1026">
    <cfRule type="expression" dxfId="4133" priority="4898">
      <formula>Z1026="xok"</formula>
    </cfRule>
    <cfRule type="expression" dxfId="4132" priority="4899">
      <formula>Z1026="x"</formula>
    </cfRule>
  </conditionalFormatting>
  <conditionalFormatting sqref="B1027:B1028">
    <cfRule type="expression" dxfId="4131" priority="4896">
      <formula>Z1027="xok"</formula>
    </cfRule>
    <cfRule type="expression" dxfId="4130" priority="4897">
      <formula>Z1027="x"</formula>
    </cfRule>
  </conditionalFormatting>
  <conditionalFormatting sqref="B1031">
    <cfRule type="expression" dxfId="4129" priority="4894">
      <formula>Z1031="xok"</formula>
    </cfRule>
    <cfRule type="expression" dxfId="4128" priority="4895">
      <formula>Z1031="x"</formula>
    </cfRule>
  </conditionalFormatting>
  <conditionalFormatting sqref="B1032:B1033">
    <cfRule type="expression" dxfId="4127" priority="4892">
      <formula>Z1032="xok"</formula>
    </cfRule>
    <cfRule type="expression" dxfId="4126" priority="4893">
      <formula>Z1032="x"</formula>
    </cfRule>
  </conditionalFormatting>
  <conditionalFormatting sqref="B1036">
    <cfRule type="expression" dxfId="4125" priority="4890">
      <formula>Z1036="xok"</formula>
    </cfRule>
    <cfRule type="expression" dxfId="4124" priority="4891">
      <formula>Z1036="x"</formula>
    </cfRule>
  </conditionalFormatting>
  <conditionalFormatting sqref="B1037:B1038">
    <cfRule type="expression" dxfId="4123" priority="4888">
      <formula>Z1037="xok"</formula>
    </cfRule>
    <cfRule type="expression" dxfId="4122" priority="4889">
      <formula>Z1037="x"</formula>
    </cfRule>
  </conditionalFormatting>
  <conditionalFormatting sqref="B1041">
    <cfRule type="expression" dxfId="4121" priority="4886">
      <formula>Z1041="xok"</formula>
    </cfRule>
    <cfRule type="expression" dxfId="4120" priority="4887">
      <formula>Z1041="x"</formula>
    </cfRule>
  </conditionalFormatting>
  <conditionalFormatting sqref="B1042:B1043">
    <cfRule type="expression" dxfId="4119" priority="4884">
      <formula>Z1042="xok"</formula>
    </cfRule>
    <cfRule type="expression" dxfId="4118" priority="4885">
      <formula>Z1042="x"</formula>
    </cfRule>
  </conditionalFormatting>
  <conditionalFormatting sqref="B1046">
    <cfRule type="expression" dxfId="4117" priority="4882">
      <formula>Z1046="xok"</formula>
    </cfRule>
    <cfRule type="expression" dxfId="4116" priority="4883">
      <formula>Z1046="x"</formula>
    </cfRule>
  </conditionalFormatting>
  <conditionalFormatting sqref="B1047:B1048">
    <cfRule type="expression" dxfId="4115" priority="4880">
      <formula>Z1047="xok"</formula>
    </cfRule>
    <cfRule type="expression" dxfId="4114" priority="4881">
      <formula>Z1047="x"</formula>
    </cfRule>
  </conditionalFormatting>
  <conditionalFormatting sqref="B1051">
    <cfRule type="expression" dxfId="4113" priority="4878">
      <formula>Z1051="xok"</formula>
    </cfRule>
    <cfRule type="expression" dxfId="4112" priority="4879">
      <formula>Z1051="x"</formula>
    </cfRule>
  </conditionalFormatting>
  <conditionalFormatting sqref="B1052:B1053">
    <cfRule type="expression" dxfId="4111" priority="4876">
      <formula>Z1052="xok"</formula>
    </cfRule>
    <cfRule type="expression" dxfId="4110" priority="4877">
      <formula>Z1052="x"</formula>
    </cfRule>
  </conditionalFormatting>
  <conditionalFormatting sqref="B1056">
    <cfRule type="expression" dxfId="4109" priority="4874">
      <formula>Z1056="xok"</formula>
    </cfRule>
    <cfRule type="expression" dxfId="4108" priority="4875">
      <formula>Z1056="x"</formula>
    </cfRule>
  </conditionalFormatting>
  <conditionalFormatting sqref="B1057:B1058">
    <cfRule type="expression" dxfId="4107" priority="4872">
      <formula>Z1057="xok"</formula>
    </cfRule>
    <cfRule type="expression" dxfId="4106" priority="4873">
      <formula>Z1057="x"</formula>
    </cfRule>
  </conditionalFormatting>
  <conditionalFormatting sqref="B1061">
    <cfRule type="expression" dxfId="4105" priority="4870">
      <formula>Z1061="xok"</formula>
    </cfRule>
    <cfRule type="expression" dxfId="4104" priority="4871">
      <formula>Z1061="x"</formula>
    </cfRule>
  </conditionalFormatting>
  <conditionalFormatting sqref="B1062:B1063">
    <cfRule type="expression" dxfId="4103" priority="4868">
      <formula>Z1062="xok"</formula>
    </cfRule>
    <cfRule type="expression" dxfId="4102" priority="4869">
      <formula>Z1062="x"</formula>
    </cfRule>
  </conditionalFormatting>
  <conditionalFormatting sqref="B1066">
    <cfRule type="expression" dxfId="4101" priority="4866">
      <formula>Z1066="xok"</formula>
    </cfRule>
    <cfRule type="expression" dxfId="4100" priority="4867">
      <formula>Z1066="x"</formula>
    </cfRule>
  </conditionalFormatting>
  <conditionalFormatting sqref="B1067:B1068">
    <cfRule type="expression" dxfId="4099" priority="4864">
      <formula>Z1067="xok"</formula>
    </cfRule>
    <cfRule type="expression" dxfId="4098" priority="4865">
      <formula>Z1067="x"</formula>
    </cfRule>
  </conditionalFormatting>
  <conditionalFormatting sqref="B1071">
    <cfRule type="expression" dxfId="4097" priority="4862">
      <formula>Z1071="xok"</formula>
    </cfRule>
    <cfRule type="expression" dxfId="4096" priority="4863">
      <formula>Z1071="x"</formula>
    </cfRule>
  </conditionalFormatting>
  <conditionalFormatting sqref="B1072:B1073">
    <cfRule type="expression" dxfId="4095" priority="4860">
      <formula>Z1072="xok"</formula>
    </cfRule>
    <cfRule type="expression" dxfId="4094" priority="4861">
      <formula>Z1072="x"</formula>
    </cfRule>
  </conditionalFormatting>
  <conditionalFormatting sqref="B1076">
    <cfRule type="expression" dxfId="4093" priority="4858">
      <formula>Z1076="xok"</formula>
    </cfRule>
    <cfRule type="expression" dxfId="4092" priority="4859">
      <formula>Z1076="x"</formula>
    </cfRule>
  </conditionalFormatting>
  <conditionalFormatting sqref="B1077:B1078">
    <cfRule type="expression" dxfId="4091" priority="4856">
      <formula>Z1077="xok"</formula>
    </cfRule>
    <cfRule type="expression" dxfId="4090" priority="4857">
      <formula>Z1077="x"</formula>
    </cfRule>
  </conditionalFormatting>
  <conditionalFormatting sqref="B1081">
    <cfRule type="expression" dxfId="4089" priority="4854">
      <formula>Z1081="xok"</formula>
    </cfRule>
    <cfRule type="expression" dxfId="4088" priority="4855">
      <formula>Z1081="x"</formula>
    </cfRule>
  </conditionalFormatting>
  <conditionalFormatting sqref="B1082:B1083">
    <cfRule type="expression" dxfId="4087" priority="4852">
      <formula>Z1082="xok"</formula>
    </cfRule>
    <cfRule type="expression" dxfId="4086" priority="4853">
      <formula>Z1082="x"</formula>
    </cfRule>
  </conditionalFormatting>
  <conditionalFormatting sqref="B1086">
    <cfRule type="expression" dxfId="4085" priority="4850">
      <formula>Z1086="xok"</formula>
    </cfRule>
    <cfRule type="expression" dxfId="4084" priority="4851">
      <formula>Z1086="x"</formula>
    </cfRule>
  </conditionalFormatting>
  <conditionalFormatting sqref="B1087:B1088">
    <cfRule type="expression" dxfId="4083" priority="4848">
      <formula>Z1087="xok"</formula>
    </cfRule>
    <cfRule type="expression" dxfId="4082" priority="4849">
      <formula>Z1087="x"</formula>
    </cfRule>
  </conditionalFormatting>
  <conditionalFormatting sqref="B1091">
    <cfRule type="expression" dxfId="4081" priority="4846">
      <formula>Z1091="xok"</formula>
    </cfRule>
    <cfRule type="expression" dxfId="4080" priority="4847">
      <formula>Z1091="x"</formula>
    </cfRule>
  </conditionalFormatting>
  <conditionalFormatting sqref="B1092:B1093">
    <cfRule type="expression" dxfId="4079" priority="4844">
      <formula>Z1092="xok"</formula>
    </cfRule>
    <cfRule type="expression" dxfId="4078" priority="4845">
      <formula>Z1092="x"</formula>
    </cfRule>
  </conditionalFormatting>
  <conditionalFormatting sqref="B1096">
    <cfRule type="expression" dxfId="4077" priority="4842">
      <formula>Z1096="xok"</formula>
    </cfRule>
    <cfRule type="expression" dxfId="4076" priority="4843">
      <formula>Z1096="x"</formula>
    </cfRule>
  </conditionalFormatting>
  <conditionalFormatting sqref="B1097:B1098">
    <cfRule type="expression" dxfId="4075" priority="4840">
      <formula>Z1097="xok"</formula>
    </cfRule>
    <cfRule type="expression" dxfId="4074" priority="4841">
      <formula>Z1097="x"</formula>
    </cfRule>
  </conditionalFormatting>
  <conditionalFormatting sqref="B1101">
    <cfRule type="expression" dxfId="4073" priority="4838">
      <formula>Z1101="xok"</formula>
    </cfRule>
    <cfRule type="expression" dxfId="4072" priority="4839">
      <formula>Z1101="x"</formula>
    </cfRule>
  </conditionalFormatting>
  <conditionalFormatting sqref="B1102:B1103">
    <cfRule type="expression" dxfId="4071" priority="4836">
      <formula>Z1102="xok"</formula>
    </cfRule>
    <cfRule type="expression" dxfId="4070" priority="4837">
      <formula>Z1102="x"</formula>
    </cfRule>
  </conditionalFormatting>
  <conditionalFormatting sqref="B1106">
    <cfRule type="expression" dxfId="4069" priority="4834">
      <formula>Z1106="xok"</formula>
    </cfRule>
    <cfRule type="expression" dxfId="4068" priority="4835">
      <formula>Z1106="x"</formula>
    </cfRule>
  </conditionalFormatting>
  <conditionalFormatting sqref="B1107:B1108">
    <cfRule type="expression" dxfId="4067" priority="4832">
      <formula>Z1107="xok"</formula>
    </cfRule>
    <cfRule type="expression" dxfId="4066" priority="4833">
      <formula>Z1107="x"</formula>
    </cfRule>
  </conditionalFormatting>
  <conditionalFormatting sqref="B1111">
    <cfRule type="expression" dxfId="4065" priority="4830">
      <formula>Z1111="xok"</formula>
    </cfRule>
    <cfRule type="expression" dxfId="4064" priority="4831">
      <formula>Z1111="x"</formula>
    </cfRule>
  </conditionalFormatting>
  <conditionalFormatting sqref="B1112:B1113">
    <cfRule type="expression" dxfId="4063" priority="4828">
      <formula>Z1112="xok"</formula>
    </cfRule>
    <cfRule type="expression" dxfId="4062" priority="4829">
      <formula>Z1112="x"</formula>
    </cfRule>
  </conditionalFormatting>
  <conditionalFormatting sqref="B1116">
    <cfRule type="expression" dxfId="4061" priority="4826">
      <formula>Z1116="xok"</formula>
    </cfRule>
    <cfRule type="expression" dxfId="4060" priority="4827">
      <formula>Z1116="x"</formula>
    </cfRule>
  </conditionalFormatting>
  <conditionalFormatting sqref="B1117:B1118">
    <cfRule type="expression" dxfId="4059" priority="4824">
      <formula>Z1117="xok"</formula>
    </cfRule>
    <cfRule type="expression" dxfId="4058" priority="4825">
      <formula>Z1117="x"</formula>
    </cfRule>
  </conditionalFormatting>
  <conditionalFormatting sqref="B1121">
    <cfRule type="expression" dxfId="4057" priority="4822">
      <formula>Z1121="xok"</formula>
    </cfRule>
    <cfRule type="expression" dxfId="4056" priority="4823">
      <formula>Z1121="x"</formula>
    </cfRule>
  </conditionalFormatting>
  <conditionalFormatting sqref="B1122:B1123">
    <cfRule type="expression" dxfId="4055" priority="4820">
      <formula>Z1122="xok"</formula>
    </cfRule>
    <cfRule type="expression" dxfId="4054" priority="4821">
      <formula>Z1122="x"</formula>
    </cfRule>
  </conditionalFormatting>
  <conditionalFormatting sqref="B1126">
    <cfRule type="expression" dxfId="4053" priority="4818">
      <formula>Z1126="xok"</formula>
    </cfRule>
    <cfRule type="expression" dxfId="4052" priority="4819">
      <formula>Z1126="x"</formula>
    </cfRule>
  </conditionalFormatting>
  <conditionalFormatting sqref="B1127:B1128">
    <cfRule type="expression" dxfId="4051" priority="4816">
      <formula>Z1127="xok"</formula>
    </cfRule>
    <cfRule type="expression" dxfId="4050" priority="4817">
      <formula>Z1127="x"</formula>
    </cfRule>
  </conditionalFormatting>
  <conditionalFormatting sqref="B1131">
    <cfRule type="expression" dxfId="4049" priority="4814">
      <formula>Z1131="xok"</formula>
    </cfRule>
    <cfRule type="expression" dxfId="4048" priority="4815">
      <formula>Z1131="x"</formula>
    </cfRule>
  </conditionalFormatting>
  <conditionalFormatting sqref="B1132:B1133">
    <cfRule type="expression" dxfId="4047" priority="4812">
      <formula>Z1132="xok"</formula>
    </cfRule>
    <cfRule type="expression" dxfId="4046" priority="4813">
      <formula>Z1132="x"</formula>
    </cfRule>
  </conditionalFormatting>
  <conditionalFormatting sqref="B1136">
    <cfRule type="expression" dxfId="4045" priority="4810">
      <formula>Z1136="xok"</formula>
    </cfRule>
    <cfRule type="expression" dxfId="4044" priority="4811">
      <formula>Z1136="x"</formula>
    </cfRule>
  </conditionalFormatting>
  <conditionalFormatting sqref="B1137:B1138">
    <cfRule type="expression" dxfId="4043" priority="4808">
      <formula>Z1137="xok"</formula>
    </cfRule>
    <cfRule type="expression" dxfId="4042" priority="4809">
      <formula>Z1137="x"</formula>
    </cfRule>
  </conditionalFormatting>
  <conditionalFormatting sqref="B1141">
    <cfRule type="expression" dxfId="4041" priority="4806">
      <formula>Z1141="xok"</formula>
    </cfRule>
    <cfRule type="expression" dxfId="4040" priority="4807">
      <formula>Z1141="x"</formula>
    </cfRule>
  </conditionalFormatting>
  <conditionalFormatting sqref="B1142:B1143">
    <cfRule type="expression" dxfId="4039" priority="4804">
      <formula>Z1142="xok"</formula>
    </cfRule>
    <cfRule type="expression" dxfId="4038" priority="4805">
      <formula>Z1142="x"</formula>
    </cfRule>
  </conditionalFormatting>
  <conditionalFormatting sqref="B1146">
    <cfRule type="expression" dxfId="4037" priority="4802">
      <formula>Z1146="xok"</formula>
    </cfRule>
    <cfRule type="expression" dxfId="4036" priority="4803">
      <formula>Z1146="x"</formula>
    </cfRule>
  </conditionalFormatting>
  <conditionalFormatting sqref="B1147:B1148">
    <cfRule type="expression" dxfId="4035" priority="4800">
      <formula>Z1147="xok"</formula>
    </cfRule>
    <cfRule type="expression" dxfId="4034" priority="4801">
      <formula>Z1147="x"</formula>
    </cfRule>
  </conditionalFormatting>
  <conditionalFormatting sqref="B1151">
    <cfRule type="expression" dxfId="4033" priority="4798">
      <formula>Z1151="xok"</formula>
    </cfRule>
    <cfRule type="expression" dxfId="4032" priority="4799">
      <formula>Z1151="x"</formula>
    </cfRule>
  </conditionalFormatting>
  <conditionalFormatting sqref="B1152:B1153">
    <cfRule type="expression" dxfId="4031" priority="4796">
      <formula>Z1152="xok"</formula>
    </cfRule>
    <cfRule type="expression" dxfId="4030" priority="4797">
      <formula>Z1152="x"</formula>
    </cfRule>
  </conditionalFormatting>
  <conditionalFormatting sqref="B1156">
    <cfRule type="expression" dxfId="4029" priority="4794">
      <formula>Z1156="xok"</formula>
    </cfRule>
    <cfRule type="expression" dxfId="4028" priority="4795">
      <formula>Z1156="x"</formula>
    </cfRule>
  </conditionalFormatting>
  <conditionalFormatting sqref="B1157:B1158">
    <cfRule type="expression" dxfId="4027" priority="4792">
      <formula>Z1157="xok"</formula>
    </cfRule>
    <cfRule type="expression" dxfId="4026" priority="4793">
      <formula>Z1157="x"</formula>
    </cfRule>
  </conditionalFormatting>
  <conditionalFormatting sqref="B1161">
    <cfRule type="expression" dxfId="4025" priority="4790">
      <formula>Z1161="xok"</formula>
    </cfRule>
    <cfRule type="expression" dxfId="4024" priority="4791">
      <formula>Z1161="x"</formula>
    </cfRule>
  </conditionalFormatting>
  <conditionalFormatting sqref="B1162:B1163">
    <cfRule type="expression" dxfId="4023" priority="4788">
      <formula>Z1162="xok"</formula>
    </cfRule>
    <cfRule type="expression" dxfId="4022" priority="4789">
      <formula>Z1162="x"</formula>
    </cfRule>
  </conditionalFormatting>
  <conditionalFormatting sqref="B1166">
    <cfRule type="expression" dxfId="4021" priority="4786">
      <formula>Z1166="xok"</formula>
    </cfRule>
    <cfRule type="expression" dxfId="4020" priority="4787">
      <formula>Z1166="x"</formula>
    </cfRule>
  </conditionalFormatting>
  <conditionalFormatting sqref="B1167:B1168">
    <cfRule type="expression" dxfId="4019" priority="4784">
      <formula>Z1167="xok"</formula>
    </cfRule>
    <cfRule type="expression" dxfId="4018" priority="4785">
      <formula>Z1167="x"</formula>
    </cfRule>
  </conditionalFormatting>
  <conditionalFormatting sqref="B1171">
    <cfRule type="expression" dxfId="4017" priority="4782">
      <formula>Z1171="xok"</formula>
    </cfRule>
    <cfRule type="expression" dxfId="4016" priority="4783">
      <formula>Z1171="x"</formula>
    </cfRule>
  </conditionalFormatting>
  <conditionalFormatting sqref="B1172:B1173">
    <cfRule type="expression" dxfId="4015" priority="4780">
      <formula>Z1172="xok"</formula>
    </cfRule>
    <cfRule type="expression" dxfId="4014" priority="4781">
      <formula>Z1172="x"</formula>
    </cfRule>
  </conditionalFormatting>
  <conditionalFormatting sqref="B1176">
    <cfRule type="expression" dxfId="4013" priority="4778">
      <formula>Z1176="xok"</formula>
    </cfRule>
    <cfRule type="expression" dxfId="4012" priority="4779">
      <formula>Z1176="x"</formula>
    </cfRule>
  </conditionalFormatting>
  <conditionalFormatting sqref="B1177:B1178">
    <cfRule type="expression" dxfId="4011" priority="4776">
      <formula>Z1177="xok"</formula>
    </cfRule>
    <cfRule type="expression" dxfId="4010" priority="4777">
      <formula>Z1177="x"</formula>
    </cfRule>
  </conditionalFormatting>
  <conditionalFormatting sqref="B1181">
    <cfRule type="expression" dxfId="4009" priority="4774">
      <formula>Z1181="xok"</formula>
    </cfRule>
    <cfRule type="expression" dxfId="4008" priority="4775">
      <formula>Z1181="x"</formula>
    </cfRule>
  </conditionalFormatting>
  <conditionalFormatting sqref="B1182:B1183">
    <cfRule type="expression" dxfId="4007" priority="4772">
      <formula>Z1182="xok"</formula>
    </cfRule>
    <cfRule type="expression" dxfId="4006" priority="4773">
      <formula>Z1182="x"</formula>
    </cfRule>
  </conditionalFormatting>
  <conditionalFormatting sqref="B1186">
    <cfRule type="expression" dxfId="4005" priority="4770">
      <formula>Z1186="xok"</formula>
    </cfRule>
    <cfRule type="expression" dxfId="4004" priority="4771">
      <formula>Z1186="x"</formula>
    </cfRule>
  </conditionalFormatting>
  <conditionalFormatting sqref="B1187:B1188">
    <cfRule type="expression" dxfId="4003" priority="4768">
      <formula>Z1187="xok"</formula>
    </cfRule>
    <cfRule type="expression" dxfId="4002" priority="4769">
      <formula>Z1187="x"</formula>
    </cfRule>
  </conditionalFormatting>
  <conditionalFormatting sqref="B1191">
    <cfRule type="expression" dxfId="4001" priority="4766">
      <formula>Z1191="xok"</formula>
    </cfRule>
    <cfRule type="expression" dxfId="4000" priority="4767">
      <formula>Z1191="x"</formula>
    </cfRule>
  </conditionalFormatting>
  <conditionalFormatting sqref="B1192:B1193">
    <cfRule type="expression" dxfId="3999" priority="4764">
      <formula>Z1192="xok"</formula>
    </cfRule>
    <cfRule type="expression" dxfId="3998" priority="4765">
      <formula>Z1192="x"</formula>
    </cfRule>
  </conditionalFormatting>
  <conditionalFormatting sqref="B1196">
    <cfRule type="expression" dxfId="3997" priority="4762">
      <formula>Z1196="xok"</formula>
    </cfRule>
    <cfRule type="expression" dxfId="3996" priority="4763">
      <formula>Z1196="x"</formula>
    </cfRule>
  </conditionalFormatting>
  <conditionalFormatting sqref="B1197:B1198">
    <cfRule type="expression" dxfId="3995" priority="4760">
      <formula>Z1197="xok"</formula>
    </cfRule>
    <cfRule type="expression" dxfId="3994" priority="4761">
      <formula>Z1197="x"</formula>
    </cfRule>
  </conditionalFormatting>
  <conditionalFormatting sqref="B1201">
    <cfRule type="expression" dxfId="3993" priority="4758">
      <formula>Z1201="xok"</formula>
    </cfRule>
    <cfRule type="expression" dxfId="3992" priority="4759">
      <formula>Z1201="x"</formula>
    </cfRule>
  </conditionalFormatting>
  <conditionalFormatting sqref="B1202:B1203">
    <cfRule type="expression" dxfId="3991" priority="4756">
      <formula>Z1202="xok"</formula>
    </cfRule>
    <cfRule type="expression" dxfId="3990" priority="4757">
      <formula>Z1202="x"</formula>
    </cfRule>
  </conditionalFormatting>
  <conditionalFormatting sqref="B1206">
    <cfRule type="expression" dxfId="3989" priority="4754">
      <formula>Z1206="xok"</formula>
    </cfRule>
    <cfRule type="expression" dxfId="3988" priority="4755">
      <formula>Z1206="x"</formula>
    </cfRule>
  </conditionalFormatting>
  <conditionalFormatting sqref="B1207:B1208">
    <cfRule type="expression" dxfId="3987" priority="4752">
      <formula>Z1207="xok"</formula>
    </cfRule>
    <cfRule type="expression" dxfId="3986" priority="4753">
      <formula>Z1207="x"</formula>
    </cfRule>
  </conditionalFormatting>
  <conditionalFormatting sqref="B1211">
    <cfRule type="expression" dxfId="3985" priority="4750">
      <formula>Z1211="xok"</formula>
    </cfRule>
    <cfRule type="expression" dxfId="3984" priority="4751">
      <formula>Z1211="x"</formula>
    </cfRule>
  </conditionalFormatting>
  <conditionalFormatting sqref="B1212:B1213">
    <cfRule type="expression" dxfId="3983" priority="4748">
      <formula>Z1212="xok"</formula>
    </cfRule>
    <cfRule type="expression" dxfId="3982" priority="4749">
      <formula>Z1212="x"</formula>
    </cfRule>
  </conditionalFormatting>
  <conditionalFormatting sqref="B1216">
    <cfRule type="expression" dxfId="3981" priority="4746">
      <formula>Z1216="xok"</formula>
    </cfRule>
    <cfRule type="expression" dxfId="3980" priority="4747">
      <formula>Z1216="x"</formula>
    </cfRule>
  </conditionalFormatting>
  <conditionalFormatting sqref="B1217:B1218">
    <cfRule type="expression" dxfId="3979" priority="4744">
      <formula>Z1217="xok"</formula>
    </cfRule>
    <cfRule type="expression" dxfId="3978" priority="4745">
      <formula>Z1217="x"</formula>
    </cfRule>
  </conditionalFormatting>
  <conditionalFormatting sqref="B1221">
    <cfRule type="expression" dxfId="3977" priority="4742">
      <formula>Z1221="xok"</formula>
    </cfRule>
    <cfRule type="expression" dxfId="3976" priority="4743">
      <formula>Z1221="x"</formula>
    </cfRule>
  </conditionalFormatting>
  <conditionalFormatting sqref="B1222:B1223">
    <cfRule type="expression" dxfId="3975" priority="4740">
      <formula>Z1222="xok"</formula>
    </cfRule>
    <cfRule type="expression" dxfId="3974" priority="4741">
      <formula>Z1222="x"</formula>
    </cfRule>
  </conditionalFormatting>
  <conditionalFormatting sqref="B1226">
    <cfRule type="expression" dxfId="3973" priority="4738">
      <formula>Z1226="xok"</formula>
    </cfRule>
    <cfRule type="expression" dxfId="3972" priority="4739">
      <formula>Z1226="x"</formula>
    </cfRule>
  </conditionalFormatting>
  <conditionalFormatting sqref="B1227:B1228">
    <cfRule type="expression" dxfId="3971" priority="4736">
      <formula>Z1227="xok"</formula>
    </cfRule>
    <cfRule type="expression" dxfId="3970" priority="4737">
      <formula>Z1227="x"</formula>
    </cfRule>
  </conditionalFormatting>
  <conditionalFormatting sqref="B1231">
    <cfRule type="expression" dxfId="3969" priority="4734">
      <formula>Z1231="xok"</formula>
    </cfRule>
    <cfRule type="expression" dxfId="3968" priority="4735">
      <formula>Z1231="x"</formula>
    </cfRule>
  </conditionalFormatting>
  <conditionalFormatting sqref="B1232:B1233">
    <cfRule type="expression" dxfId="3967" priority="4732">
      <formula>Z1232="xok"</formula>
    </cfRule>
    <cfRule type="expression" dxfId="3966" priority="4733">
      <formula>Z1232="x"</formula>
    </cfRule>
  </conditionalFormatting>
  <conditionalFormatting sqref="B1236">
    <cfRule type="expression" dxfId="3965" priority="4730">
      <formula>Z1236="xok"</formula>
    </cfRule>
    <cfRule type="expression" dxfId="3964" priority="4731">
      <formula>Z1236="x"</formula>
    </cfRule>
  </conditionalFormatting>
  <conditionalFormatting sqref="B1237:B1238">
    <cfRule type="expression" dxfId="3963" priority="4728">
      <formula>Z1237="xok"</formula>
    </cfRule>
    <cfRule type="expression" dxfId="3962" priority="4729">
      <formula>Z1237="x"</formula>
    </cfRule>
  </conditionalFormatting>
  <conditionalFormatting sqref="B1241">
    <cfRule type="expression" dxfId="3961" priority="4726">
      <formula>Z1241="xok"</formula>
    </cfRule>
    <cfRule type="expression" dxfId="3960" priority="4727">
      <formula>Z1241="x"</formula>
    </cfRule>
  </conditionalFormatting>
  <conditionalFormatting sqref="B1242:B1243">
    <cfRule type="expression" dxfId="3959" priority="4724">
      <formula>Z1242="xok"</formula>
    </cfRule>
    <cfRule type="expression" dxfId="3958" priority="4725">
      <formula>Z1242="x"</formula>
    </cfRule>
  </conditionalFormatting>
  <conditionalFormatting sqref="B1246">
    <cfRule type="expression" dxfId="3957" priority="4722">
      <formula>Z1246="xok"</formula>
    </cfRule>
    <cfRule type="expression" dxfId="3956" priority="4723">
      <formula>Z1246="x"</formula>
    </cfRule>
  </conditionalFormatting>
  <conditionalFormatting sqref="B1247:B1248">
    <cfRule type="expression" dxfId="3955" priority="4720">
      <formula>Z1247="xok"</formula>
    </cfRule>
    <cfRule type="expression" dxfId="3954" priority="4721">
      <formula>Z1247="x"</formula>
    </cfRule>
  </conditionalFormatting>
  <conditionalFormatting sqref="B1251">
    <cfRule type="expression" dxfId="3953" priority="4718">
      <formula>Z1251="xok"</formula>
    </cfRule>
    <cfRule type="expression" dxfId="3952" priority="4719">
      <formula>Z1251="x"</formula>
    </cfRule>
  </conditionalFormatting>
  <conditionalFormatting sqref="B1252:B1253">
    <cfRule type="expression" dxfId="3951" priority="4716">
      <formula>Z1252="xok"</formula>
    </cfRule>
    <cfRule type="expression" dxfId="3950" priority="4717">
      <formula>Z1252="x"</formula>
    </cfRule>
  </conditionalFormatting>
  <conditionalFormatting sqref="B1256">
    <cfRule type="expression" dxfId="3949" priority="4714">
      <formula>Z1256="xok"</formula>
    </cfRule>
    <cfRule type="expression" dxfId="3948" priority="4715">
      <formula>Z1256="x"</formula>
    </cfRule>
  </conditionalFormatting>
  <conditionalFormatting sqref="B1257:B1258">
    <cfRule type="expression" dxfId="3947" priority="4712">
      <formula>Z1257="xok"</formula>
    </cfRule>
    <cfRule type="expression" dxfId="3946" priority="4713">
      <formula>Z1257="x"</formula>
    </cfRule>
  </conditionalFormatting>
  <conditionalFormatting sqref="B1261">
    <cfRule type="expression" dxfId="3945" priority="4710">
      <formula>Z1261="xok"</formula>
    </cfRule>
    <cfRule type="expression" dxfId="3944" priority="4711">
      <formula>Z1261="x"</formula>
    </cfRule>
  </conditionalFormatting>
  <conditionalFormatting sqref="B1262:B1263">
    <cfRule type="expression" dxfId="3943" priority="4708">
      <formula>Z1262="xok"</formula>
    </cfRule>
    <cfRule type="expression" dxfId="3942" priority="4709">
      <formula>Z1262="x"</formula>
    </cfRule>
  </conditionalFormatting>
  <conditionalFormatting sqref="B1266">
    <cfRule type="expression" dxfId="3941" priority="4706">
      <formula>Z1266="xok"</formula>
    </cfRule>
    <cfRule type="expression" dxfId="3940" priority="4707">
      <formula>Z1266="x"</formula>
    </cfRule>
  </conditionalFormatting>
  <conditionalFormatting sqref="B1267:B1268">
    <cfRule type="expression" dxfId="3939" priority="4704">
      <formula>Z1267="xok"</formula>
    </cfRule>
    <cfRule type="expression" dxfId="3938" priority="4705">
      <formula>Z1267="x"</formula>
    </cfRule>
  </conditionalFormatting>
  <conditionalFormatting sqref="B1271">
    <cfRule type="expression" dxfId="3937" priority="4702">
      <formula>Z1271="xok"</formula>
    </cfRule>
    <cfRule type="expression" dxfId="3936" priority="4703">
      <formula>Z1271="x"</formula>
    </cfRule>
  </conditionalFormatting>
  <conditionalFormatting sqref="B1272:B1273">
    <cfRule type="expression" dxfId="3935" priority="4700">
      <formula>Z1272="xok"</formula>
    </cfRule>
    <cfRule type="expression" dxfId="3934" priority="4701">
      <formula>Z1272="x"</formula>
    </cfRule>
  </conditionalFormatting>
  <conditionalFormatting sqref="B1276">
    <cfRule type="expression" dxfId="3933" priority="4698">
      <formula>Z1276="xok"</formula>
    </cfRule>
    <cfRule type="expression" dxfId="3932" priority="4699">
      <formula>Z1276="x"</formula>
    </cfRule>
  </conditionalFormatting>
  <conditionalFormatting sqref="B1277:B1278">
    <cfRule type="expression" dxfId="3931" priority="4696">
      <formula>Z1277="xok"</formula>
    </cfRule>
    <cfRule type="expression" dxfId="3930" priority="4697">
      <formula>Z1277="x"</formula>
    </cfRule>
  </conditionalFormatting>
  <conditionalFormatting sqref="B1281">
    <cfRule type="expression" dxfId="3929" priority="4694">
      <formula>Z1281="xok"</formula>
    </cfRule>
    <cfRule type="expression" dxfId="3928" priority="4695">
      <formula>Z1281="x"</formula>
    </cfRule>
  </conditionalFormatting>
  <conditionalFormatting sqref="B1282:B1283">
    <cfRule type="expression" dxfId="3927" priority="4692">
      <formula>Z1282="xok"</formula>
    </cfRule>
    <cfRule type="expression" dxfId="3926" priority="4693">
      <formula>Z1282="x"</formula>
    </cfRule>
  </conditionalFormatting>
  <conditionalFormatting sqref="B1286">
    <cfRule type="expression" dxfId="3925" priority="4690">
      <formula>Z1286="xok"</formula>
    </cfRule>
    <cfRule type="expression" dxfId="3924" priority="4691">
      <formula>Z1286="x"</formula>
    </cfRule>
  </conditionalFormatting>
  <conditionalFormatting sqref="B1287:B1288">
    <cfRule type="expression" dxfId="3923" priority="4688">
      <formula>Z1287="xok"</formula>
    </cfRule>
    <cfRule type="expression" dxfId="3922" priority="4689">
      <formula>Z1287="x"</formula>
    </cfRule>
  </conditionalFormatting>
  <conditionalFormatting sqref="B1291">
    <cfRule type="expression" dxfId="3921" priority="4686">
      <formula>Z1291="xok"</formula>
    </cfRule>
    <cfRule type="expression" dxfId="3920" priority="4687">
      <formula>Z1291="x"</formula>
    </cfRule>
  </conditionalFormatting>
  <conditionalFormatting sqref="B1292:B1293">
    <cfRule type="expression" dxfId="3919" priority="4684">
      <formula>Z1292="xok"</formula>
    </cfRule>
    <cfRule type="expression" dxfId="3918" priority="4685">
      <formula>Z1292="x"</formula>
    </cfRule>
  </conditionalFormatting>
  <conditionalFormatting sqref="B1296">
    <cfRule type="expression" dxfId="3917" priority="4682">
      <formula>Z1296="xok"</formula>
    </cfRule>
    <cfRule type="expression" dxfId="3916" priority="4683">
      <formula>Z1296="x"</formula>
    </cfRule>
  </conditionalFormatting>
  <conditionalFormatting sqref="B1297:B1298">
    <cfRule type="expression" dxfId="3915" priority="4680">
      <formula>Z1297="xok"</formula>
    </cfRule>
    <cfRule type="expression" dxfId="3914" priority="4681">
      <formula>Z1297="x"</formula>
    </cfRule>
  </conditionalFormatting>
  <conditionalFormatting sqref="B1301">
    <cfRule type="expression" dxfId="3913" priority="4678">
      <formula>Z1301="xok"</formula>
    </cfRule>
    <cfRule type="expression" dxfId="3912" priority="4679">
      <formula>Z1301="x"</formula>
    </cfRule>
  </conditionalFormatting>
  <conditionalFormatting sqref="B1302:B1303">
    <cfRule type="expression" dxfId="3911" priority="4676">
      <formula>Z1302="xok"</formula>
    </cfRule>
    <cfRule type="expression" dxfId="3910" priority="4677">
      <formula>Z1302="x"</formula>
    </cfRule>
  </conditionalFormatting>
  <conditionalFormatting sqref="B1306">
    <cfRule type="expression" dxfId="3909" priority="4674">
      <formula>Z1306="xok"</formula>
    </cfRule>
    <cfRule type="expression" dxfId="3908" priority="4675">
      <formula>Z1306="x"</formula>
    </cfRule>
  </conditionalFormatting>
  <conditionalFormatting sqref="B1307:B1308">
    <cfRule type="expression" dxfId="3907" priority="4672">
      <formula>Z1307="xok"</formula>
    </cfRule>
    <cfRule type="expression" dxfId="3906" priority="4673">
      <formula>Z1307="x"</formula>
    </cfRule>
  </conditionalFormatting>
  <conditionalFormatting sqref="B1311">
    <cfRule type="expression" dxfId="3905" priority="4670">
      <formula>Z1311="xok"</formula>
    </cfRule>
    <cfRule type="expression" dxfId="3904" priority="4671">
      <formula>Z1311="x"</formula>
    </cfRule>
  </conditionalFormatting>
  <conditionalFormatting sqref="B1312:B1313">
    <cfRule type="expression" dxfId="3903" priority="4668">
      <formula>Z1312="xok"</formula>
    </cfRule>
    <cfRule type="expression" dxfId="3902" priority="4669">
      <formula>Z1312="x"</formula>
    </cfRule>
  </conditionalFormatting>
  <conditionalFormatting sqref="B1316">
    <cfRule type="expression" dxfId="3901" priority="4666">
      <formula>Z1316="xok"</formula>
    </cfRule>
    <cfRule type="expression" dxfId="3900" priority="4667">
      <formula>Z1316="x"</formula>
    </cfRule>
  </conditionalFormatting>
  <conditionalFormatting sqref="B1317:B1318">
    <cfRule type="expression" dxfId="3899" priority="4664">
      <formula>Z1317="xok"</formula>
    </cfRule>
    <cfRule type="expression" dxfId="3898" priority="4665">
      <formula>Z1317="x"</formula>
    </cfRule>
  </conditionalFormatting>
  <conditionalFormatting sqref="B1321">
    <cfRule type="expression" dxfId="3897" priority="4662">
      <formula>Z1321="xok"</formula>
    </cfRule>
    <cfRule type="expression" dxfId="3896" priority="4663">
      <formula>Z1321="x"</formula>
    </cfRule>
  </conditionalFormatting>
  <conditionalFormatting sqref="B1322:B1323">
    <cfRule type="expression" dxfId="3895" priority="4660">
      <formula>Z1322="xok"</formula>
    </cfRule>
    <cfRule type="expression" dxfId="3894" priority="4661">
      <formula>Z1322="x"</formula>
    </cfRule>
  </conditionalFormatting>
  <conditionalFormatting sqref="B1326">
    <cfRule type="expression" dxfId="3893" priority="4658">
      <formula>Z1326="xok"</formula>
    </cfRule>
    <cfRule type="expression" dxfId="3892" priority="4659">
      <formula>Z1326="x"</formula>
    </cfRule>
  </conditionalFormatting>
  <conditionalFormatting sqref="B1327:B1328">
    <cfRule type="expression" dxfId="3891" priority="4656">
      <formula>Z1327="xok"</formula>
    </cfRule>
    <cfRule type="expression" dxfId="3890" priority="4657">
      <formula>Z1327="x"</formula>
    </cfRule>
  </conditionalFormatting>
  <conditionalFormatting sqref="B1331">
    <cfRule type="expression" dxfId="3889" priority="4654">
      <formula>Z1331="xok"</formula>
    </cfRule>
    <cfRule type="expression" dxfId="3888" priority="4655">
      <formula>Z1331="x"</formula>
    </cfRule>
  </conditionalFormatting>
  <conditionalFormatting sqref="B1332:B1333">
    <cfRule type="expression" dxfId="3887" priority="4652">
      <formula>Z1332="xok"</formula>
    </cfRule>
    <cfRule type="expression" dxfId="3886" priority="4653">
      <formula>Z1332="x"</formula>
    </cfRule>
  </conditionalFormatting>
  <conditionalFormatting sqref="B1336">
    <cfRule type="expression" dxfId="3885" priority="4650">
      <formula>Z1336="xok"</formula>
    </cfRule>
    <cfRule type="expression" dxfId="3884" priority="4651">
      <formula>Z1336="x"</formula>
    </cfRule>
  </conditionalFormatting>
  <conditionalFormatting sqref="B1337:B1338">
    <cfRule type="expression" dxfId="3883" priority="4648">
      <formula>Z1337="xok"</formula>
    </cfRule>
    <cfRule type="expression" dxfId="3882" priority="4649">
      <formula>Z1337="x"</formula>
    </cfRule>
  </conditionalFormatting>
  <conditionalFormatting sqref="B1341">
    <cfRule type="expression" dxfId="3881" priority="4646">
      <formula>Z1341="xok"</formula>
    </cfRule>
    <cfRule type="expression" dxfId="3880" priority="4647">
      <formula>Z1341="x"</formula>
    </cfRule>
  </conditionalFormatting>
  <conditionalFormatting sqref="B1342:B1343">
    <cfRule type="expression" dxfId="3879" priority="4644">
      <formula>Z1342="xok"</formula>
    </cfRule>
    <cfRule type="expression" dxfId="3878" priority="4645">
      <formula>Z1342="x"</formula>
    </cfRule>
  </conditionalFormatting>
  <conditionalFormatting sqref="B1346">
    <cfRule type="expression" dxfId="3877" priority="4642">
      <formula>Z1346="xok"</formula>
    </cfRule>
    <cfRule type="expression" dxfId="3876" priority="4643">
      <formula>Z1346="x"</formula>
    </cfRule>
  </conditionalFormatting>
  <conditionalFormatting sqref="B1347:B1348">
    <cfRule type="expression" dxfId="3875" priority="4640">
      <formula>Z1347="xok"</formula>
    </cfRule>
    <cfRule type="expression" dxfId="3874" priority="4641">
      <formula>Z1347="x"</formula>
    </cfRule>
  </conditionalFormatting>
  <conditionalFormatting sqref="B1351">
    <cfRule type="expression" dxfId="3873" priority="4638">
      <formula>Z1351="xok"</formula>
    </cfRule>
    <cfRule type="expression" dxfId="3872" priority="4639">
      <formula>Z1351="x"</formula>
    </cfRule>
  </conditionalFormatting>
  <conditionalFormatting sqref="B1352:B1353">
    <cfRule type="expression" dxfId="3871" priority="4636">
      <formula>Z1352="xok"</formula>
    </cfRule>
    <cfRule type="expression" dxfId="3870" priority="4637">
      <formula>Z1352="x"</formula>
    </cfRule>
  </conditionalFormatting>
  <conditionalFormatting sqref="B1356">
    <cfRule type="expression" dxfId="3869" priority="4634">
      <formula>Z1356="xok"</formula>
    </cfRule>
    <cfRule type="expression" dxfId="3868" priority="4635">
      <formula>Z1356="x"</formula>
    </cfRule>
  </conditionalFormatting>
  <conditionalFormatting sqref="B1357:B1358">
    <cfRule type="expression" dxfId="3867" priority="4632">
      <formula>Z1357="xok"</formula>
    </cfRule>
    <cfRule type="expression" dxfId="3866" priority="4633">
      <formula>Z1357="x"</formula>
    </cfRule>
  </conditionalFormatting>
  <conditionalFormatting sqref="B1361">
    <cfRule type="expression" dxfId="3865" priority="4630">
      <formula>Z1361="xok"</formula>
    </cfRule>
    <cfRule type="expression" dxfId="3864" priority="4631">
      <formula>Z1361="x"</formula>
    </cfRule>
  </conditionalFormatting>
  <conditionalFormatting sqref="B1362:B1363">
    <cfRule type="expression" dxfId="3863" priority="4628">
      <formula>Z1362="xok"</formula>
    </cfRule>
    <cfRule type="expression" dxfId="3862" priority="4629">
      <formula>Z1362="x"</formula>
    </cfRule>
  </conditionalFormatting>
  <conditionalFormatting sqref="B1366">
    <cfRule type="expression" dxfId="3861" priority="4626">
      <formula>Z1366="xok"</formula>
    </cfRule>
    <cfRule type="expression" dxfId="3860" priority="4627">
      <formula>Z1366="x"</formula>
    </cfRule>
  </conditionalFormatting>
  <conditionalFormatting sqref="B1367:B1368">
    <cfRule type="expression" dxfId="3859" priority="4624">
      <formula>Z1367="xok"</formula>
    </cfRule>
    <cfRule type="expression" dxfId="3858" priority="4625">
      <formula>Z1367="x"</formula>
    </cfRule>
  </conditionalFormatting>
  <conditionalFormatting sqref="B1371">
    <cfRule type="expression" dxfId="3857" priority="4622">
      <formula>Z1371="xok"</formula>
    </cfRule>
    <cfRule type="expression" dxfId="3856" priority="4623">
      <formula>Z1371="x"</formula>
    </cfRule>
  </conditionalFormatting>
  <conditionalFormatting sqref="B1372:B1373">
    <cfRule type="expression" dxfId="3855" priority="4620">
      <formula>Z1372="xok"</formula>
    </cfRule>
    <cfRule type="expression" dxfId="3854" priority="4621">
      <formula>Z1372="x"</formula>
    </cfRule>
  </conditionalFormatting>
  <conditionalFormatting sqref="B1376">
    <cfRule type="expression" dxfId="3853" priority="4618">
      <formula>Z1376="xok"</formula>
    </cfRule>
    <cfRule type="expression" dxfId="3852" priority="4619">
      <formula>Z1376="x"</formula>
    </cfRule>
  </conditionalFormatting>
  <conditionalFormatting sqref="B1377:B1378">
    <cfRule type="expression" dxfId="3851" priority="4616">
      <formula>Z1377="xok"</formula>
    </cfRule>
    <cfRule type="expression" dxfId="3850" priority="4617">
      <formula>Z1377="x"</formula>
    </cfRule>
  </conditionalFormatting>
  <conditionalFormatting sqref="B1381">
    <cfRule type="expression" dxfId="3849" priority="4614">
      <formula>Z1381="xok"</formula>
    </cfRule>
    <cfRule type="expression" dxfId="3848" priority="4615">
      <formula>Z1381="x"</formula>
    </cfRule>
  </conditionalFormatting>
  <conditionalFormatting sqref="B1382:B1383">
    <cfRule type="expression" dxfId="3847" priority="4612">
      <formula>Z1382="xok"</formula>
    </cfRule>
    <cfRule type="expression" dxfId="3846" priority="4613">
      <formula>Z1382="x"</formula>
    </cfRule>
  </conditionalFormatting>
  <conditionalFormatting sqref="B1386">
    <cfRule type="expression" dxfId="3845" priority="4610">
      <formula>Z1386="xok"</formula>
    </cfRule>
    <cfRule type="expression" dxfId="3844" priority="4611">
      <formula>Z1386="x"</formula>
    </cfRule>
  </conditionalFormatting>
  <conditionalFormatting sqref="B1387:B1388">
    <cfRule type="expression" dxfId="3843" priority="4608">
      <formula>Z1387="xok"</formula>
    </cfRule>
    <cfRule type="expression" dxfId="3842" priority="4609">
      <formula>Z1387="x"</formula>
    </cfRule>
  </conditionalFormatting>
  <conditionalFormatting sqref="B1391">
    <cfRule type="expression" dxfId="3841" priority="4606">
      <formula>Z1391="xok"</formula>
    </cfRule>
    <cfRule type="expression" dxfId="3840" priority="4607">
      <formula>Z1391="x"</formula>
    </cfRule>
  </conditionalFormatting>
  <conditionalFormatting sqref="B1392:B1393">
    <cfRule type="expression" dxfId="3839" priority="4604">
      <formula>Z1392="xok"</formula>
    </cfRule>
    <cfRule type="expression" dxfId="3838" priority="4605">
      <formula>Z1392="x"</formula>
    </cfRule>
  </conditionalFormatting>
  <conditionalFormatting sqref="B1396">
    <cfRule type="expression" dxfId="3837" priority="4602">
      <formula>Z1396="xok"</formula>
    </cfRule>
    <cfRule type="expression" dxfId="3836" priority="4603">
      <formula>Z1396="x"</formula>
    </cfRule>
  </conditionalFormatting>
  <conditionalFormatting sqref="B1397:B1398">
    <cfRule type="expression" dxfId="3835" priority="4600">
      <formula>Z1397="xok"</formula>
    </cfRule>
    <cfRule type="expression" dxfId="3834" priority="4601">
      <formula>Z1397="x"</formula>
    </cfRule>
  </conditionalFormatting>
  <conditionalFormatting sqref="B1401">
    <cfRule type="expression" dxfId="3833" priority="4598">
      <formula>Z1401="xok"</formula>
    </cfRule>
    <cfRule type="expression" dxfId="3832" priority="4599">
      <formula>Z1401="x"</formula>
    </cfRule>
  </conditionalFormatting>
  <conditionalFormatting sqref="B1402:B1403">
    <cfRule type="expression" dxfId="3831" priority="4596">
      <formula>Z1402="xok"</formula>
    </cfRule>
    <cfRule type="expression" dxfId="3830" priority="4597">
      <formula>Z1402="x"</formula>
    </cfRule>
  </conditionalFormatting>
  <conditionalFormatting sqref="B1406">
    <cfRule type="expression" dxfId="3829" priority="4594">
      <formula>Z1406="xok"</formula>
    </cfRule>
    <cfRule type="expression" dxfId="3828" priority="4595">
      <formula>Z1406="x"</formula>
    </cfRule>
  </conditionalFormatting>
  <conditionalFormatting sqref="B1407:B1408">
    <cfRule type="expression" dxfId="3827" priority="4592">
      <formula>Z1407="xok"</formula>
    </cfRule>
    <cfRule type="expression" dxfId="3826" priority="4593">
      <formula>Z1407="x"</formula>
    </cfRule>
  </conditionalFormatting>
  <conditionalFormatting sqref="B1411">
    <cfRule type="expression" dxfId="3825" priority="4590">
      <formula>Z1411="xok"</formula>
    </cfRule>
    <cfRule type="expression" dxfId="3824" priority="4591">
      <formula>Z1411="x"</formula>
    </cfRule>
  </conditionalFormatting>
  <conditionalFormatting sqref="B1412:B1413">
    <cfRule type="expression" dxfId="3823" priority="4588">
      <formula>Z1412="xok"</formula>
    </cfRule>
    <cfRule type="expression" dxfId="3822" priority="4589">
      <formula>Z1412="x"</formula>
    </cfRule>
  </conditionalFormatting>
  <conditionalFormatting sqref="B1416">
    <cfRule type="expression" dxfId="3821" priority="4586">
      <formula>Z1416="xok"</formula>
    </cfRule>
    <cfRule type="expression" dxfId="3820" priority="4587">
      <formula>Z1416="x"</formula>
    </cfRule>
  </conditionalFormatting>
  <conditionalFormatting sqref="B1417:B1418">
    <cfRule type="expression" dxfId="3819" priority="4584">
      <formula>Z1417="xok"</formula>
    </cfRule>
    <cfRule type="expression" dxfId="3818" priority="4585">
      <formula>Z1417="x"</formula>
    </cfRule>
  </conditionalFormatting>
  <conditionalFormatting sqref="B1421">
    <cfRule type="expression" dxfId="3817" priority="4582">
      <formula>Z1421="xok"</formula>
    </cfRule>
    <cfRule type="expression" dxfId="3816" priority="4583">
      <formula>Z1421="x"</formula>
    </cfRule>
  </conditionalFormatting>
  <conditionalFormatting sqref="B1422:B1423">
    <cfRule type="expression" dxfId="3815" priority="4580">
      <formula>Z1422="xok"</formula>
    </cfRule>
    <cfRule type="expression" dxfId="3814" priority="4581">
      <formula>Z1422="x"</formula>
    </cfRule>
  </conditionalFormatting>
  <conditionalFormatting sqref="B1426">
    <cfRule type="expression" dxfId="3813" priority="4578">
      <formula>Z1426="xok"</formula>
    </cfRule>
    <cfRule type="expression" dxfId="3812" priority="4579">
      <formula>Z1426="x"</formula>
    </cfRule>
  </conditionalFormatting>
  <conditionalFormatting sqref="B1427:B1428">
    <cfRule type="expression" dxfId="3811" priority="4576">
      <formula>Z1427="xok"</formula>
    </cfRule>
    <cfRule type="expression" dxfId="3810" priority="4577">
      <formula>Z1427="x"</formula>
    </cfRule>
  </conditionalFormatting>
  <conditionalFormatting sqref="B1431">
    <cfRule type="expression" dxfId="3809" priority="4574">
      <formula>Z1431="xok"</formula>
    </cfRule>
    <cfRule type="expression" dxfId="3808" priority="4575">
      <formula>Z1431="x"</formula>
    </cfRule>
  </conditionalFormatting>
  <conditionalFormatting sqref="B1432:B1433">
    <cfRule type="expression" dxfId="3807" priority="4572">
      <formula>Z1432="xok"</formula>
    </cfRule>
    <cfRule type="expression" dxfId="3806" priority="4573">
      <formula>Z1432="x"</formula>
    </cfRule>
  </conditionalFormatting>
  <conditionalFormatting sqref="B1436">
    <cfRule type="expression" dxfId="3805" priority="4570">
      <formula>Z1436="xok"</formula>
    </cfRule>
    <cfRule type="expression" dxfId="3804" priority="4571">
      <formula>Z1436="x"</formula>
    </cfRule>
  </conditionalFormatting>
  <conditionalFormatting sqref="B1437:B1438">
    <cfRule type="expression" dxfId="3803" priority="4568">
      <formula>Z1437="xok"</formula>
    </cfRule>
    <cfRule type="expression" dxfId="3802" priority="4569">
      <formula>Z1437="x"</formula>
    </cfRule>
  </conditionalFormatting>
  <conditionalFormatting sqref="B1441">
    <cfRule type="expression" dxfId="3801" priority="4566">
      <formula>Z1441="xok"</formula>
    </cfRule>
    <cfRule type="expression" dxfId="3800" priority="4567">
      <formula>Z1441="x"</formula>
    </cfRule>
  </conditionalFormatting>
  <conditionalFormatting sqref="B1442:B1443">
    <cfRule type="expression" dxfId="3799" priority="4564">
      <formula>Z1442="xok"</formula>
    </cfRule>
    <cfRule type="expression" dxfId="3798" priority="4565">
      <formula>Z1442="x"</formula>
    </cfRule>
  </conditionalFormatting>
  <conditionalFormatting sqref="B1446">
    <cfRule type="expression" dxfId="3797" priority="4562">
      <formula>Z1446="xok"</formula>
    </cfRule>
    <cfRule type="expression" dxfId="3796" priority="4563">
      <formula>Z1446="x"</formula>
    </cfRule>
  </conditionalFormatting>
  <conditionalFormatting sqref="B1447:B1448">
    <cfRule type="expression" dxfId="3795" priority="4560">
      <formula>Z1447="xok"</formula>
    </cfRule>
    <cfRule type="expression" dxfId="3794" priority="4561">
      <formula>Z1447="x"</formula>
    </cfRule>
  </conditionalFormatting>
  <conditionalFormatting sqref="B1451">
    <cfRule type="expression" dxfId="3793" priority="4558">
      <formula>Z1451="xok"</formula>
    </cfRule>
    <cfRule type="expression" dxfId="3792" priority="4559">
      <formula>Z1451="x"</formula>
    </cfRule>
  </conditionalFormatting>
  <conditionalFormatting sqref="B1452:B1453">
    <cfRule type="expression" dxfId="3791" priority="4556">
      <formula>Z1452="xok"</formula>
    </cfRule>
    <cfRule type="expression" dxfId="3790" priority="4557">
      <formula>Z1452="x"</formula>
    </cfRule>
  </conditionalFormatting>
  <conditionalFormatting sqref="B1456">
    <cfRule type="expression" dxfId="3789" priority="4554">
      <formula>Z1456="xok"</formula>
    </cfRule>
    <cfRule type="expression" dxfId="3788" priority="4555">
      <formula>Z1456="x"</formula>
    </cfRule>
  </conditionalFormatting>
  <conditionalFormatting sqref="B1457:B1458">
    <cfRule type="expression" dxfId="3787" priority="4552">
      <formula>Z1457="xok"</formula>
    </cfRule>
    <cfRule type="expression" dxfId="3786" priority="4553">
      <formula>Z1457="x"</formula>
    </cfRule>
  </conditionalFormatting>
  <conditionalFormatting sqref="B1461">
    <cfRule type="expression" dxfId="3785" priority="4550">
      <formula>Z1461="xok"</formula>
    </cfRule>
    <cfRule type="expression" dxfId="3784" priority="4551">
      <formula>Z1461="x"</formula>
    </cfRule>
  </conditionalFormatting>
  <conditionalFormatting sqref="B1462:B1463">
    <cfRule type="expression" dxfId="3783" priority="4548">
      <formula>Z1462="xok"</formula>
    </cfRule>
    <cfRule type="expression" dxfId="3782" priority="4549">
      <formula>Z1462="x"</formula>
    </cfRule>
  </conditionalFormatting>
  <conditionalFormatting sqref="B1466">
    <cfRule type="expression" dxfId="3781" priority="4546">
      <formula>Z1466="xok"</formula>
    </cfRule>
    <cfRule type="expression" dxfId="3780" priority="4547">
      <formula>Z1466="x"</formula>
    </cfRule>
  </conditionalFormatting>
  <conditionalFormatting sqref="B1467:B1468">
    <cfRule type="expression" dxfId="3779" priority="4544">
      <formula>Z1467="xok"</formula>
    </cfRule>
    <cfRule type="expression" dxfId="3778" priority="4545">
      <formula>Z1467="x"</formula>
    </cfRule>
  </conditionalFormatting>
  <conditionalFormatting sqref="B1471">
    <cfRule type="expression" dxfId="3777" priority="4542">
      <formula>Z1471="xok"</formula>
    </cfRule>
    <cfRule type="expression" dxfId="3776" priority="4543">
      <formula>Z1471="x"</formula>
    </cfRule>
  </conditionalFormatting>
  <conditionalFormatting sqref="B1472:B1473">
    <cfRule type="expression" dxfId="3775" priority="4540">
      <formula>Z1472="xok"</formula>
    </cfRule>
    <cfRule type="expression" dxfId="3774" priority="4541">
      <formula>Z1472="x"</formula>
    </cfRule>
  </conditionalFormatting>
  <conditionalFormatting sqref="B1476">
    <cfRule type="expression" dxfId="3773" priority="4538">
      <formula>Z1476="xok"</formula>
    </cfRule>
    <cfRule type="expression" dxfId="3772" priority="4539">
      <formula>Z1476="x"</formula>
    </cfRule>
  </conditionalFormatting>
  <conditionalFormatting sqref="B1477:B1478">
    <cfRule type="expression" dxfId="3771" priority="4536">
      <formula>Z1477="xok"</formula>
    </cfRule>
    <cfRule type="expression" dxfId="3770" priority="4537">
      <formula>Z1477="x"</formula>
    </cfRule>
  </conditionalFormatting>
  <conditionalFormatting sqref="B1481">
    <cfRule type="expression" dxfId="3769" priority="4534">
      <formula>Z1481="xok"</formula>
    </cfRule>
    <cfRule type="expression" dxfId="3768" priority="4535">
      <formula>Z1481="x"</formula>
    </cfRule>
  </conditionalFormatting>
  <conditionalFormatting sqref="B1482:B1483">
    <cfRule type="expression" dxfId="3767" priority="4532">
      <formula>Z1482="xok"</formula>
    </cfRule>
    <cfRule type="expression" dxfId="3766" priority="4533">
      <formula>Z1482="x"</formula>
    </cfRule>
  </conditionalFormatting>
  <conditionalFormatting sqref="B1486">
    <cfRule type="expression" dxfId="3765" priority="4530">
      <formula>Z1486="xok"</formula>
    </cfRule>
    <cfRule type="expression" dxfId="3764" priority="4531">
      <formula>Z1486="x"</formula>
    </cfRule>
  </conditionalFormatting>
  <conditionalFormatting sqref="B1487:B1488">
    <cfRule type="expression" dxfId="3763" priority="4528">
      <formula>Z1487="xok"</formula>
    </cfRule>
    <cfRule type="expression" dxfId="3762" priority="4529">
      <formula>Z1487="x"</formula>
    </cfRule>
  </conditionalFormatting>
  <conditionalFormatting sqref="B1491">
    <cfRule type="expression" dxfId="3761" priority="4526">
      <formula>Z1491="xok"</formula>
    </cfRule>
    <cfRule type="expression" dxfId="3760" priority="4527">
      <formula>Z1491="x"</formula>
    </cfRule>
  </conditionalFormatting>
  <conditionalFormatting sqref="B1492:B1493">
    <cfRule type="expression" dxfId="3759" priority="4524">
      <formula>Z1492="xok"</formula>
    </cfRule>
    <cfRule type="expression" dxfId="3758" priority="4525">
      <formula>Z1492="x"</formula>
    </cfRule>
  </conditionalFormatting>
  <conditionalFormatting sqref="B1496">
    <cfRule type="expression" dxfId="3757" priority="4522">
      <formula>Z1496="xok"</formula>
    </cfRule>
    <cfRule type="expression" dxfId="3756" priority="4523">
      <formula>Z1496="x"</formula>
    </cfRule>
  </conditionalFormatting>
  <conditionalFormatting sqref="B1497:B1498">
    <cfRule type="expression" dxfId="3755" priority="4520">
      <formula>Z1497="xok"</formula>
    </cfRule>
    <cfRule type="expression" dxfId="3754" priority="4521">
      <formula>Z1497="x"</formula>
    </cfRule>
  </conditionalFormatting>
  <conditionalFormatting sqref="B1501">
    <cfRule type="expression" dxfId="3753" priority="4518">
      <formula>Z1501="xok"</formula>
    </cfRule>
    <cfRule type="expression" dxfId="3752" priority="4519">
      <formula>Z1501="x"</formula>
    </cfRule>
  </conditionalFormatting>
  <conditionalFormatting sqref="B1502:B1503">
    <cfRule type="expression" dxfId="3751" priority="4516">
      <formula>Z1502="xok"</formula>
    </cfRule>
    <cfRule type="expression" dxfId="3750" priority="4517">
      <formula>Z1502="x"</formula>
    </cfRule>
  </conditionalFormatting>
  <conditionalFormatting sqref="B1506">
    <cfRule type="expression" dxfId="3749" priority="4514">
      <formula>Z1506="xok"</formula>
    </cfRule>
    <cfRule type="expression" dxfId="3748" priority="4515">
      <formula>Z1506="x"</formula>
    </cfRule>
  </conditionalFormatting>
  <conditionalFormatting sqref="B1507:B1508">
    <cfRule type="expression" dxfId="3747" priority="4512">
      <formula>Z1507="xok"</formula>
    </cfRule>
    <cfRule type="expression" dxfId="3746" priority="4513">
      <formula>Z1507="x"</formula>
    </cfRule>
  </conditionalFormatting>
  <conditionalFormatting sqref="B1511">
    <cfRule type="expression" dxfId="3745" priority="4510">
      <formula>Z1511="xok"</formula>
    </cfRule>
    <cfRule type="expression" dxfId="3744" priority="4511">
      <formula>Z1511="x"</formula>
    </cfRule>
  </conditionalFormatting>
  <conditionalFormatting sqref="B1512:B1513">
    <cfRule type="expression" dxfId="3743" priority="4508">
      <formula>Z1512="xok"</formula>
    </cfRule>
    <cfRule type="expression" dxfId="3742" priority="4509">
      <formula>Z1512="x"</formula>
    </cfRule>
  </conditionalFormatting>
  <conditionalFormatting sqref="B1516">
    <cfRule type="expression" dxfId="3741" priority="4506">
      <formula>Z1516="xok"</formula>
    </cfRule>
    <cfRule type="expression" dxfId="3740" priority="4507">
      <formula>Z1516="x"</formula>
    </cfRule>
  </conditionalFormatting>
  <conditionalFormatting sqref="B1517:B1518">
    <cfRule type="expression" dxfId="3739" priority="4504">
      <formula>Z1517="xok"</formula>
    </cfRule>
    <cfRule type="expression" dxfId="3738" priority="4505">
      <formula>Z1517="x"</formula>
    </cfRule>
  </conditionalFormatting>
  <conditionalFormatting sqref="B1521">
    <cfRule type="expression" dxfId="3737" priority="4502">
      <formula>Z1521="xok"</formula>
    </cfRule>
    <cfRule type="expression" dxfId="3736" priority="4503">
      <formula>Z1521="x"</formula>
    </cfRule>
  </conditionalFormatting>
  <conditionalFormatting sqref="B1522:B1523">
    <cfRule type="expression" dxfId="3735" priority="4500">
      <formula>Z1522="xok"</formula>
    </cfRule>
    <cfRule type="expression" dxfId="3734" priority="4501">
      <formula>Z1522="x"</formula>
    </cfRule>
  </conditionalFormatting>
  <conditionalFormatting sqref="B1526">
    <cfRule type="expression" dxfId="3733" priority="4498">
      <formula>Z1526="xok"</formula>
    </cfRule>
    <cfRule type="expression" dxfId="3732" priority="4499">
      <formula>Z1526="x"</formula>
    </cfRule>
  </conditionalFormatting>
  <conditionalFormatting sqref="B1527:B1528">
    <cfRule type="expression" dxfId="3731" priority="4496">
      <formula>Z1527="xok"</formula>
    </cfRule>
    <cfRule type="expression" dxfId="3730" priority="4497">
      <formula>Z1527="x"</formula>
    </cfRule>
  </conditionalFormatting>
  <conditionalFormatting sqref="B1531">
    <cfRule type="expression" dxfId="3729" priority="4494">
      <formula>Z1531="xok"</formula>
    </cfRule>
    <cfRule type="expression" dxfId="3728" priority="4495">
      <formula>Z1531="x"</formula>
    </cfRule>
  </conditionalFormatting>
  <conditionalFormatting sqref="B1532:B1533">
    <cfRule type="expression" dxfId="3727" priority="4492">
      <formula>Z1532="xok"</formula>
    </cfRule>
    <cfRule type="expression" dxfId="3726" priority="4493">
      <formula>Z1532="x"</formula>
    </cfRule>
  </conditionalFormatting>
  <conditionalFormatting sqref="B1536">
    <cfRule type="expression" dxfId="3725" priority="4490">
      <formula>Z1536="xok"</formula>
    </cfRule>
    <cfRule type="expression" dxfId="3724" priority="4491">
      <formula>Z1536="x"</formula>
    </cfRule>
  </conditionalFormatting>
  <conditionalFormatting sqref="B1537:B1538">
    <cfRule type="expression" dxfId="3723" priority="4488">
      <formula>Z1537="xok"</formula>
    </cfRule>
    <cfRule type="expression" dxfId="3722" priority="4489">
      <formula>Z1537="x"</formula>
    </cfRule>
  </conditionalFormatting>
  <conditionalFormatting sqref="B1541">
    <cfRule type="expression" dxfId="3721" priority="4486">
      <formula>Z1541="xok"</formula>
    </cfRule>
    <cfRule type="expression" dxfId="3720" priority="4487">
      <formula>Z1541="x"</formula>
    </cfRule>
  </conditionalFormatting>
  <conditionalFormatting sqref="B1542:B1543">
    <cfRule type="expression" dxfId="3719" priority="4484">
      <formula>Z1542="xok"</formula>
    </cfRule>
    <cfRule type="expression" dxfId="3718" priority="4485">
      <formula>Z1542="x"</formula>
    </cfRule>
  </conditionalFormatting>
  <conditionalFormatting sqref="B1546">
    <cfRule type="expression" dxfId="3717" priority="4482">
      <formula>Z1546="xok"</formula>
    </cfRule>
    <cfRule type="expression" dxfId="3716" priority="4483">
      <formula>Z1546="x"</formula>
    </cfRule>
  </conditionalFormatting>
  <conditionalFormatting sqref="B1547:B1548">
    <cfRule type="expression" dxfId="3715" priority="4480">
      <formula>Z1547="xok"</formula>
    </cfRule>
    <cfRule type="expression" dxfId="3714" priority="4481">
      <formula>Z1547="x"</formula>
    </cfRule>
  </conditionalFormatting>
  <conditionalFormatting sqref="B1551">
    <cfRule type="expression" dxfId="3713" priority="4478">
      <formula>Z1551="xok"</formula>
    </cfRule>
    <cfRule type="expression" dxfId="3712" priority="4479">
      <formula>Z1551="x"</formula>
    </cfRule>
  </conditionalFormatting>
  <conditionalFormatting sqref="B1552:B1553">
    <cfRule type="expression" dxfId="3711" priority="4476">
      <formula>Z1552="xok"</formula>
    </cfRule>
    <cfRule type="expression" dxfId="3710" priority="4477">
      <formula>Z1552="x"</formula>
    </cfRule>
  </conditionalFormatting>
  <conditionalFormatting sqref="B1556">
    <cfRule type="expression" dxfId="3709" priority="4474">
      <formula>Z1556="xok"</formula>
    </cfRule>
    <cfRule type="expression" dxfId="3708" priority="4475">
      <formula>Z1556="x"</formula>
    </cfRule>
  </conditionalFormatting>
  <conditionalFormatting sqref="B1557:B1558">
    <cfRule type="expression" dxfId="3707" priority="4472">
      <formula>Z1557="xok"</formula>
    </cfRule>
    <cfRule type="expression" dxfId="3706" priority="4473">
      <formula>Z1557="x"</formula>
    </cfRule>
  </conditionalFormatting>
  <conditionalFormatting sqref="B1561">
    <cfRule type="expression" dxfId="3705" priority="4470">
      <formula>Z1561="xok"</formula>
    </cfRule>
    <cfRule type="expression" dxfId="3704" priority="4471">
      <formula>Z1561="x"</formula>
    </cfRule>
  </conditionalFormatting>
  <conditionalFormatting sqref="B1562:B1563">
    <cfRule type="expression" dxfId="3703" priority="4468">
      <formula>Z1562="xok"</formula>
    </cfRule>
    <cfRule type="expression" dxfId="3702" priority="4469">
      <formula>Z1562="x"</formula>
    </cfRule>
  </conditionalFormatting>
  <conditionalFormatting sqref="B1566">
    <cfRule type="expression" dxfId="3701" priority="4466">
      <formula>Z1566="xok"</formula>
    </cfRule>
    <cfRule type="expression" dxfId="3700" priority="4467">
      <formula>Z1566="x"</formula>
    </cfRule>
  </conditionalFormatting>
  <conditionalFormatting sqref="B1567:B1568">
    <cfRule type="expression" dxfId="3699" priority="4464">
      <formula>Z1567="xok"</formula>
    </cfRule>
    <cfRule type="expression" dxfId="3698" priority="4465">
      <formula>Z1567="x"</formula>
    </cfRule>
  </conditionalFormatting>
  <conditionalFormatting sqref="B1571">
    <cfRule type="expression" dxfId="3697" priority="4462">
      <formula>Z1571="xok"</formula>
    </cfRule>
    <cfRule type="expression" dxfId="3696" priority="4463">
      <formula>Z1571="x"</formula>
    </cfRule>
  </conditionalFormatting>
  <conditionalFormatting sqref="B1572:B1573">
    <cfRule type="expression" dxfId="3695" priority="4460">
      <formula>Z1572="xok"</formula>
    </cfRule>
    <cfRule type="expression" dxfId="3694" priority="4461">
      <formula>Z1572="x"</formula>
    </cfRule>
  </conditionalFormatting>
  <conditionalFormatting sqref="B1576">
    <cfRule type="expression" dxfId="3693" priority="4458">
      <formula>Z1576="xok"</formula>
    </cfRule>
    <cfRule type="expression" dxfId="3692" priority="4459">
      <formula>Z1576="x"</formula>
    </cfRule>
  </conditionalFormatting>
  <conditionalFormatting sqref="B1577:B1578">
    <cfRule type="expression" dxfId="3691" priority="4456">
      <formula>Z1577="xok"</formula>
    </cfRule>
    <cfRule type="expression" dxfId="3690" priority="4457">
      <formula>Z1577="x"</formula>
    </cfRule>
  </conditionalFormatting>
  <conditionalFormatting sqref="B1581">
    <cfRule type="expression" dxfId="3689" priority="4454">
      <formula>Z1581="xok"</formula>
    </cfRule>
    <cfRule type="expression" dxfId="3688" priority="4455">
      <formula>Z1581="x"</formula>
    </cfRule>
  </conditionalFormatting>
  <conditionalFormatting sqref="B1582:B1583">
    <cfRule type="expression" dxfId="3687" priority="4452">
      <formula>Z1582="xok"</formula>
    </cfRule>
    <cfRule type="expression" dxfId="3686" priority="4453">
      <formula>Z1582="x"</formula>
    </cfRule>
  </conditionalFormatting>
  <conditionalFormatting sqref="B1586">
    <cfRule type="expression" dxfId="3685" priority="4450">
      <formula>Z1586="xok"</formula>
    </cfRule>
    <cfRule type="expression" dxfId="3684" priority="4451">
      <formula>Z1586="x"</formula>
    </cfRule>
  </conditionalFormatting>
  <conditionalFormatting sqref="B1587:B1588">
    <cfRule type="expression" dxfId="3683" priority="4448">
      <formula>Z1587="xok"</formula>
    </cfRule>
    <cfRule type="expression" dxfId="3682" priority="4449">
      <formula>Z1587="x"</formula>
    </cfRule>
  </conditionalFormatting>
  <conditionalFormatting sqref="B1591">
    <cfRule type="expression" dxfId="3681" priority="4446">
      <formula>Z1591="xok"</formula>
    </cfRule>
    <cfRule type="expression" dxfId="3680" priority="4447">
      <formula>Z1591="x"</formula>
    </cfRule>
  </conditionalFormatting>
  <conditionalFormatting sqref="B1592:B1593">
    <cfRule type="expression" dxfId="3679" priority="4444">
      <formula>Z1592="xok"</formula>
    </cfRule>
    <cfRule type="expression" dxfId="3678" priority="4445">
      <formula>Z1592="x"</formula>
    </cfRule>
  </conditionalFormatting>
  <conditionalFormatting sqref="B1596">
    <cfRule type="expression" dxfId="3677" priority="4442">
      <formula>Z1596="xok"</formula>
    </cfRule>
    <cfRule type="expression" dxfId="3676" priority="4443">
      <formula>Z1596="x"</formula>
    </cfRule>
  </conditionalFormatting>
  <conditionalFormatting sqref="B1597:B1598">
    <cfRule type="expression" dxfId="3675" priority="4440">
      <formula>Z1597="xok"</formula>
    </cfRule>
    <cfRule type="expression" dxfId="3674" priority="4441">
      <formula>Z1597="x"</formula>
    </cfRule>
  </conditionalFormatting>
  <conditionalFormatting sqref="B1601">
    <cfRule type="expression" dxfId="3673" priority="4438">
      <formula>Z1601="xok"</formula>
    </cfRule>
    <cfRule type="expression" dxfId="3672" priority="4439">
      <formula>Z1601="x"</formula>
    </cfRule>
  </conditionalFormatting>
  <conditionalFormatting sqref="B1602:B1603">
    <cfRule type="expression" dxfId="3671" priority="4436">
      <formula>Z1602="xok"</formula>
    </cfRule>
    <cfRule type="expression" dxfId="3670" priority="4437">
      <formula>Z1602="x"</formula>
    </cfRule>
  </conditionalFormatting>
  <conditionalFormatting sqref="B1606">
    <cfRule type="expression" dxfId="3669" priority="4434">
      <formula>Z1606="xok"</formula>
    </cfRule>
    <cfRule type="expression" dxfId="3668" priority="4435">
      <formula>Z1606="x"</formula>
    </cfRule>
  </conditionalFormatting>
  <conditionalFormatting sqref="B1607:B1608">
    <cfRule type="expression" dxfId="3667" priority="4432">
      <formula>Z1607="xok"</formula>
    </cfRule>
    <cfRule type="expression" dxfId="3666" priority="4433">
      <formula>Z1607="x"</formula>
    </cfRule>
  </conditionalFormatting>
  <conditionalFormatting sqref="B1611">
    <cfRule type="expression" dxfId="3665" priority="4430">
      <formula>Z1611="xok"</formula>
    </cfRule>
    <cfRule type="expression" dxfId="3664" priority="4431">
      <formula>Z1611="x"</formula>
    </cfRule>
  </conditionalFormatting>
  <conditionalFormatting sqref="B1612:B1613">
    <cfRule type="expression" dxfId="3663" priority="4428">
      <formula>Z1612="xok"</formula>
    </cfRule>
    <cfRule type="expression" dxfId="3662" priority="4429">
      <formula>Z1612="x"</formula>
    </cfRule>
  </conditionalFormatting>
  <conditionalFormatting sqref="B1616">
    <cfRule type="expression" dxfId="3661" priority="4426">
      <formula>Z1616="xok"</formula>
    </cfRule>
    <cfRule type="expression" dxfId="3660" priority="4427">
      <formula>Z1616="x"</formula>
    </cfRule>
  </conditionalFormatting>
  <conditionalFormatting sqref="B1617:B1618">
    <cfRule type="expression" dxfId="3659" priority="4424">
      <formula>Z1617="xok"</formula>
    </cfRule>
    <cfRule type="expression" dxfId="3658" priority="4425">
      <formula>Z1617="x"</formula>
    </cfRule>
  </conditionalFormatting>
  <conditionalFormatting sqref="B1621">
    <cfRule type="expression" dxfId="3657" priority="4422">
      <formula>Z1621="xok"</formula>
    </cfRule>
    <cfRule type="expression" dxfId="3656" priority="4423">
      <formula>Z1621="x"</formula>
    </cfRule>
  </conditionalFormatting>
  <conditionalFormatting sqref="B1622:B1623">
    <cfRule type="expression" dxfId="3655" priority="4420">
      <formula>Z1622="xok"</formula>
    </cfRule>
    <cfRule type="expression" dxfId="3654" priority="4421">
      <formula>Z1622="x"</formula>
    </cfRule>
  </conditionalFormatting>
  <conditionalFormatting sqref="B1626">
    <cfRule type="expression" dxfId="3653" priority="4418">
      <formula>Z1626="xok"</formula>
    </cfRule>
    <cfRule type="expression" dxfId="3652" priority="4419">
      <formula>Z1626="x"</formula>
    </cfRule>
  </conditionalFormatting>
  <conditionalFormatting sqref="B1627:B1628">
    <cfRule type="expression" dxfId="3651" priority="4416">
      <formula>Z1627="xok"</formula>
    </cfRule>
    <cfRule type="expression" dxfId="3650" priority="4417">
      <formula>Z1627="x"</formula>
    </cfRule>
  </conditionalFormatting>
  <conditionalFormatting sqref="B1631">
    <cfRule type="expression" dxfId="3649" priority="4414">
      <formula>Z1631="xok"</formula>
    </cfRule>
    <cfRule type="expression" dxfId="3648" priority="4415">
      <formula>Z1631="x"</formula>
    </cfRule>
  </conditionalFormatting>
  <conditionalFormatting sqref="B1632:B1633">
    <cfRule type="expression" dxfId="3647" priority="4412">
      <formula>Z1632="xok"</formula>
    </cfRule>
    <cfRule type="expression" dxfId="3646" priority="4413">
      <formula>Z1632="x"</formula>
    </cfRule>
  </conditionalFormatting>
  <conditionalFormatting sqref="B1636">
    <cfRule type="expression" dxfId="3645" priority="4410">
      <formula>Z1636="xok"</formula>
    </cfRule>
    <cfRule type="expression" dxfId="3644" priority="4411">
      <formula>Z1636="x"</formula>
    </cfRule>
  </conditionalFormatting>
  <conditionalFormatting sqref="B1637:B1638">
    <cfRule type="expression" dxfId="3643" priority="4408">
      <formula>Z1637="xok"</formula>
    </cfRule>
    <cfRule type="expression" dxfId="3642" priority="4409">
      <formula>Z1637="x"</formula>
    </cfRule>
  </conditionalFormatting>
  <conditionalFormatting sqref="B1641">
    <cfRule type="expression" dxfId="3641" priority="4406">
      <formula>Z1641="xok"</formula>
    </cfRule>
    <cfRule type="expression" dxfId="3640" priority="4407">
      <formula>Z1641="x"</formula>
    </cfRule>
  </conditionalFormatting>
  <conditionalFormatting sqref="B1642:B1643">
    <cfRule type="expression" dxfId="3639" priority="4404">
      <formula>Z1642="xok"</formula>
    </cfRule>
    <cfRule type="expression" dxfId="3638" priority="4405">
      <formula>Z1642="x"</formula>
    </cfRule>
  </conditionalFormatting>
  <conditionalFormatting sqref="B1646">
    <cfRule type="expression" dxfId="3637" priority="4402">
      <formula>Z1646="xok"</formula>
    </cfRule>
    <cfRule type="expression" dxfId="3636" priority="4403">
      <formula>Z1646="x"</formula>
    </cfRule>
  </conditionalFormatting>
  <conditionalFormatting sqref="B1647:B1648">
    <cfRule type="expression" dxfId="3635" priority="4400">
      <formula>Z1647="xok"</formula>
    </cfRule>
    <cfRule type="expression" dxfId="3634" priority="4401">
      <formula>Z1647="x"</formula>
    </cfRule>
  </conditionalFormatting>
  <conditionalFormatting sqref="B1651">
    <cfRule type="expression" dxfId="3633" priority="4398">
      <formula>Z1651="xok"</formula>
    </cfRule>
    <cfRule type="expression" dxfId="3632" priority="4399">
      <formula>Z1651="x"</formula>
    </cfRule>
  </conditionalFormatting>
  <conditionalFormatting sqref="B1652:B1653">
    <cfRule type="expression" dxfId="3631" priority="4396">
      <formula>Z1652="xok"</formula>
    </cfRule>
    <cfRule type="expression" dxfId="3630" priority="4397">
      <formula>Z1652="x"</formula>
    </cfRule>
  </conditionalFormatting>
  <conditionalFormatting sqref="B1656">
    <cfRule type="expression" dxfId="3629" priority="4394">
      <formula>Z1656="xok"</formula>
    </cfRule>
    <cfRule type="expression" dxfId="3628" priority="4395">
      <formula>Z1656="x"</formula>
    </cfRule>
  </conditionalFormatting>
  <conditionalFormatting sqref="B1657:B1658">
    <cfRule type="expression" dxfId="3627" priority="4392">
      <formula>Z1657="xok"</formula>
    </cfRule>
    <cfRule type="expression" dxfId="3626" priority="4393">
      <formula>Z1657="x"</formula>
    </cfRule>
  </conditionalFormatting>
  <conditionalFormatting sqref="B1661">
    <cfRule type="expression" dxfId="3625" priority="4390">
      <formula>Z1661="xok"</formula>
    </cfRule>
    <cfRule type="expression" dxfId="3624" priority="4391">
      <formula>Z1661="x"</formula>
    </cfRule>
  </conditionalFormatting>
  <conditionalFormatting sqref="B1662:B1663">
    <cfRule type="expression" dxfId="3623" priority="4388">
      <formula>Z1662="xok"</formula>
    </cfRule>
    <cfRule type="expression" dxfId="3622" priority="4389">
      <formula>Z1662="x"</formula>
    </cfRule>
  </conditionalFormatting>
  <conditionalFormatting sqref="B1666">
    <cfRule type="expression" dxfId="3621" priority="4386">
      <formula>Z1666="xok"</formula>
    </cfRule>
    <cfRule type="expression" dxfId="3620" priority="4387">
      <formula>Z1666="x"</formula>
    </cfRule>
  </conditionalFormatting>
  <conditionalFormatting sqref="B1667:B1668">
    <cfRule type="expression" dxfId="3619" priority="4384">
      <formula>Z1667="xok"</formula>
    </cfRule>
    <cfRule type="expression" dxfId="3618" priority="4385">
      <formula>Z1667="x"</formula>
    </cfRule>
  </conditionalFormatting>
  <conditionalFormatting sqref="B1671">
    <cfRule type="expression" dxfId="3617" priority="4382">
      <formula>Z1671="xok"</formula>
    </cfRule>
    <cfRule type="expression" dxfId="3616" priority="4383">
      <formula>Z1671="x"</formula>
    </cfRule>
  </conditionalFormatting>
  <conditionalFormatting sqref="B1672:B1673">
    <cfRule type="expression" dxfId="3615" priority="4380">
      <formula>Z1672="xok"</formula>
    </cfRule>
    <cfRule type="expression" dxfId="3614" priority="4381">
      <formula>Z1672="x"</formula>
    </cfRule>
  </conditionalFormatting>
  <conditionalFormatting sqref="B1676">
    <cfRule type="expression" dxfId="3613" priority="4378">
      <formula>Z1676="xok"</formula>
    </cfRule>
    <cfRule type="expression" dxfId="3612" priority="4379">
      <formula>Z1676="x"</formula>
    </cfRule>
  </conditionalFormatting>
  <conditionalFormatting sqref="B1677:B1678">
    <cfRule type="expression" dxfId="3611" priority="4376">
      <formula>Z1677="xok"</formula>
    </cfRule>
    <cfRule type="expression" dxfId="3610" priority="4377">
      <formula>Z1677="x"</formula>
    </cfRule>
  </conditionalFormatting>
  <conditionalFormatting sqref="B1681">
    <cfRule type="expression" dxfId="3609" priority="4374">
      <formula>Z1681="xok"</formula>
    </cfRule>
    <cfRule type="expression" dxfId="3608" priority="4375">
      <formula>Z1681="x"</formula>
    </cfRule>
  </conditionalFormatting>
  <conditionalFormatting sqref="B1682:B1683">
    <cfRule type="expression" dxfId="3607" priority="4372">
      <formula>Z1682="xok"</formula>
    </cfRule>
    <cfRule type="expression" dxfId="3606" priority="4373">
      <formula>Z1682="x"</formula>
    </cfRule>
  </conditionalFormatting>
  <conditionalFormatting sqref="B1686">
    <cfRule type="expression" dxfId="3605" priority="4370">
      <formula>Z1686="xok"</formula>
    </cfRule>
    <cfRule type="expression" dxfId="3604" priority="4371">
      <formula>Z1686="x"</formula>
    </cfRule>
  </conditionalFormatting>
  <conditionalFormatting sqref="B1687:B1688">
    <cfRule type="expression" dxfId="3603" priority="4368">
      <formula>Z1687="xok"</formula>
    </cfRule>
    <cfRule type="expression" dxfId="3602" priority="4369">
      <formula>Z1687="x"</formula>
    </cfRule>
  </conditionalFormatting>
  <conditionalFormatting sqref="B1691">
    <cfRule type="expression" dxfId="3601" priority="4366">
      <formula>Z1691="xok"</formula>
    </cfRule>
    <cfRule type="expression" dxfId="3600" priority="4367">
      <formula>Z1691="x"</formula>
    </cfRule>
  </conditionalFormatting>
  <conditionalFormatting sqref="B1692:B1693">
    <cfRule type="expression" dxfId="3599" priority="4364">
      <formula>Z1692="xok"</formula>
    </cfRule>
    <cfRule type="expression" dxfId="3598" priority="4365">
      <formula>Z1692="x"</formula>
    </cfRule>
  </conditionalFormatting>
  <conditionalFormatting sqref="B1696">
    <cfRule type="expression" dxfId="3597" priority="4362">
      <formula>Z1696="xok"</formula>
    </cfRule>
    <cfRule type="expression" dxfId="3596" priority="4363">
      <formula>Z1696="x"</formula>
    </cfRule>
  </conditionalFormatting>
  <conditionalFormatting sqref="B1697:B1698">
    <cfRule type="expression" dxfId="3595" priority="4360">
      <formula>Z1697="xok"</formula>
    </cfRule>
    <cfRule type="expression" dxfId="3594" priority="4361">
      <formula>Z1697="x"</formula>
    </cfRule>
  </conditionalFormatting>
  <conditionalFormatting sqref="B1701">
    <cfRule type="expression" dxfId="3593" priority="4358">
      <formula>Z1701="xok"</formula>
    </cfRule>
    <cfRule type="expression" dxfId="3592" priority="4359">
      <formula>Z1701="x"</formula>
    </cfRule>
  </conditionalFormatting>
  <conditionalFormatting sqref="B1702:B1703">
    <cfRule type="expression" dxfId="3591" priority="4356">
      <formula>Z1702="xok"</formula>
    </cfRule>
    <cfRule type="expression" dxfId="3590" priority="4357">
      <formula>Z1702="x"</formula>
    </cfRule>
  </conditionalFormatting>
  <conditionalFormatting sqref="B1706">
    <cfRule type="expression" dxfId="3589" priority="4354">
      <formula>Z1706="xok"</formula>
    </cfRule>
    <cfRule type="expression" dxfId="3588" priority="4355">
      <formula>Z1706="x"</formula>
    </cfRule>
  </conditionalFormatting>
  <conditionalFormatting sqref="B1707:B1708">
    <cfRule type="expression" dxfId="3587" priority="4352">
      <formula>Z1707="xok"</formula>
    </cfRule>
    <cfRule type="expression" dxfId="3586" priority="4353">
      <formula>Z1707="x"</formula>
    </cfRule>
  </conditionalFormatting>
  <conditionalFormatting sqref="B1711">
    <cfRule type="expression" dxfId="3585" priority="4350">
      <formula>Z1711="xok"</formula>
    </cfRule>
    <cfRule type="expression" dxfId="3584" priority="4351">
      <formula>Z1711="x"</formula>
    </cfRule>
  </conditionalFormatting>
  <conditionalFormatting sqref="B1712:B1713">
    <cfRule type="expression" dxfId="3583" priority="4348">
      <formula>Z1712="xok"</formula>
    </cfRule>
    <cfRule type="expression" dxfId="3582" priority="4349">
      <formula>Z1712="x"</formula>
    </cfRule>
  </conditionalFormatting>
  <conditionalFormatting sqref="B1716">
    <cfRule type="expression" dxfId="3581" priority="4346">
      <formula>Z1716="xok"</formula>
    </cfRule>
    <cfRule type="expression" dxfId="3580" priority="4347">
      <formula>Z1716="x"</formula>
    </cfRule>
  </conditionalFormatting>
  <conditionalFormatting sqref="B1717:B1718">
    <cfRule type="expression" dxfId="3579" priority="4344">
      <formula>Z1717="xok"</formula>
    </cfRule>
    <cfRule type="expression" dxfId="3578" priority="4345">
      <formula>Z1717="x"</formula>
    </cfRule>
  </conditionalFormatting>
  <conditionalFormatting sqref="B1721">
    <cfRule type="expression" dxfId="3577" priority="4342">
      <formula>Z1721="xok"</formula>
    </cfRule>
    <cfRule type="expression" dxfId="3576" priority="4343">
      <formula>Z1721="x"</formula>
    </cfRule>
  </conditionalFormatting>
  <conditionalFormatting sqref="B1722:B1723">
    <cfRule type="expression" dxfId="3575" priority="4340">
      <formula>Z1722="xok"</formula>
    </cfRule>
    <cfRule type="expression" dxfId="3574" priority="4341">
      <formula>Z1722="x"</formula>
    </cfRule>
  </conditionalFormatting>
  <conditionalFormatting sqref="B1726">
    <cfRule type="expression" dxfId="3573" priority="4338">
      <formula>Z1726="xok"</formula>
    </cfRule>
    <cfRule type="expression" dxfId="3572" priority="4339">
      <formula>Z1726="x"</formula>
    </cfRule>
  </conditionalFormatting>
  <conditionalFormatting sqref="B1727:B1728">
    <cfRule type="expression" dxfId="3571" priority="4336">
      <formula>Z1727="xok"</formula>
    </cfRule>
    <cfRule type="expression" dxfId="3570" priority="4337">
      <formula>Z1727="x"</formula>
    </cfRule>
  </conditionalFormatting>
  <conditionalFormatting sqref="B1731">
    <cfRule type="expression" dxfId="3569" priority="4334">
      <formula>Z1731="xok"</formula>
    </cfRule>
    <cfRule type="expression" dxfId="3568" priority="4335">
      <formula>Z1731="x"</formula>
    </cfRule>
  </conditionalFormatting>
  <conditionalFormatting sqref="B1732:B1733">
    <cfRule type="expression" dxfId="3567" priority="4332">
      <formula>Z1732="xok"</formula>
    </cfRule>
    <cfRule type="expression" dxfId="3566" priority="4333">
      <formula>Z1732="x"</formula>
    </cfRule>
  </conditionalFormatting>
  <conditionalFormatting sqref="B1736">
    <cfRule type="expression" dxfId="3565" priority="4330">
      <formula>Z1736="xok"</formula>
    </cfRule>
    <cfRule type="expression" dxfId="3564" priority="4331">
      <formula>Z1736="x"</formula>
    </cfRule>
  </conditionalFormatting>
  <conditionalFormatting sqref="B1737:B1738">
    <cfRule type="expression" dxfId="3563" priority="4328">
      <formula>Z1737="xok"</formula>
    </cfRule>
    <cfRule type="expression" dxfId="3562" priority="4329">
      <formula>Z1737="x"</formula>
    </cfRule>
  </conditionalFormatting>
  <conditionalFormatting sqref="B1741">
    <cfRule type="expression" dxfId="3561" priority="4326">
      <formula>Z1741="xok"</formula>
    </cfRule>
    <cfRule type="expression" dxfId="3560" priority="4327">
      <formula>Z1741="x"</formula>
    </cfRule>
  </conditionalFormatting>
  <conditionalFormatting sqref="B1742:B1743">
    <cfRule type="expression" dxfId="3559" priority="4324">
      <formula>Z1742="xok"</formula>
    </cfRule>
    <cfRule type="expression" dxfId="3558" priority="4325">
      <formula>Z1742="x"</formula>
    </cfRule>
  </conditionalFormatting>
  <conditionalFormatting sqref="B1746">
    <cfRule type="expression" dxfId="3557" priority="4322">
      <formula>Z1746="xok"</formula>
    </cfRule>
    <cfRule type="expression" dxfId="3556" priority="4323">
      <formula>Z1746="x"</formula>
    </cfRule>
  </conditionalFormatting>
  <conditionalFormatting sqref="B1747:B1748">
    <cfRule type="expression" dxfId="3555" priority="4320">
      <formula>Z1747="xok"</formula>
    </cfRule>
    <cfRule type="expression" dxfId="3554" priority="4321">
      <formula>Z1747="x"</formula>
    </cfRule>
  </conditionalFormatting>
  <conditionalFormatting sqref="B1751">
    <cfRule type="expression" dxfId="3553" priority="4318">
      <formula>Z1751="xok"</formula>
    </cfRule>
    <cfRule type="expression" dxfId="3552" priority="4319">
      <formula>Z1751="x"</formula>
    </cfRule>
  </conditionalFormatting>
  <conditionalFormatting sqref="B1752:B1753">
    <cfRule type="expression" dxfId="3551" priority="4316">
      <formula>Z1752="xok"</formula>
    </cfRule>
    <cfRule type="expression" dxfId="3550" priority="4317">
      <formula>Z1752="x"</formula>
    </cfRule>
  </conditionalFormatting>
  <conditionalFormatting sqref="B1756">
    <cfRule type="expression" dxfId="3549" priority="4314">
      <formula>Z1756="xok"</formula>
    </cfRule>
    <cfRule type="expression" dxfId="3548" priority="4315">
      <formula>Z1756="x"</formula>
    </cfRule>
  </conditionalFormatting>
  <conditionalFormatting sqref="B1757:B1758">
    <cfRule type="expression" dxfId="3547" priority="4312">
      <formula>Z1757="xok"</formula>
    </cfRule>
    <cfRule type="expression" dxfId="3546" priority="4313">
      <formula>Z1757="x"</formula>
    </cfRule>
  </conditionalFormatting>
  <conditionalFormatting sqref="B1761">
    <cfRule type="expression" dxfId="3545" priority="4310">
      <formula>Z1761="xok"</formula>
    </cfRule>
    <cfRule type="expression" dxfId="3544" priority="4311">
      <formula>Z1761="x"</formula>
    </cfRule>
  </conditionalFormatting>
  <conditionalFormatting sqref="B1762:B1763">
    <cfRule type="expression" dxfId="3543" priority="4308">
      <formula>Z1762="xok"</formula>
    </cfRule>
    <cfRule type="expression" dxfId="3542" priority="4309">
      <formula>Z1762="x"</formula>
    </cfRule>
  </conditionalFormatting>
  <conditionalFormatting sqref="B1766">
    <cfRule type="expression" dxfId="3541" priority="4306">
      <formula>Z1766="xok"</formula>
    </cfRule>
    <cfRule type="expression" dxfId="3540" priority="4307">
      <formula>Z1766="x"</formula>
    </cfRule>
  </conditionalFormatting>
  <conditionalFormatting sqref="B1767:B1768">
    <cfRule type="expression" dxfId="3539" priority="4304">
      <formula>Z1767="xok"</formula>
    </cfRule>
    <cfRule type="expression" dxfId="3538" priority="4305">
      <formula>Z1767="x"</formula>
    </cfRule>
  </conditionalFormatting>
  <conditionalFormatting sqref="B1771">
    <cfRule type="expression" dxfId="3537" priority="4302">
      <formula>Z1771="xok"</formula>
    </cfRule>
    <cfRule type="expression" dxfId="3536" priority="4303">
      <formula>Z1771="x"</formula>
    </cfRule>
  </conditionalFormatting>
  <conditionalFormatting sqref="B1772:B1773">
    <cfRule type="expression" dxfId="3535" priority="4300">
      <formula>Z1772="xok"</formula>
    </cfRule>
    <cfRule type="expression" dxfId="3534" priority="4301">
      <formula>Z1772="x"</formula>
    </cfRule>
  </conditionalFormatting>
  <conditionalFormatting sqref="B1776">
    <cfRule type="expression" dxfId="3533" priority="4298">
      <formula>Z1776="xok"</formula>
    </cfRule>
    <cfRule type="expression" dxfId="3532" priority="4299">
      <formula>Z1776="x"</formula>
    </cfRule>
  </conditionalFormatting>
  <conditionalFormatting sqref="B1777:B1778">
    <cfRule type="expression" dxfId="3531" priority="4296">
      <formula>Z1777="xok"</formula>
    </cfRule>
    <cfRule type="expression" dxfId="3530" priority="4297">
      <formula>Z1777="x"</formula>
    </cfRule>
  </conditionalFormatting>
  <conditionalFormatting sqref="B1781">
    <cfRule type="expression" dxfId="3529" priority="4294">
      <formula>Z1781="xok"</formula>
    </cfRule>
    <cfRule type="expression" dxfId="3528" priority="4295">
      <formula>Z1781="x"</formula>
    </cfRule>
  </conditionalFormatting>
  <conditionalFormatting sqref="B1782:B1783">
    <cfRule type="expression" dxfId="3527" priority="4292">
      <formula>Z1782="xok"</formula>
    </cfRule>
    <cfRule type="expression" dxfId="3526" priority="4293">
      <formula>Z1782="x"</formula>
    </cfRule>
  </conditionalFormatting>
  <conditionalFormatting sqref="B1786">
    <cfRule type="expression" dxfId="3525" priority="4290">
      <formula>Z1786="xok"</formula>
    </cfRule>
    <cfRule type="expression" dxfId="3524" priority="4291">
      <formula>Z1786="x"</formula>
    </cfRule>
  </conditionalFormatting>
  <conditionalFormatting sqref="B1787:B1788">
    <cfRule type="expression" dxfId="3523" priority="4288">
      <formula>Z1787="xok"</formula>
    </cfRule>
    <cfRule type="expression" dxfId="3522" priority="4289">
      <formula>Z1787="x"</formula>
    </cfRule>
  </conditionalFormatting>
  <conditionalFormatting sqref="B1791">
    <cfRule type="expression" dxfId="3521" priority="4286">
      <formula>Z1791="xok"</formula>
    </cfRule>
    <cfRule type="expression" dxfId="3520" priority="4287">
      <formula>Z1791="x"</formula>
    </cfRule>
  </conditionalFormatting>
  <conditionalFormatting sqref="B1792:B1793">
    <cfRule type="expression" dxfId="3519" priority="4284">
      <formula>Z1792="xok"</formula>
    </cfRule>
    <cfRule type="expression" dxfId="3518" priority="4285">
      <formula>Z1792="x"</formula>
    </cfRule>
  </conditionalFormatting>
  <conditionalFormatting sqref="B1796">
    <cfRule type="expression" dxfId="3517" priority="4282">
      <formula>Z1796="xok"</formula>
    </cfRule>
    <cfRule type="expression" dxfId="3516" priority="4283">
      <formula>Z1796="x"</formula>
    </cfRule>
  </conditionalFormatting>
  <conditionalFormatting sqref="B1797:B1798">
    <cfRule type="expression" dxfId="3515" priority="4280">
      <formula>Z1797="xok"</formula>
    </cfRule>
    <cfRule type="expression" dxfId="3514" priority="4281">
      <formula>Z1797="x"</formula>
    </cfRule>
  </conditionalFormatting>
  <conditionalFormatting sqref="B1801">
    <cfRule type="expression" dxfId="3513" priority="4278">
      <formula>Z1801="xok"</formula>
    </cfRule>
    <cfRule type="expression" dxfId="3512" priority="4279">
      <formula>Z1801="x"</formula>
    </cfRule>
  </conditionalFormatting>
  <conditionalFormatting sqref="B1802:B1803">
    <cfRule type="expression" dxfId="3511" priority="4276">
      <formula>Z1802="xok"</formula>
    </cfRule>
    <cfRule type="expression" dxfId="3510" priority="4277">
      <formula>Z1802="x"</formula>
    </cfRule>
  </conditionalFormatting>
  <conditionalFormatting sqref="B1806">
    <cfRule type="expression" dxfId="3509" priority="4274">
      <formula>Z1806="xok"</formula>
    </cfRule>
    <cfRule type="expression" dxfId="3508" priority="4275">
      <formula>Z1806="x"</formula>
    </cfRule>
  </conditionalFormatting>
  <conditionalFormatting sqref="B1807:B1808">
    <cfRule type="expression" dxfId="3507" priority="4272">
      <formula>Z1807="xok"</formula>
    </cfRule>
    <cfRule type="expression" dxfId="3506" priority="4273">
      <formula>Z1807="x"</formula>
    </cfRule>
  </conditionalFormatting>
  <conditionalFormatting sqref="B1811">
    <cfRule type="expression" dxfId="3505" priority="4270">
      <formula>Z1811="xok"</formula>
    </cfRule>
    <cfRule type="expression" dxfId="3504" priority="4271">
      <formula>Z1811="x"</formula>
    </cfRule>
  </conditionalFormatting>
  <conditionalFormatting sqref="B1812:B1813">
    <cfRule type="expression" dxfId="3503" priority="4268">
      <formula>Z1812="xok"</formula>
    </cfRule>
    <cfRule type="expression" dxfId="3502" priority="4269">
      <formula>Z1812="x"</formula>
    </cfRule>
  </conditionalFormatting>
  <conditionalFormatting sqref="B1816">
    <cfRule type="expression" dxfId="3501" priority="4266">
      <formula>Z1816="xok"</formula>
    </cfRule>
    <cfRule type="expression" dxfId="3500" priority="4267">
      <formula>Z1816="x"</formula>
    </cfRule>
  </conditionalFormatting>
  <conditionalFormatting sqref="B1817:B1818">
    <cfRule type="expression" dxfId="3499" priority="4264">
      <formula>Z1817="xok"</formula>
    </cfRule>
    <cfRule type="expression" dxfId="3498" priority="4265">
      <formula>Z1817="x"</formula>
    </cfRule>
  </conditionalFormatting>
  <conditionalFormatting sqref="B1821">
    <cfRule type="expression" dxfId="3497" priority="4262">
      <formula>Z1821="xok"</formula>
    </cfRule>
    <cfRule type="expression" dxfId="3496" priority="4263">
      <formula>Z1821="x"</formula>
    </cfRule>
  </conditionalFormatting>
  <conditionalFormatting sqref="B1822:B1823">
    <cfRule type="expression" dxfId="3495" priority="4260">
      <formula>Z1822="xok"</formula>
    </cfRule>
    <cfRule type="expression" dxfId="3494" priority="4261">
      <formula>Z1822="x"</formula>
    </cfRule>
  </conditionalFormatting>
  <conditionalFormatting sqref="B1826">
    <cfRule type="expression" dxfId="3493" priority="4258">
      <formula>Z1826="xok"</formula>
    </cfRule>
    <cfRule type="expression" dxfId="3492" priority="4259">
      <formula>Z1826="x"</formula>
    </cfRule>
  </conditionalFormatting>
  <conditionalFormatting sqref="B1827:B1828">
    <cfRule type="expression" dxfId="3491" priority="4256">
      <formula>Z1827="xok"</formula>
    </cfRule>
    <cfRule type="expression" dxfId="3490" priority="4257">
      <formula>Z1827="x"</formula>
    </cfRule>
  </conditionalFormatting>
  <conditionalFormatting sqref="B1831">
    <cfRule type="expression" dxfId="3489" priority="4254">
      <formula>Z1831="xok"</formula>
    </cfRule>
    <cfRule type="expression" dxfId="3488" priority="4255">
      <formula>Z1831="x"</formula>
    </cfRule>
  </conditionalFormatting>
  <conditionalFormatting sqref="B1832:B1833">
    <cfRule type="expression" dxfId="3487" priority="4252">
      <formula>Z1832="xok"</formula>
    </cfRule>
    <cfRule type="expression" dxfId="3486" priority="4253">
      <formula>Z1832="x"</formula>
    </cfRule>
  </conditionalFormatting>
  <conditionalFormatting sqref="B1836">
    <cfRule type="expression" dxfId="3485" priority="4250">
      <formula>Z1836="xok"</formula>
    </cfRule>
    <cfRule type="expression" dxfId="3484" priority="4251">
      <formula>Z1836="x"</formula>
    </cfRule>
  </conditionalFormatting>
  <conditionalFormatting sqref="B1837:B1838">
    <cfRule type="expression" dxfId="3483" priority="4248">
      <formula>Z1837="xok"</formula>
    </cfRule>
    <cfRule type="expression" dxfId="3482" priority="4249">
      <formula>Z1837="x"</formula>
    </cfRule>
  </conditionalFormatting>
  <conditionalFormatting sqref="B1841">
    <cfRule type="expression" dxfId="3481" priority="4246">
      <formula>Z1841="xok"</formula>
    </cfRule>
    <cfRule type="expression" dxfId="3480" priority="4247">
      <formula>Z1841="x"</formula>
    </cfRule>
  </conditionalFormatting>
  <conditionalFormatting sqref="B1842:B1843">
    <cfRule type="expression" dxfId="3479" priority="4244">
      <formula>Z1842="xok"</formula>
    </cfRule>
    <cfRule type="expression" dxfId="3478" priority="4245">
      <formula>Z1842="x"</formula>
    </cfRule>
  </conditionalFormatting>
  <conditionalFormatting sqref="B1846">
    <cfRule type="expression" dxfId="3477" priority="4242">
      <formula>Z1846="xok"</formula>
    </cfRule>
    <cfRule type="expression" dxfId="3476" priority="4243">
      <formula>Z1846="x"</formula>
    </cfRule>
  </conditionalFormatting>
  <conditionalFormatting sqref="B1847:B1848">
    <cfRule type="expression" dxfId="3475" priority="4240">
      <formula>Z1847="xok"</formula>
    </cfRule>
    <cfRule type="expression" dxfId="3474" priority="4241">
      <formula>Z1847="x"</formula>
    </cfRule>
  </conditionalFormatting>
  <conditionalFormatting sqref="B1851">
    <cfRule type="expression" dxfId="3473" priority="4238">
      <formula>Z1851="xok"</formula>
    </cfRule>
    <cfRule type="expression" dxfId="3472" priority="4239">
      <formula>Z1851="x"</formula>
    </cfRule>
  </conditionalFormatting>
  <conditionalFormatting sqref="B1852:B1853">
    <cfRule type="expression" dxfId="3471" priority="4236">
      <formula>Z1852="xok"</formula>
    </cfRule>
    <cfRule type="expression" dxfId="3470" priority="4237">
      <formula>Z1852="x"</formula>
    </cfRule>
  </conditionalFormatting>
  <conditionalFormatting sqref="B1856">
    <cfRule type="expression" dxfId="3469" priority="4234">
      <formula>Z1856="xok"</formula>
    </cfRule>
    <cfRule type="expression" dxfId="3468" priority="4235">
      <formula>Z1856="x"</formula>
    </cfRule>
  </conditionalFormatting>
  <conditionalFormatting sqref="B1857:B1858">
    <cfRule type="expression" dxfId="3467" priority="4232">
      <formula>Z1857="xok"</formula>
    </cfRule>
    <cfRule type="expression" dxfId="3466" priority="4233">
      <formula>Z1857="x"</formula>
    </cfRule>
  </conditionalFormatting>
  <conditionalFormatting sqref="B1861">
    <cfRule type="expression" dxfId="3465" priority="4230">
      <formula>Z1861="xok"</formula>
    </cfRule>
    <cfRule type="expression" dxfId="3464" priority="4231">
      <formula>Z1861="x"</formula>
    </cfRule>
  </conditionalFormatting>
  <conditionalFormatting sqref="B1862:B1863">
    <cfRule type="expression" dxfId="3463" priority="4228">
      <formula>Z1862="xok"</formula>
    </cfRule>
    <cfRule type="expression" dxfId="3462" priority="4229">
      <formula>Z1862="x"</formula>
    </cfRule>
  </conditionalFormatting>
  <conditionalFormatting sqref="B1866">
    <cfRule type="expression" dxfId="3461" priority="4226">
      <formula>Z1866="xok"</formula>
    </cfRule>
    <cfRule type="expression" dxfId="3460" priority="4227">
      <formula>Z1866="x"</formula>
    </cfRule>
  </conditionalFormatting>
  <conditionalFormatting sqref="B1867:B1868">
    <cfRule type="expression" dxfId="3459" priority="4224">
      <formula>Z1867="xok"</formula>
    </cfRule>
    <cfRule type="expression" dxfId="3458" priority="4225">
      <formula>Z1867="x"</formula>
    </cfRule>
  </conditionalFormatting>
  <conditionalFormatting sqref="B1871">
    <cfRule type="expression" dxfId="3457" priority="4222">
      <formula>Z1871="xok"</formula>
    </cfRule>
    <cfRule type="expression" dxfId="3456" priority="4223">
      <formula>Z1871="x"</formula>
    </cfRule>
  </conditionalFormatting>
  <conditionalFormatting sqref="B1872:B1873">
    <cfRule type="expression" dxfId="3455" priority="4220">
      <formula>Z1872="xok"</formula>
    </cfRule>
    <cfRule type="expression" dxfId="3454" priority="4221">
      <formula>Z1872="x"</formula>
    </cfRule>
  </conditionalFormatting>
  <conditionalFormatting sqref="B1876">
    <cfRule type="expression" dxfId="3453" priority="4218">
      <formula>Z1876="xok"</formula>
    </cfRule>
    <cfRule type="expression" dxfId="3452" priority="4219">
      <formula>Z1876="x"</formula>
    </cfRule>
  </conditionalFormatting>
  <conditionalFormatting sqref="B1877:B1878">
    <cfRule type="expression" dxfId="3451" priority="4216">
      <formula>Z1877="xok"</formula>
    </cfRule>
    <cfRule type="expression" dxfId="3450" priority="4217">
      <formula>Z1877="x"</formula>
    </cfRule>
  </conditionalFormatting>
  <conditionalFormatting sqref="B1881">
    <cfRule type="expression" dxfId="3449" priority="4214">
      <formula>Z1881="xok"</formula>
    </cfRule>
    <cfRule type="expression" dxfId="3448" priority="4215">
      <formula>Z1881="x"</formula>
    </cfRule>
  </conditionalFormatting>
  <conditionalFormatting sqref="B1882:B1883">
    <cfRule type="expression" dxfId="3447" priority="4212">
      <formula>Z1882="xok"</formula>
    </cfRule>
    <cfRule type="expression" dxfId="3446" priority="4213">
      <formula>Z1882="x"</formula>
    </cfRule>
  </conditionalFormatting>
  <conditionalFormatting sqref="B1886">
    <cfRule type="expression" dxfId="3445" priority="4210">
      <formula>Z1886="xok"</formula>
    </cfRule>
    <cfRule type="expression" dxfId="3444" priority="4211">
      <formula>Z1886="x"</formula>
    </cfRule>
  </conditionalFormatting>
  <conditionalFormatting sqref="B1887:B1888">
    <cfRule type="expression" dxfId="3443" priority="4208">
      <formula>Z1887="xok"</formula>
    </cfRule>
    <cfRule type="expression" dxfId="3442" priority="4209">
      <formula>Z1887="x"</formula>
    </cfRule>
  </conditionalFormatting>
  <conditionalFormatting sqref="B1891">
    <cfRule type="expression" dxfId="3441" priority="4206">
      <formula>Z1891="xok"</formula>
    </cfRule>
    <cfRule type="expression" dxfId="3440" priority="4207">
      <formula>Z1891="x"</formula>
    </cfRule>
  </conditionalFormatting>
  <conditionalFormatting sqref="B1892:B1893">
    <cfRule type="expression" dxfId="3439" priority="4204">
      <formula>Z1892="xok"</formula>
    </cfRule>
    <cfRule type="expression" dxfId="3438" priority="4205">
      <formula>Z1892="x"</formula>
    </cfRule>
  </conditionalFormatting>
  <conditionalFormatting sqref="B1896">
    <cfRule type="expression" dxfId="3437" priority="4202">
      <formula>Z1896="xok"</formula>
    </cfRule>
    <cfRule type="expression" dxfId="3436" priority="4203">
      <formula>Z1896="x"</formula>
    </cfRule>
  </conditionalFormatting>
  <conditionalFormatting sqref="B1897:B1898">
    <cfRule type="expression" dxfId="3435" priority="4200">
      <formula>Z1897="xok"</formula>
    </cfRule>
    <cfRule type="expression" dxfId="3434" priority="4201">
      <formula>Z1897="x"</formula>
    </cfRule>
  </conditionalFormatting>
  <conditionalFormatting sqref="B1901">
    <cfRule type="expression" dxfId="3433" priority="4198">
      <formula>Z1901="xok"</formula>
    </cfRule>
    <cfRule type="expression" dxfId="3432" priority="4199">
      <formula>Z1901="x"</formula>
    </cfRule>
  </conditionalFormatting>
  <conditionalFormatting sqref="B1902:B1903">
    <cfRule type="expression" dxfId="3431" priority="4196">
      <formula>Z1902="xok"</formula>
    </cfRule>
    <cfRule type="expression" dxfId="3430" priority="4197">
      <formula>Z1902="x"</formula>
    </cfRule>
  </conditionalFormatting>
  <conditionalFormatting sqref="B1906">
    <cfRule type="expression" dxfId="3429" priority="4194">
      <formula>Z1906="xok"</formula>
    </cfRule>
    <cfRule type="expression" dxfId="3428" priority="4195">
      <formula>Z1906="x"</formula>
    </cfRule>
  </conditionalFormatting>
  <conditionalFormatting sqref="B1907:B1908">
    <cfRule type="expression" dxfId="3427" priority="4192">
      <formula>Z1907="xok"</formula>
    </cfRule>
    <cfRule type="expression" dxfId="3426" priority="4193">
      <formula>Z1907="x"</formula>
    </cfRule>
  </conditionalFormatting>
  <conditionalFormatting sqref="B1911">
    <cfRule type="expression" dxfId="3425" priority="4190">
      <formula>Z1911="xok"</formula>
    </cfRule>
    <cfRule type="expression" dxfId="3424" priority="4191">
      <formula>Z1911="x"</formula>
    </cfRule>
  </conditionalFormatting>
  <conditionalFormatting sqref="B1912:B1913">
    <cfRule type="expression" dxfId="3423" priority="4188">
      <formula>Z1912="xok"</formula>
    </cfRule>
    <cfRule type="expression" dxfId="3422" priority="4189">
      <formula>Z1912="x"</formula>
    </cfRule>
  </conditionalFormatting>
  <conditionalFormatting sqref="B1916">
    <cfRule type="expression" dxfId="3421" priority="4186">
      <formula>Z1916="xok"</formula>
    </cfRule>
    <cfRule type="expression" dxfId="3420" priority="4187">
      <formula>Z1916="x"</formula>
    </cfRule>
  </conditionalFormatting>
  <conditionalFormatting sqref="B1917:B1918">
    <cfRule type="expression" dxfId="3419" priority="4184">
      <formula>Z1917="xok"</formula>
    </cfRule>
    <cfRule type="expression" dxfId="3418" priority="4185">
      <formula>Z1917="x"</formula>
    </cfRule>
  </conditionalFormatting>
  <conditionalFormatting sqref="B1921">
    <cfRule type="expression" dxfId="3417" priority="4182">
      <formula>Z1921="xok"</formula>
    </cfRule>
    <cfRule type="expression" dxfId="3416" priority="4183">
      <formula>Z1921="x"</formula>
    </cfRule>
  </conditionalFormatting>
  <conditionalFormatting sqref="B1922:B1923">
    <cfRule type="expression" dxfId="3415" priority="4180">
      <formula>Z1922="xok"</formula>
    </cfRule>
    <cfRule type="expression" dxfId="3414" priority="4181">
      <formula>Z1922="x"</formula>
    </cfRule>
  </conditionalFormatting>
  <conditionalFormatting sqref="B1926">
    <cfRule type="expression" dxfId="3413" priority="4178">
      <formula>Z1926="xok"</formula>
    </cfRule>
    <cfRule type="expression" dxfId="3412" priority="4179">
      <formula>Z1926="x"</formula>
    </cfRule>
  </conditionalFormatting>
  <conditionalFormatting sqref="B1927:B1928">
    <cfRule type="expression" dxfId="3411" priority="4176">
      <formula>Z1927="xok"</formula>
    </cfRule>
    <cfRule type="expression" dxfId="3410" priority="4177">
      <formula>Z1927="x"</formula>
    </cfRule>
  </conditionalFormatting>
  <conditionalFormatting sqref="B1931">
    <cfRule type="expression" dxfId="3409" priority="4174">
      <formula>Z1931="xok"</formula>
    </cfRule>
    <cfRule type="expression" dxfId="3408" priority="4175">
      <formula>Z1931="x"</formula>
    </cfRule>
  </conditionalFormatting>
  <conditionalFormatting sqref="B1932:B1933">
    <cfRule type="expression" dxfId="3407" priority="4172">
      <formula>Z1932="xok"</formula>
    </cfRule>
    <cfRule type="expression" dxfId="3406" priority="4173">
      <formula>Z1932="x"</formula>
    </cfRule>
  </conditionalFormatting>
  <conditionalFormatting sqref="B1936">
    <cfRule type="expression" dxfId="3405" priority="4170">
      <formula>Z1936="xok"</formula>
    </cfRule>
    <cfRule type="expression" dxfId="3404" priority="4171">
      <formula>Z1936="x"</formula>
    </cfRule>
  </conditionalFormatting>
  <conditionalFormatting sqref="B1937:B1938">
    <cfRule type="expression" dxfId="3403" priority="4168">
      <formula>Z1937="xok"</formula>
    </cfRule>
    <cfRule type="expression" dxfId="3402" priority="4169">
      <formula>Z1937="x"</formula>
    </cfRule>
  </conditionalFormatting>
  <conditionalFormatting sqref="B1941">
    <cfRule type="expression" dxfId="3401" priority="4166">
      <formula>Z1941="xok"</formula>
    </cfRule>
    <cfRule type="expression" dxfId="3400" priority="4167">
      <formula>Z1941="x"</formula>
    </cfRule>
  </conditionalFormatting>
  <conditionalFormatting sqref="B1942:B1943">
    <cfRule type="expression" dxfId="3399" priority="4164">
      <formula>Z1942="xok"</formula>
    </cfRule>
    <cfRule type="expression" dxfId="3398" priority="4165">
      <formula>Z1942="x"</formula>
    </cfRule>
  </conditionalFormatting>
  <conditionalFormatting sqref="B1946">
    <cfRule type="expression" dxfId="3397" priority="4162">
      <formula>Z1946="xok"</formula>
    </cfRule>
    <cfRule type="expression" dxfId="3396" priority="4163">
      <formula>Z1946="x"</formula>
    </cfRule>
  </conditionalFormatting>
  <conditionalFormatting sqref="B1947:B1948">
    <cfRule type="expression" dxfId="3395" priority="4160">
      <formula>Z1947="xok"</formula>
    </cfRule>
    <cfRule type="expression" dxfId="3394" priority="4161">
      <formula>Z1947="x"</formula>
    </cfRule>
  </conditionalFormatting>
  <conditionalFormatting sqref="B1951">
    <cfRule type="expression" dxfId="3393" priority="4158">
      <formula>Z1951="xok"</formula>
    </cfRule>
    <cfRule type="expression" dxfId="3392" priority="4159">
      <formula>Z1951="x"</formula>
    </cfRule>
  </conditionalFormatting>
  <conditionalFormatting sqref="B1952:B1953">
    <cfRule type="expression" dxfId="3391" priority="4156">
      <formula>Z1952="xok"</formula>
    </cfRule>
    <cfRule type="expression" dxfId="3390" priority="4157">
      <formula>Z1952="x"</formula>
    </cfRule>
  </conditionalFormatting>
  <conditionalFormatting sqref="B1956">
    <cfRule type="expression" dxfId="3389" priority="4154">
      <formula>Z1956="xok"</formula>
    </cfRule>
    <cfRule type="expression" dxfId="3388" priority="4155">
      <formula>Z1956="x"</formula>
    </cfRule>
  </conditionalFormatting>
  <conditionalFormatting sqref="B1957:B1958">
    <cfRule type="expression" dxfId="3387" priority="4152">
      <formula>Z1957="xok"</formula>
    </cfRule>
    <cfRule type="expression" dxfId="3386" priority="4153">
      <formula>Z1957="x"</formula>
    </cfRule>
  </conditionalFormatting>
  <conditionalFormatting sqref="B1961">
    <cfRule type="expression" dxfId="3385" priority="4150">
      <formula>Z1961="xok"</formula>
    </cfRule>
    <cfRule type="expression" dxfId="3384" priority="4151">
      <formula>Z1961="x"</formula>
    </cfRule>
  </conditionalFormatting>
  <conditionalFormatting sqref="B1962:B1963">
    <cfRule type="expression" dxfId="3383" priority="4148">
      <formula>Z1962="xok"</formula>
    </cfRule>
    <cfRule type="expression" dxfId="3382" priority="4149">
      <formula>Z1962="x"</formula>
    </cfRule>
  </conditionalFormatting>
  <conditionalFormatting sqref="B1966">
    <cfRule type="expression" dxfId="3381" priority="4146">
      <formula>Z1966="xok"</formula>
    </cfRule>
    <cfRule type="expression" dxfId="3380" priority="4147">
      <formula>Z1966="x"</formula>
    </cfRule>
  </conditionalFormatting>
  <conditionalFormatting sqref="B1967:B1968">
    <cfRule type="expression" dxfId="3379" priority="4144">
      <formula>Z1967="xok"</formula>
    </cfRule>
    <cfRule type="expression" dxfId="3378" priority="4145">
      <formula>Z1967="x"</formula>
    </cfRule>
  </conditionalFormatting>
  <conditionalFormatting sqref="B1971">
    <cfRule type="expression" dxfId="3377" priority="4142">
      <formula>Z1971="xok"</formula>
    </cfRule>
    <cfRule type="expression" dxfId="3376" priority="4143">
      <formula>Z1971="x"</formula>
    </cfRule>
  </conditionalFormatting>
  <conditionalFormatting sqref="B1972:B1973">
    <cfRule type="expression" dxfId="3375" priority="4140">
      <formula>Z1972="xok"</formula>
    </cfRule>
    <cfRule type="expression" dxfId="3374" priority="4141">
      <formula>Z1972="x"</formula>
    </cfRule>
  </conditionalFormatting>
  <conditionalFormatting sqref="B1976">
    <cfRule type="expression" dxfId="3373" priority="4138">
      <formula>Z1976="xok"</formula>
    </cfRule>
    <cfRule type="expression" dxfId="3372" priority="4139">
      <formula>Z1976="x"</formula>
    </cfRule>
  </conditionalFormatting>
  <conditionalFormatting sqref="B1977:B1978">
    <cfRule type="expression" dxfId="3371" priority="4136">
      <formula>Z1977="xok"</formula>
    </cfRule>
    <cfRule type="expression" dxfId="3370" priority="4137">
      <formula>Z1977="x"</formula>
    </cfRule>
  </conditionalFormatting>
  <conditionalFormatting sqref="B1981">
    <cfRule type="expression" dxfId="3369" priority="4134">
      <formula>Z1981="xok"</formula>
    </cfRule>
    <cfRule type="expression" dxfId="3368" priority="4135">
      <formula>Z1981="x"</formula>
    </cfRule>
  </conditionalFormatting>
  <conditionalFormatting sqref="B1982:B1983">
    <cfRule type="expression" dxfId="3367" priority="4132">
      <formula>Z1982="xok"</formula>
    </cfRule>
    <cfRule type="expression" dxfId="3366" priority="4133">
      <formula>Z1982="x"</formula>
    </cfRule>
  </conditionalFormatting>
  <conditionalFormatting sqref="B1986">
    <cfRule type="expression" dxfId="3365" priority="4130">
      <formula>Z1986="xok"</formula>
    </cfRule>
    <cfRule type="expression" dxfId="3364" priority="4131">
      <formula>Z1986="x"</formula>
    </cfRule>
  </conditionalFormatting>
  <conditionalFormatting sqref="B1987:B1988">
    <cfRule type="expression" dxfId="3363" priority="4128">
      <formula>Z1987="xok"</formula>
    </cfRule>
    <cfRule type="expression" dxfId="3362" priority="4129">
      <formula>Z1987="x"</formula>
    </cfRule>
  </conditionalFormatting>
  <conditionalFormatting sqref="B1991">
    <cfRule type="expression" dxfId="3361" priority="4126">
      <formula>Z1991="xok"</formula>
    </cfRule>
    <cfRule type="expression" dxfId="3360" priority="4127">
      <formula>Z1991="x"</formula>
    </cfRule>
  </conditionalFormatting>
  <conditionalFormatting sqref="B1992:B1993">
    <cfRule type="expression" dxfId="3359" priority="4124">
      <formula>Z1992="xok"</formula>
    </cfRule>
    <cfRule type="expression" dxfId="3358" priority="4125">
      <formula>Z1992="x"</formula>
    </cfRule>
  </conditionalFormatting>
  <conditionalFormatting sqref="B1996">
    <cfRule type="expression" dxfId="3357" priority="4122">
      <formula>Z1996="xok"</formula>
    </cfRule>
    <cfRule type="expression" dxfId="3356" priority="4123">
      <formula>Z1996="x"</formula>
    </cfRule>
  </conditionalFormatting>
  <conditionalFormatting sqref="B1997:B1998">
    <cfRule type="expression" dxfId="3355" priority="4120">
      <formula>Z1997="xok"</formula>
    </cfRule>
    <cfRule type="expression" dxfId="3354" priority="4121">
      <formula>Z1997="x"</formula>
    </cfRule>
  </conditionalFormatting>
  <conditionalFormatting sqref="B2001">
    <cfRule type="expression" dxfId="3353" priority="4118">
      <formula>Z2001="xok"</formula>
    </cfRule>
    <cfRule type="expression" dxfId="3352" priority="4119">
      <formula>Z2001="x"</formula>
    </cfRule>
  </conditionalFormatting>
  <conditionalFormatting sqref="B2002:B2003">
    <cfRule type="expression" dxfId="3351" priority="4116">
      <formula>Z2002="xok"</formula>
    </cfRule>
    <cfRule type="expression" dxfId="3350" priority="4117">
      <formula>Z2002="x"</formula>
    </cfRule>
  </conditionalFormatting>
  <conditionalFormatting sqref="B2006">
    <cfRule type="expression" dxfId="3349" priority="4114">
      <formula>Z2006="xok"</formula>
    </cfRule>
    <cfRule type="expression" dxfId="3348" priority="4115">
      <formula>Z2006="x"</formula>
    </cfRule>
  </conditionalFormatting>
  <conditionalFormatting sqref="B2007:B2008">
    <cfRule type="expression" dxfId="3347" priority="4112">
      <formula>Z2007="xok"</formula>
    </cfRule>
    <cfRule type="expression" dxfId="3346" priority="4113">
      <formula>Z2007="x"</formula>
    </cfRule>
  </conditionalFormatting>
  <conditionalFormatting sqref="B2011">
    <cfRule type="expression" dxfId="3345" priority="4110">
      <formula>Z2011="xok"</formula>
    </cfRule>
    <cfRule type="expression" dxfId="3344" priority="4111">
      <formula>Z2011="x"</formula>
    </cfRule>
  </conditionalFormatting>
  <conditionalFormatting sqref="B2012:B2013">
    <cfRule type="expression" dxfId="3343" priority="4108">
      <formula>Z2012="xok"</formula>
    </cfRule>
    <cfRule type="expression" dxfId="3342" priority="4109">
      <formula>Z2012="x"</formula>
    </cfRule>
  </conditionalFormatting>
  <conditionalFormatting sqref="B2016">
    <cfRule type="expression" dxfId="3341" priority="4106">
      <formula>Z2016="xok"</formula>
    </cfRule>
    <cfRule type="expression" dxfId="3340" priority="4107">
      <formula>Z2016="x"</formula>
    </cfRule>
  </conditionalFormatting>
  <conditionalFormatting sqref="B2017:B2018">
    <cfRule type="expression" dxfId="3339" priority="4104">
      <formula>Z2017="xok"</formula>
    </cfRule>
    <cfRule type="expression" dxfId="3338" priority="4105">
      <formula>Z2017="x"</formula>
    </cfRule>
  </conditionalFormatting>
  <conditionalFormatting sqref="B2021">
    <cfRule type="expression" dxfId="3337" priority="4102">
      <formula>Z2021="xok"</formula>
    </cfRule>
    <cfRule type="expression" dxfId="3336" priority="4103">
      <formula>Z2021="x"</formula>
    </cfRule>
  </conditionalFormatting>
  <conditionalFormatting sqref="B2022:B2023">
    <cfRule type="expression" dxfId="3335" priority="4100">
      <formula>Z2022="xok"</formula>
    </cfRule>
    <cfRule type="expression" dxfId="3334" priority="4101">
      <formula>Z2022="x"</formula>
    </cfRule>
  </conditionalFormatting>
  <conditionalFormatting sqref="B2026">
    <cfRule type="expression" dxfId="3333" priority="4098">
      <formula>Z2026="xok"</formula>
    </cfRule>
    <cfRule type="expression" dxfId="3332" priority="4099">
      <formula>Z2026="x"</formula>
    </cfRule>
  </conditionalFormatting>
  <conditionalFormatting sqref="B2027:B2028">
    <cfRule type="expression" dxfId="3331" priority="4096">
      <formula>Z2027="xok"</formula>
    </cfRule>
    <cfRule type="expression" dxfId="3330" priority="4097">
      <formula>Z2027="x"</formula>
    </cfRule>
  </conditionalFormatting>
  <conditionalFormatting sqref="B2031">
    <cfRule type="expression" dxfId="3329" priority="4094">
      <formula>Z2031="xok"</formula>
    </cfRule>
    <cfRule type="expression" dxfId="3328" priority="4095">
      <formula>Z2031="x"</formula>
    </cfRule>
  </conditionalFormatting>
  <conditionalFormatting sqref="B2032:B2033">
    <cfRule type="expression" dxfId="3327" priority="4092">
      <formula>Z2032="xok"</formula>
    </cfRule>
    <cfRule type="expression" dxfId="3326" priority="4093">
      <formula>Z2032="x"</formula>
    </cfRule>
  </conditionalFormatting>
  <conditionalFormatting sqref="B2036">
    <cfRule type="expression" dxfId="3325" priority="4090">
      <formula>Z2036="xok"</formula>
    </cfRule>
    <cfRule type="expression" dxfId="3324" priority="4091">
      <formula>Z2036="x"</formula>
    </cfRule>
  </conditionalFormatting>
  <conditionalFormatting sqref="B2037:B2038">
    <cfRule type="expression" dxfId="3323" priority="4088">
      <formula>Z2037="xok"</formula>
    </cfRule>
    <cfRule type="expression" dxfId="3322" priority="4089">
      <formula>Z2037="x"</formula>
    </cfRule>
  </conditionalFormatting>
  <conditionalFormatting sqref="B2041">
    <cfRule type="expression" dxfId="3321" priority="4086">
      <formula>Z2041="xok"</formula>
    </cfRule>
    <cfRule type="expression" dxfId="3320" priority="4087">
      <formula>Z2041="x"</formula>
    </cfRule>
  </conditionalFormatting>
  <conditionalFormatting sqref="B2042:B2043">
    <cfRule type="expression" dxfId="3319" priority="4084">
      <formula>Z2042="xok"</formula>
    </cfRule>
    <cfRule type="expression" dxfId="3318" priority="4085">
      <formula>Z2042="x"</formula>
    </cfRule>
  </conditionalFormatting>
  <conditionalFormatting sqref="B2046">
    <cfRule type="expression" dxfId="3317" priority="4082">
      <formula>Z2046="xok"</formula>
    </cfRule>
    <cfRule type="expression" dxfId="3316" priority="4083">
      <formula>Z2046="x"</formula>
    </cfRule>
  </conditionalFormatting>
  <conditionalFormatting sqref="B2047:B2048">
    <cfRule type="expression" dxfId="3315" priority="4080">
      <formula>Z2047="xok"</formula>
    </cfRule>
    <cfRule type="expression" dxfId="3314" priority="4081">
      <formula>Z2047="x"</formula>
    </cfRule>
  </conditionalFormatting>
  <conditionalFormatting sqref="B2051">
    <cfRule type="expression" dxfId="3313" priority="4078">
      <formula>Z2051="xok"</formula>
    </cfRule>
    <cfRule type="expression" dxfId="3312" priority="4079">
      <formula>Z2051="x"</formula>
    </cfRule>
  </conditionalFormatting>
  <conditionalFormatting sqref="B2052:B2053">
    <cfRule type="expression" dxfId="3311" priority="4076">
      <formula>Z2052="xok"</formula>
    </cfRule>
    <cfRule type="expression" dxfId="3310" priority="4077">
      <formula>Z2052="x"</formula>
    </cfRule>
  </conditionalFormatting>
  <conditionalFormatting sqref="B2056">
    <cfRule type="expression" dxfId="3309" priority="4074">
      <formula>Z2056="xok"</formula>
    </cfRule>
    <cfRule type="expression" dxfId="3308" priority="4075">
      <formula>Z2056="x"</formula>
    </cfRule>
  </conditionalFormatting>
  <conditionalFormatting sqref="B2057:B2058">
    <cfRule type="expression" dxfId="3307" priority="4072">
      <formula>Z2057="xok"</formula>
    </cfRule>
    <cfRule type="expression" dxfId="3306" priority="4073">
      <formula>Z2057="x"</formula>
    </cfRule>
  </conditionalFormatting>
  <conditionalFormatting sqref="B2061">
    <cfRule type="expression" dxfId="3305" priority="4070">
      <formula>Z2061="xok"</formula>
    </cfRule>
    <cfRule type="expression" dxfId="3304" priority="4071">
      <formula>Z2061="x"</formula>
    </cfRule>
  </conditionalFormatting>
  <conditionalFormatting sqref="B2062:B2063">
    <cfRule type="expression" dxfId="3303" priority="4068">
      <formula>Z2062="xok"</formula>
    </cfRule>
    <cfRule type="expression" dxfId="3302" priority="4069">
      <formula>Z2062="x"</formula>
    </cfRule>
  </conditionalFormatting>
  <conditionalFormatting sqref="B2066">
    <cfRule type="expression" dxfId="3301" priority="4066">
      <formula>Z2066="xok"</formula>
    </cfRule>
    <cfRule type="expression" dxfId="3300" priority="4067">
      <formula>Z2066="x"</formula>
    </cfRule>
  </conditionalFormatting>
  <conditionalFormatting sqref="B2067:B2068">
    <cfRule type="expression" dxfId="3299" priority="4064">
      <formula>Z2067="xok"</formula>
    </cfRule>
    <cfRule type="expression" dxfId="3298" priority="4065">
      <formula>Z2067="x"</formula>
    </cfRule>
  </conditionalFormatting>
  <conditionalFormatting sqref="B1887">
    <cfRule type="expression" dxfId="3297" priority="4010">
      <formula>Z1887="xok"</formula>
    </cfRule>
    <cfRule type="expression" dxfId="3296" priority="4011">
      <formula>Z1887="x"</formula>
    </cfRule>
  </conditionalFormatting>
  <conditionalFormatting sqref="B1888">
    <cfRule type="expression" dxfId="3295" priority="4008">
      <formula>Z1888="xok"</formula>
    </cfRule>
    <cfRule type="expression" dxfId="3294" priority="4009">
      <formula>Z1888="x"</formula>
    </cfRule>
  </conditionalFormatting>
  <conditionalFormatting sqref="B812">
    <cfRule type="expression" dxfId="3293" priority="4006">
      <formula>Z812="xok"</formula>
    </cfRule>
    <cfRule type="expression" dxfId="3292" priority="4007">
      <formula>Z812="x"</formula>
    </cfRule>
  </conditionalFormatting>
  <conditionalFormatting sqref="B7">
    <cfRule type="expression" dxfId="3291" priority="4002">
      <formula>Z7="xok"</formula>
    </cfRule>
    <cfRule type="expression" dxfId="3290" priority="4003">
      <formula>Z7="x"</formula>
    </cfRule>
  </conditionalFormatting>
  <conditionalFormatting sqref="B6:B8">
    <cfRule type="expression" dxfId="3289" priority="4000">
      <formula>Z6="xok"</formula>
    </cfRule>
    <cfRule type="expression" dxfId="3288" priority="4001">
      <formula>Z6="x"</formula>
    </cfRule>
  </conditionalFormatting>
  <conditionalFormatting sqref="B6">
    <cfRule type="expression" dxfId="3287" priority="3998">
      <formula>Z6="xok"</formula>
    </cfRule>
    <cfRule type="expression" dxfId="3286" priority="3999">
      <formula>Z6="x"</formula>
    </cfRule>
  </conditionalFormatting>
  <conditionalFormatting sqref="B7:B8">
    <cfRule type="expression" dxfId="3285" priority="3996">
      <formula>Z7="xok"</formula>
    </cfRule>
    <cfRule type="expression" dxfId="3284" priority="3997">
      <formula>Z7="x"</formula>
    </cfRule>
  </conditionalFormatting>
  <conditionalFormatting sqref="B2071">
    <cfRule type="expression" dxfId="3283" priority="3991">
      <formula>Z2071="xok"</formula>
    </cfRule>
    <cfRule type="expression" dxfId="3282" priority="3992">
      <formula>Z2071="x"</formula>
    </cfRule>
  </conditionalFormatting>
  <conditionalFormatting sqref="B2072:B2073">
    <cfRule type="expression" dxfId="3281" priority="3989">
      <formula>Z2072="xok"</formula>
    </cfRule>
    <cfRule type="expression" dxfId="3280" priority="3990">
      <formula>Z2072="x"</formula>
    </cfRule>
  </conditionalFormatting>
  <conditionalFormatting sqref="B2076">
    <cfRule type="expression" dxfId="3279" priority="3984">
      <formula>Z2076="xok"</formula>
    </cfRule>
    <cfRule type="expression" dxfId="3278" priority="3985">
      <formula>Z2076="x"</formula>
    </cfRule>
  </conditionalFormatting>
  <conditionalFormatting sqref="B2077:B2078">
    <cfRule type="expression" dxfId="3277" priority="3982">
      <formula>Z2077="xok"</formula>
    </cfRule>
    <cfRule type="expression" dxfId="3276" priority="3983">
      <formula>Z2077="x"</formula>
    </cfRule>
  </conditionalFormatting>
  <conditionalFormatting sqref="B2081">
    <cfRule type="expression" dxfId="3275" priority="3977">
      <formula>Z2081="xok"</formula>
    </cfRule>
    <cfRule type="expression" dxfId="3274" priority="3978">
      <formula>Z2081="x"</formula>
    </cfRule>
  </conditionalFormatting>
  <conditionalFormatting sqref="B2082:B2083">
    <cfRule type="expression" dxfId="3273" priority="3975">
      <formula>Z2082="xok"</formula>
    </cfRule>
    <cfRule type="expression" dxfId="3272" priority="3976">
      <formula>Z2082="x"</formula>
    </cfRule>
  </conditionalFormatting>
  <conditionalFormatting sqref="B2086">
    <cfRule type="expression" dxfId="3271" priority="3970">
      <formula>Z2086="xok"</formula>
    </cfRule>
    <cfRule type="expression" dxfId="3270" priority="3971">
      <formula>Z2086="x"</formula>
    </cfRule>
  </conditionalFormatting>
  <conditionalFormatting sqref="B2087:B2088">
    <cfRule type="expression" dxfId="3269" priority="3968">
      <formula>Z2087="xok"</formula>
    </cfRule>
    <cfRule type="expression" dxfId="3268" priority="3969">
      <formula>Z2087="x"</formula>
    </cfRule>
  </conditionalFormatting>
  <conditionalFormatting sqref="B2091">
    <cfRule type="expression" dxfId="3267" priority="3963">
      <formula>Z2091="xok"</formula>
    </cfRule>
    <cfRule type="expression" dxfId="3266" priority="3964">
      <formula>Z2091="x"</formula>
    </cfRule>
  </conditionalFormatting>
  <conditionalFormatting sqref="B2092:B2093">
    <cfRule type="expression" dxfId="3265" priority="3961">
      <formula>Z2092="xok"</formula>
    </cfRule>
    <cfRule type="expression" dxfId="3264" priority="3962">
      <formula>Z2092="x"</formula>
    </cfRule>
  </conditionalFormatting>
  <conditionalFormatting sqref="B2096">
    <cfRule type="expression" dxfId="3263" priority="3956">
      <formula>Z2096="xok"</formula>
    </cfRule>
    <cfRule type="expression" dxfId="3262" priority="3957">
      <formula>Z2096="x"</formula>
    </cfRule>
  </conditionalFormatting>
  <conditionalFormatting sqref="B2097:B2098">
    <cfRule type="expression" dxfId="3261" priority="3954">
      <formula>Z2097="xok"</formula>
    </cfRule>
    <cfRule type="expression" dxfId="3260" priority="3955">
      <formula>Z2097="x"</formula>
    </cfRule>
  </conditionalFormatting>
  <conditionalFormatting sqref="B2101">
    <cfRule type="expression" dxfId="3259" priority="3949">
      <formula>Z2101="xok"</formula>
    </cfRule>
    <cfRule type="expression" dxfId="3258" priority="3950">
      <formula>Z2101="x"</formula>
    </cfRule>
  </conditionalFormatting>
  <conditionalFormatting sqref="B2102:B2103">
    <cfRule type="expression" dxfId="3257" priority="3947">
      <formula>Z2102="xok"</formula>
    </cfRule>
    <cfRule type="expression" dxfId="3256" priority="3948">
      <formula>Z2102="x"</formula>
    </cfRule>
  </conditionalFormatting>
  <conditionalFormatting sqref="B2106">
    <cfRule type="expression" dxfId="3255" priority="3942">
      <formula>Z2106="xok"</formula>
    </cfRule>
    <cfRule type="expression" dxfId="3254" priority="3943">
      <formula>Z2106="x"</formula>
    </cfRule>
  </conditionalFormatting>
  <conditionalFormatting sqref="B2107:B2108">
    <cfRule type="expression" dxfId="3253" priority="3940">
      <formula>Z2107="xok"</formula>
    </cfRule>
    <cfRule type="expression" dxfId="3252" priority="3941">
      <formula>Z2107="x"</formula>
    </cfRule>
  </conditionalFormatting>
  <conditionalFormatting sqref="B2111">
    <cfRule type="expression" dxfId="3251" priority="3935">
      <formula>Z2111="xok"</formula>
    </cfRule>
    <cfRule type="expression" dxfId="3250" priority="3936">
      <formula>Z2111="x"</formula>
    </cfRule>
  </conditionalFormatting>
  <conditionalFormatting sqref="B2112:B2113">
    <cfRule type="expression" dxfId="3249" priority="3933">
      <formula>Z2112="xok"</formula>
    </cfRule>
    <cfRule type="expression" dxfId="3248" priority="3934">
      <formula>Z2112="x"</formula>
    </cfRule>
  </conditionalFormatting>
  <conditionalFormatting sqref="B2116">
    <cfRule type="expression" dxfId="3247" priority="3928">
      <formula>Z2116="xok"</formula>
    </cfRule>
    <cfRule type="expression" dxfId="3246" priority="3929">
      <formula>Z2116="x"</formula>
    </cfRule>
  </conditionalFormatting>
  <conditionalFormatting sqref="B2117:B2118">
    <cfRule type="expression" dxfId="3245" priority="3926">
      <formula>Z2117="xok"</formula>
    </cfRule>
    <cfRule type="expression" dxfId="3244" priority="3927">
      <formula>Z2117="x"</formula>
    </cfRule>
  </conditionalFormatting>
  <conditionalFormatting sqref="B2121">
    <cfRule type="expression" dxfId="3243" priority="3921">
      <formula>Z2121="xok"</formula>
    </cfRule>
    <cfRule type="expression" dxfId="3242" priority="3922">
      <formula>Z2121="x"</formula>
    </cfRule>
  </conditionalFormatting>
  <conditionalFormatting sqref="B2122:B2123">
    <cfRule type="expression" dxfId="3241" priority="3919">
      <formula>Z2122="xok"</formula>
    </cfRule>
    <cfRule type="expression" dxfId="3240" priority="3920">
      <formula>Z2122="x"</formula>
    </cfRule>
  </conditionalFormatting>
  <conditionalFormatting sqref="B2126">
    <cfRule type="expression" dxfId="3239" priority="3914">
      <formula>Z2126="xok"</formula>
    </cfRule>
    <cfRule type="expression" dxfId="3238" priority="3915">
      <formula>Z2126="x"</formula>
    </cfRule>
  </conditionalFormatting>
  <conditionalFormatting sqref="B2127:B2128">
    <cfRule type="expression" dxfId="3237" priority="3912">
      <formula>Z2127="xok"</formula>
    </cfRule>
    <cfRule type="expression" dxfId="3236" priority="3913">
      <formula>Z2127="x"</formula>
    </cfRule>
  </conditionalFormatting>
  <conditionalFormatting sqref="B2131">
    <cfRule type="expression" dxfId="3235" priority="3907">
      <formula>Z2131="xok"</formula>
    </cfRule>
    <cfRule type="expression" dxfId="3234" priority="3908">
      <formula>Z2131="x"</formula>
    </cfRule>
  </conditionalFormatting>
  <conditionalFormatting sqref="B2132:B2133">
    <cfRule type="expression" dxfId="3233" priority="3905">
      <formula>Z2132="xok"</formula>
    </cfRule>
    <cfRule type="expression" dxfId="3232" priority="3906">
      <formula>Z2132="x"</formula>
    </cfRule>
  </conditionalFormatting>
  <conditionalFormatting sqref="B2136">
    <cfRule type="expression" dxfId="3231" priority="3900">
      <formula>Z2136="xok"</formula>
    </cfRule>
    <cfRule type="expression" dxfId="3230" priority="3901">
      <formula>Z2136="x"</formula>
    </cfRule>
  </conditionalFormatting>
  <conditionalFormatting sqref="B2137:B2138">
    <cfRule type="expression" dxfId="3229" priority="3898">
      <formula>Z2137="xok"</formula>
    </cfRule>
    <cfRule type="expression" dxfId="3228" priority="3899">
      <formula>Z2137="x"</formula>
    </cfRule>
  </conditionalFormatting>
  <conditionalFormatting sqref="B2141">
    <cfRule type="expression" dxfId="3227" priority="3893">
      <formula>Z2141="xok"</formula>
    </cfRule>
    <cfRule type="expression" dxfId="3226" priority="3894">
      <formula>Z2141="x"</formula>
    </cfRule>
  </conditionalFormatting>
  <conditionalFormatting sqref="B2142:B2143">
    <cfRule type="expression" dxfId="3225" priority="3891">
      <formula>Z2142="xok"</formula>
    </cfRule>
    <cfRule type="expression" dxfId="3224" priority="3892">
      <formula>Z2142="x"</formula>
    </cfRule>
  </conditionalFormatting>
  <conditionalFormatting sqref="B2146">
    <cfRule type="expression" dxfId="3223" priority="3886">
      <formula>Z2146="xok"</formula>
    </cfRule>
    <cfRule type="expression" dxfId="3222" priority="3887">
      <formula>Z2146="x"</formula>
    </cfRule>
  </conditionalFormatting>
  <conditionalFormatting sqref="B2147:B2148">
    <cfRule type="expression" dxfId="3221" priority="3884">
      <formula>Z2147="xok"</formula>
    </cfRule>
    <cfRule type="expression" dxfId="3220" priority="3885">
      <formula>Z2147="x"</formula>
    </cfRule>
  </conditionalFormatting>
  <conditionalFormatting sqref="B2151">
    <cfRule type="expression" dxfId="3219" priority="3879">
      <formula>Z2151="xok"</formula>
    </cfRule>
    <cfRule type="expression" dxfId="3218" priority="3880">
      <formula>Z2151="x"</formula>
    </cfRule>
  </conditionalFormatting>
  <conditionalFormatting sqref="B2152:B2153">
    <cfRule type="expression" dxfId="3217" priority="3877">
      <formula>Z2152="xok"</formula>
    </cfRule>
    <cfRule type="expression" dxfId="3216" priority="3878">
      <formula>Z2152="x"</formula>
    </cfRule>
  </conditionalFormatting>
  <conditionalFormatting sqref="B2156">
    <cfRule type="expression" dxfId="3215" priority="3872">
      <formula>Z2156="xok"</formula>
    </cfRule>
    <cfRule type="expression" dxfId="3214" priority="3873">
      <formula>Z2156="x"</formula>
    </cfRule>
  </conditionalFormatting>
  <conditionalFormatting sqref="B2157:B2158">
    <cfRule type="expression" dxfId="3213" priority="3870">
      <formula>Z2157="xok"</formula>
    </cfRule>
    <cfRule type="expression" dxfId="3212" priority="3871">
      <formula>Z2157="x"</formula>
    </cfRule>
  </conditionalFormatting>
  <conditionalFormatting sqref="B2161">
    <cfRule type="expression" dxfId="3211" priority="3865">
      <formula>Z2161="xok"</formula>
    </cfRule>
    <cfRule type="expression" dxfId="3210" priority="3866">
      <formula>Z2161="x"</formula>
    </cfRule>
  </conditionalFormatting>
  <conditionalFormatting sqref="B2162:B2163">
    <cfRule type="expression" dxfId="3209" priority="3863">
      <formula>Z2162="xok"</formula>
    </cfRule>
    <cfRule type="expression" dxfId="3208" priority="3864">
      <formula>Z2162="x"</formula>
    </cfRule>
  </conditionalFormatting>
  <conditionalFormatting sqref="B2166">
    <cfRule type="expression" dxfId="3207" priority="3858">
      <formula>Z2166="xok"</formula>
    </cfRule>
    <cfRule type="expression" dxfId="3206" priority="3859">
      <formula>Z2166="x"</formula>
    </cfRule>
  </conditionalFormatting>
  <conditionalFormatting sqref="B2167:B2168">
    <cfRule type="expression" dxfId="3205" priority="3856">
      <formula>Z2167="xok"</formula>
    </cfRule>
    <cfRule type="expression" dxfId="3204" priority="3857">
      <formula>Z2167="x"</formula>
    </cfRule>
  </conditionalFormatting>
  <conditionalFormatting sqref="B2171">
    <cfRule type="expression" dxfId="3203" priority="3851">
      <formula>Z2171="xok"</formula>
    </cfRule>
    <cfRule type="expression" dxfId="3202" priority="3852">
      <formula>Z2171="x"</formula>
    </cfRule>
  </conditionalFormatting>
  <conditionalFormatting sqref="B2172:B2173">
    <cfRule type="expression" dxfId="3201" priority="3849">
      <formula>Z2172="xok"</formula>
    </cfRule>
    <cfRule type="expression" dxfId="3200" priority="3850">
      <formula>Z2172="x"</formula>
    </cfRule>
  </conditionalFormatting>
  <conditionalFormatting sqref="B2176">
    <cfRule type="expression" dxfId="3199" priority="3844">
      <formula>Z2176="xok"</formula>
    </cfRule>
    <cfRule type="expression" dxfId="3198" priority="3845">
      <formula>Z2176="x"</formula>
    </cfRule>
  </conditionalFormatting>
  <conditionalFormatting sqref="B2177:B2178">
    <cfRule type="expression" dxfId="3197" priority="3842">
      <formula>Z2177="xok"</formula>
    </cfRule>
    <cfRule type="expression" dxfId="3196" priority="3843">
      <formula>Z2177="x"</formula>
    </cfRule>
  </conditionalFormatting>
  <conditionalFormatting sqref="B2181">
    <cfRule type="expression" dxfId="3195" priority="3837">
      <formula>Z2181="xok"</formula>
    </cfRule>
    <cfRule type="expression" dxfId="3194" priority="3838">
      <formula>Z2181="x"</formula>
    </cfRule>
  </conditionalFormatting>
  <conditionalFormatting sqref="B2182:B2183">
    <cfRule type="expression" dxfId="3193" priority="3835">
      <formula>Z2182="xok"</formula>
    </cfRule>
    <cfRule type="expression" dxfId="3192" priority="3836">
      <formula>Z2182="x"</formula>
    </cfRule>
  </conditionalFormatting>
  <conditionalFormatting sqref="B2186">
    <cfRule type="expression" dxfId="3191" priority="3830">
      <formula>Z2186="xok"</formula>
    </cfRule>
    <cfRule type="expression" dxfId="3190" priority="3831">
      <formula>Z2186="x"</formula>
    </cfRule>
  </conditionalFormatting>
  <conditionalFormatting sqref="B2187:B2188">
    <cfRule type="expression" dxfId="3189" priority="3828">
      <formula>Z2187="xok"</formula>
    </cfRule>
    <cfRule type="expression" dxfId="3188" priority="3829">
      <formula>Z2187="x"</formula>
    </cfRule>
  </conditionalFormatting>
  <conditionalFormatting sqref="B2191">
    <cfRule type="expression" dxfId="3187" priority="3823">
      <formula>Z2191="xok"</formula>
    </cfRule>
    <cfRule type="expression" dxfId="3186" priority="3824">
      <formula>Z2191="x"</formula>
    </cfRule>
  </conditionalFormatting>
  <conditionalFormatting sqref="B2192:B2193">
    <cfRule type="expression" dxfId="3185" priority="3821">
      <formula>Z2192="xok"</formula>
    </cfRule>
    <cfRule type="expression" dxfId="3184" priority="3822">
      <formula>Z2192="x"</formula>
    </cfRule>
  </conditionalFormatting>
  <conditionalFormatting sqref="B2196">
    <cfRule type="expression" dxfId="3183" priority="3816">
      <formula>Z2196="xok"</formula>
    </cfRule>
    <cfRule type="expression" dxfId="3182" priority="3817">
      <formula>Z2196="x"</formula>
    </cfRule>
  </conditionalFormatting>
  <conditionalFormatting sqref="B2197:B2198">
    <cfRule type="expression" dxfId="3181" priority="3814">
      <formula>Z2197="xok"</formula>
    </cfRule>
    <cfRule type="expression" dxfId="3180" priority="3815">
      <formula>Z2197="x"</formula>
    </cfRule>
  </conditionalFormatting>
  <conditionalFormatting sqref="B2201">
    <cfRule type="expression" dxfId="3179" priority="3809">
      <formula>Z2201="xok"</formula>
    </cfRule>
    <cfRule type="expression" dxfId="3178" priority="3810">
      <formula>Z2201="x"</formula>
    </cfRule>
  </conditionalFormatting>
  <conditionalFormatting sqref="B2202:B2203">
    <cfRule type="expression" dxfId="3177" priority="3807">
      <formula>Z2202="xok"</formula>
    </cfRule>
    <cfRule type="expression" dxfId="3176" priority="3808">
      <formula>Z2202="x"</formula>
    </cfRule>
  </conditionalFormatting>
  <conditionalFormatting sqref="B2206">
    <cfRule type="expression" dxfId="3175" priority="3802">
      <formula>Z2206="xok"</formula>
    </cfRule>
    <cfRule type="expression" dxfId="3174" priority="3803">
      <formula>Z2206="x"</formula>
    </cfRule>
  </conditionalFormatting>
  <conditionalFormatting sqref="B2207:B2208">
    <cfRule type="expression" dxfId="3173" priority="3800">
      <formula>Z2207="xok"</formula>
    </cfRule>
    <cfRule type="expression" dxfId="3172" priority="3801">
      <formula>Z2207="x"</formula>
    </cfRule>
  </conditionalFormatting>
  <conditionalFormatting sqref="B2211">
    <cfRule type="expression" dxfId="3171" priority="3795">
      <formula>Z2211="xok"</formula>
    </cfRule>
    <cfRule type="expression" dxfId="3170" priority="3796">
      <formula>Z2211="x"</formula>
    </cfRule>
  </conditionalFormatting>
  <conditionalFormatting sqref="B2212:B2213">
    <cfRule type="expression" dxfId="3169" priority="3793">
      <formula>Z2212="xok"</formula>
    </cfRule>
    <cfRule type="expression" dxfId="3168" priority="3794">
      <formula>Z2212="x"</formula>
    </cfRule>
  </conditionalFormatting>
  <conditionalFormatting sqref="B2216">
    <cfRule type="expression" dxfId="3167" priority="3788">
      <formula>Z2216="xok"</formula>
    </cfRule>
    <cfRule type="expression" dxfId="3166" priority="3789">
      <formula>Z2216="x"</formula>
    </cfRule>
  </conditionalFormatting>
  <conditionalFormatting sqref="B2217:B2218">
    <cfRule type="expression" dxfId="3165" priority="3786">
      <formula>Z2217="xok"</formula>
    </cfRule>
    <cfRule type="expression" dxfId="3164" priority="3787">
      <formula>Z2217="x"</formula>
    </cfRule>
  </conditionalFormatting>
  <conditionalFormatting sqref="B2221">
    <cfRule type="expression" dxfId="3163" priority="3781">
      <formula>Z2221="xok"</formula>
    </cfRule>
    <cfRule type="expression" dxfId="3162" priority="3782">
      <formula>Z2221="x"</formula>
    </cfRule>
  </conditionalFormatting>
  <conditionalFormatting sqref="B2222:B2223">
    <cfRule type="expression" dxfId="3161" priority="3779">
      <formula>Z2222="xok"</formula>
    </cfRule>
    <cfRule type="expression" dxfId="3160" priority="3780">
      <formula>Z2222="x"</formula>
    </cfRule>
  </conditionalFormatting>
  <conditionalFormatting sqref="B2226">
    <cfRule type="expression" dxfId="3159" priority="3774">
      <formula>Z2226="xok"</formula>
    </cfRule>
    <cfRule type="expression" dxfId="3158" priority="3775">
      <formula>Z2226="x"</formula>
    </cfRule>
  </conditionalFormatting>
  <conditionalFormatting sqref="B2227:B2228">
    <cfRule type="expression" dxfId="3157" priority="3772">
      <formula>Z2227="xok"</formula>
    </cfRule>
    <cfRule type="expression" dxfId="3156" priority="3773">
      <formula>Z2227="x"</formula>
    </cfRule>
  </conditionalFormatting>
  <conditionalFormatting sqref="B2231">
    <cfRule type="expression" dxfId="3155" priority="3767">
      <formula>Z2231="xok"</formula>
    </cfRule>
    <cfRule type="expression" dxfId="3154" priority="3768">
      <formula>Z2231="x"</formula>
    </cfRule>
  </conditionalFormatting>
  <conditionalFormatting sqref="B2232:B2233">
    <cfRule type="expression" dxfId="3153" priority="3765">
      <formula>Z2232="xok"</formula>
    </cfRule>
    <cfRule type="expression" dxfId="3152" priority="3766">
      <formula>Z2232="x"</formula>
    </cfRule>
  </conditionalFormatting>
  <conditionalFormatting sqref="B2236">
    <cfRule type="expression" dxfId="3151" priority="3760">
      <formula>Z2236="xok"</formula>
    </cfRule>
    <cfRule type="expression" dxfId="3150" priority="3761">
      <formula>Z2236="x"</formula>
    </cfRule>
  </conditionalFormatting>
  <conditionalFormatting sqref="B2237:B2238">
    <cfRule type="expression" dxfId="3149" priority="3758">
      <formula>Z2237="xok"</formula>
    </cfRule>
    <cfRule type="expression" dxfId="3148" priority="3759">
      <formula>Z2237="x"</formula>
    </cfRule>
  </conditionalFormatting>
  <conditionalFormatting sqref="B2241">
    <cfRule type="expression" dxfId="3147" priority="3753">
      <formula>Z2241="xok"</formula>
    </cfRule>
    <cfRule type="expression" dxfId="3146" priority="3754">
      <formula>Z2241="x"</formula>
    </cfRule>
  </conditionalFormatting>
  <conditionalFormatting sqref="B2242:B2243">
    <cfRule type="expression" dxfId="3145" priority="3751">
      <formula>Z2242="xok"</formula>
    </cfRule>
    <cfRule type="expression" dxfId="3144" priority="3752">
      <formula>Z2242="x"</formula>
    </cfRule>
  </conditionalFormatting>
  <conditionalFormatting sqref="B2246">
    <cfRule type="expression" dxfId="3143" priority="3746">
      <formula>Z2246="xok"</formula>
    </cfRule>
    <cfRule type="expression" dxfId="3142" priority="3747">
      <formula>Z2246="x"</formula>
    </cfRule>
  </conditionalFormatting>
  <conditionalFormatting sqref="B2247:B2248">
    <cfRule type="expression" dxfId="3141" priority="3744">
      <formula>Z2247="xok"</formula>
    </cfRule>
    <cfRule type="expression" dxfId="3140" priority="3745">
      <formula>Z2247="x"</formula>
    </cfRule>
  </conditionalFormatting>
  <conditionalFormatting sqref="B2251">
    <cfRule type="expression" dxfId="3139" priority="3739">
      <formula>Z2251="xok"</formula>
    </cfRule>
    <cfRule type="expression" dxfId="3138" priority="3740">
      <formula>Z2251="x"</formula>
    </cfRule>
  </conditionalFormatting>
  <conditionalFormatting sqref="B2252:B2253">
    <cfRule type="expression" dxfId="3137" priority="3737">
      <formula>Z2252="xok"</formula>
    </cfRule>
    <cfRule type="expression" dxfId="3136" priority="3738">
      <formula>Z2252="x"</formula>
    </cfRule>
  </conditionalFormatting>
  <conditionalFormatting sqref="B2256">
    <cfRule type="expression" dxfId="3135" priority="3732">
      <formula>Z2256="xok"</formula>
    </cfRule>
    <cfRule type="expression" dxfId="3134" priority="3733">
      <formula>Z2256="x"</formula>
    </cfRule>
  </conditionalFormatting>
  <conditionalFormatting sqref="B2257:B2258">
    <cfRule type="expression" dxfId="3133" priority="3730">
      <formula>Z2257="xok"</formula>
    </cfRule>
    <cfRule type="expression" dxfId="3132" priority="3731">
      <formula>Z2257="x"</formula>
    </cfRule>
  </conditionalFormatting>
  <conditionalFormatting sqref="B2261">
    <cfRule type="expression" dxfId="3131" priority="3725">
      <formula>Z2261="xok"</formula>
    </cfRule>
    <cfRule type="expression" dxfId="3130" priority="3726">
      <formula>Z2261="x"</formula>
    </cfRule>
  </conditionalFormatting>
  <conditionalFormatting sqref="B2262:B2263">
    <cfRule type="expression" dxfId="3129" priority="3723">
      <formula>Z2262="xok"</formula>
    </cfRule>
    <cfRule type="expression" dxfId="3128" priority="3724">
      <formula>Z2262="x"</formula>
    </cfRule>
  </conditionalFormatting>
  <conditionalFormatting sqref="B2266">
    <cfRule type="expression" dxfId="3127" priority="3718">
      <formula>Z2266="xok"</formula>
    </cfRule>
    <cfRule type="expression" dxfId="3126" priority="3719">
      <formula>Z2266="x"</formula>
    </cfRule>
  </conditionalFormatting>
  <conditionalFormatting sqref="B2267:B2268">
    <cfRule type="expression" dxfId="3125" priority="3716">
      <formula>Z2267="xok"</formula>
    </cfRule>
    <cfRule type="expression" dxfId="3124" priority="3717">
      <formula>Z2267="x"</formula>
    </cfRule>
  </conditionalFormatting>
  <conditionalFormatting sqref="B2271">
    <cfRule type="expression" dxfId="3123" priority="3711">
      <formula>Z2271="xok"</formula>
    </cfRule>
    <cfRule type="expression" dxfId="3122" priority="3712">
      <formula>Z2271="x"</formula>
    </cfRule>
  </conditionalFormatting>
  <conditionalFormatting sqref="B2272:B2273">
    <cfRule type="expression" dxfId="3121" priority="3709">
      <formula>Z2272="xok"</formula>
    </cfRule>
    <cfRule type="expression" dxfId="3120" priority="3710">
      <formula>Z2272="x"</formula>
    </cfRule>
  </conditionalFormatting>
  <conditionalFormatting sqref="B2276">
    <cfRule type="expression" dxfId="3119" priority="3704">
      <formula>Z2276="xok"</formula>
    </cfRule>
    <cfRule type="expression" dxfId="3118" priority="3705">
      <formula>Z2276="x"</formula>
    </cfRule>
  </conditionalFormatting>
  <conditionalFormatting sqref="B2277:B2278">
    <cfRule type="expression" dxfId="3117" priority="3702">
      <formula>Z2277="xok"</formula>
    </cfRule>
    <cfRule type="expression" dxfId="3116" priority="3703">
      <formula>Z2277="x"</formula>
    </cfRule>
  </conditionalFormatting>
  <conditionalFormatting sqref="B2281">
    <cfRule type="expression" dxfId="3115" priority="3697">
      <formula>Z2281="xok"</formula>
    </cfRule>
    <cfRule type="expression" dxfId="3114" priority="3698">
      <formula>Z2281="x"</formula>
    </cfRule>
  </conditionalFormatting>
  <conditionalFormatting sqref="B2282:B2283">
    <cfRule type="expression" dxfId="3113" priority="3695">
      <formula>Z2282="xok"</formula>
    </cfRule>
    <cfRule type="expression" dxfId="3112" priority="3696">
      <formula>Z2282="x"</formula>
    </cfRule>
  </conditionalFormatting>
  <conditionalFormatting sqref="B2286">
    <cfRule type="expression" dxfId="3111" priority="3690">
      <formula>Z2286="xok"</formula>
    </cfRule>
    <cfRule type="expression" dxfId="3110" priority="3691">
      <formula>Z2286="x"</formula>
    </cfRule>
  </conditionalFormatting>
  <conditionalFormatting sqref="B2287:B2288">
    <cfRule type="expression" dxfId="3109" priority="3688">
      <formula>Z2287="xok"</formula>
    </cfRule>
    <cfRule type="expression" dxfId="3108" priority="3689">
      <formula>Z2287="x"</formula>
    </cfRule>
  </conditionalFormatting>
  <conditionalFormatting sqref="B2291">
    <cfRule type="expression" dxfId="3107" priority="3683">
      <formula>Z2291="xok"</formula>
    </cfRule>
    <cfRule type="expression" dxfId="3106" priority="3684">
      <formula>Z2291="x"</formula>
    </cfRule>
  </conditionalFormatting>
  <conditionalFormatting sqref="B2292:B2293">
    <cfRule type="expression" dxfId="3105" priority="3681">
      <formula>Z2292="xok"</formula>
    </cfRule>
    <cfRule type="expression" dxfId="3104" priority="3682">
      <formula>Z2292="x"</formula>
    </cfRule>
  </conditionalFormatting>
  <conditionalFormatting sqref="B2296">
    <cfRule type="expression" dxfId="3103" priority="3676">
      <formula>Z2296="xok"</formula>
    </cfRule>
    <cfRule type="expression" dxfId="3102" priority="3677">
      <formula>Z2296="x"</formula>
    </cfRule>
  </conditionalFormatting>
  <conditionalFormatting sqref="B2297:B2298">
    <cfRule type="expression" dxfId="3101" priority="3674">
      <formula>Z2297="xok"</formula>
    </cfRule>
    <cfRule type="expression" dxfId="3100" priority="3675">
      <formula>Z2297="x"</formula>
    </cfRule>
  </conditionalFormatting>
  <conditionalFormatting sqref="B2301">
    <cfRule type="expression" dxfId="3099" priority="3669">
      <formula>Z2301="xok"</formula>
    </cfRule>
    <cfRule type="expression" dxfId="3098" priority="3670">
      <formula>Z2301="x"</formula>
    </cfRule>
  </conditionalFormatting>
  <conditionalFormatting sqref="B2302:B2303">
    <cfRule type="expression" dxfId="3097" priority="3667">
      <formula>Z2302="xok"</formula>
    </cfRule>
    <cfRule type="expression" dxfId="3096" priority="3668">
      <formula>Z2302="x"</formula>
    </cfRule>
  </conditionalFormatting>
  <conditionalFormatting sqref="B2306">
    <cfRule type="expression" dxfId="3095" priority="3662">
      <formula>Z2306="xok"</formula>
    </cfRule>
    <cfRule type="expression" dxfId="3094" priority="3663">
      <formula>Z2306="x"</formula>
    </cfRule>
  </conditionalFormatting>
  <conditionalFormatting sqref="B2307:B2308">
    <cfRule type="expression" dxfId="3093" priority="3660">
      <formula>Z2307="xok"</formula>
    </cfRule>
    <cfRule type="expression" dxfId="3092" priority="3661">
      <formula>Z2307="x"</formula>
    </cfRule>
  </conditionalFormatting>
  <conditionalFormatting sqref="B2311">
    <cfRule type="expression" dxfId="3091" priority="3655">
      <formula>Z2311="xok"</formula>
    </cfRule>
    <cfRule type="expression" dxfId="3090" priority="3656">
      <formula>Z2311="x"</formula>
    </cfRule>
  </conditionalFormatting>
  <conditionalFormatting sqref="B2312:B2313">
    <cfRule type="expression" dxfId="3089" priority="3653">
      <formula>Z2312="xok"</formula>
    </cfRule>
    <cfRule type="expression" dxfId="3088" priority="3654">
      <formula>Z2312="x"</formula>
    </cfRule>
  </conditionalFormatting>
  <conditionalFormatting sqref="B2316">
    <cfRule type="expression" dxfId="3087" priority="3648">
      <formula>Z2316="xok"</formula>
    </cfRule>
    <cfRule type="expression" dxfId="3086" priority="3649">
      <formula>Z2316="x"</formula>
    </cfRule>
  </conditionalFormatting>
  <conditionalFormatting sqref="B2317:B2318">
    <cfRule type="expression" dxfId="3085" priority="3646">
      <formula>Z2317="xok"</formula>
    </cfRule>
    <cfRule type="expression" dxfId="3084" priority="3647">
      <formula>Z2317="x"</formula>
    </cfRule>
  </conditionalFormatting>
  <conditionalFormatting sqref="B2321">
    <cfRule type="expression" dxfId="3083" priority="3641">
      <formula>Z2321="xok"</formula>
    </cfRule>
    <cfRule type="expression" dxfId="3082" priority="3642">
      <formula>Z2321="x"</formula>
    </cfRule>
  </conditionalFormatting>
  <conditionalFormatting sqref="B2322:B2323">
    <cfRule type="expression" dxfId="3081" priority="3639">
      <formula>Z2322="xok"</formula>
    </cfRule>
    <cfRule type="expression" dxfId="3080" priority="3640">
      <formula>Z2322="x"</formula>
    </cfRule>
  </conditionalFormatting>
  <conditionalFormatting sqref="B2326">
    <cfRule type="expression" dxfId="3079" priority="3634">
      <formula>Z2326="xok"</formula>
    </cfRule>
    <cfRule type="expression" dxfId="3078" priority="3635">
      <formula>Z2326="x"</formula>
    </cfRule>
  </conditionalFormatting>
  <conditionalFormatting sqref="B2327:B2328">
    <cfRule type="expression" dxfId="3077" priority="3632">
      <formula>Z2327="xok"</formula>
    </cfRule>
    <cfRule type="expression" dxfId="3076" priority="3633">
      <formula>Z2327="x"</formula>
    </cfRule>
  </conditionalFormatting>
  <conditionalFormatting sqref="B2331">
    <cfRule type="expression" dxfId="3075" priority="3627">
      <formula>Z2331="xok"</formula>
    </cfRule>
    <cfRule type="expression" dxfId="3074" priority="3628">
      <formula>Z2331="x"</formula>
    </cfRule>
  </conditionalFormatting>
  <conditionalFormatting sqref="B2332:B2333">
    <cfRule type="expression" dxfId="3073" priority="3625">
      <formula>Z2332="xok"</formula>
    </cfRule>
    <cfRule type="expression" dxfId="3072" priority="3626">
      <formula>Z2332="x"</formula>
    </cfRule>
  </conditionalFormatting>
  <conditionalFormatting sqref="B2336">
    <cfRule type="expression" dxfId="3071" priority="3620">
      <formula>Z2336="xok"</formula>
    </cfRule>
    <cfRule type="expression" dxfId="3070" priority="3621">
      <formula>Z2336="x"</formula>
    </cfRule>
  </conditionalFormatting>
  <conditionalFormatting sqref="B2337:B2338">
    <cfRule type="expression" dxfId="3069" priority="3618">
      <formula>Z2337="xok"</formula>
    </cfRule>
    <cfRule type="expression" dxfId="3068" priority="3619">
      <formula>Z2337="x"</formula>
    </cfRule>
  </conditionalFormatting>
  <conditionalFormatting sqref="B2341">
    <cfRule type="expression" dxfId="3067" priority="3613">
      <formula>Z2341="xok"</formula>
    </cfRule>
    <cfRule type="expression" dxfId="3066" priority="3614">
      <formula>Z2341="x"</formula>
    </cfRule>
  </conditionalFormatting>
  <conditionalFormatting sqref="B2342:B2343">
    <cfRule type="expression" dxfId="3065" priority="3611">
      <formula>Z2342="xok"</formula>
    </cfRule>
    <cfRule type="expression" dxfId="3064" priority="3612">
      <formula>Z2342="x"</formula>
    </cfRule>
  </conditionalFormatting>
  <conditionalFormatting sqref="B2346">
    <cfRule type="expression" dxfId="3063" priority="3606">
      <formula>Z2346="xok"</formula>
    </cfRule>
    <cfRule type="expression" dxfId="3062" priority="3607">
      <formula>Z2346="x"</formula>
    </cfRule>
  </conditionalFormatting>
  <conditionalFormatting sqref="B2347:B2348">
    <cfRule type="expression" dxfId="3061" priority="3604">
      <formula>Z2347="xok"</formula>
    </cfRule>
    <cfRule type="expression" dxfId="3060" priority="3605">
      <formula>Z2347="x"</formula>
    </cfRule>
  </conditionalFormatting>
  <conditionalFormatting sqref="B2351">
    <cfRule type="expression" dxfId="3059" priority="3599">
      <formula>Z2351="xok"</formula>
    </cfRule>
    <cfRule type="expression" dxfId="3058" priority="3600">
      <formula>Z2351="x"</formula>
    </cfRule>
  </conditionalFormatting>
  <conditionalFormatting sqref="B2352:B2353">
    <cfRule type="expression" dxfId="3057" priority="3597">
      <formula>Z2352="xok"</formula>
    </cfRule>
    <cfRule type="expression" dxfId="3056" priority="3598">
      <formula>Z2352="x"</formula>
    </cfRule>
  </conditionalFormatting>
  <conditionalFormatting sqref="B2356">
    <cfRule type="expression" dxfId="3055" priority="3592">
      <formula>Z2356="xok"</formula>
    </cfRule>
    <cfRule type="expression" dxfId="3054" priority="3593">
      <formula>Z2356="x"</formula>
    </cfRule>
  </conditionalFormatting>
  <conditionalFormatting sqref="B2357:B2358">
    <cfRule type="expression" dxfId="3053" priority="3590">
      <formula>Z2357="xok"</formula>
    </cfRule>
    <cfRule type="expression" dxfId="3052" priority="3591">
      <formula>Z2357="x"</formula>
    </cfRule>
  </conditionalFormatting>
  <conditionalFormatting sqref="B2361">
    <cfRule type="expression" dxfId="3051" priority="3585">
      <formula>Z2361="xok"</formula>
    </cfRule>
    <cfRule type="expression" dxfId="3050" priority="3586">
      <formula>Z2361="x"</formula>
    </cfRule>
  </conditionalFormatting>
  <conditionalFormatting sqref="B2362:B2363">
    <cfRule type="expression" dxfId="3049" priority="3583">
      <formula>Z2362="xok"</formula>
    </cfRule>
    <cfRule type="expression" dxfId="3048" priority="3584">
      <formula>Z2362="x"</formula>
    </cfRule>
  </conditionalFormatting>
  <conditionalFormatting sqref="B2366">
    <cfRule type="expression" dxfId="3047" priority="3578">
      <formula>Z2366="xok"</formula>
    </cfRule>
    <cfRule type="expression" dxfId="3046" priority="3579">
      <formula>Z2366="x"</formula>
    </cfRule>
  </conditionalFormatting>
  <conditionalFormatting sqref="B2367:B2368">
    <cfRule type="expression" dxfId="3045" priority="3576">
      <formula>Z2367="xok"</formula>
    </cfRule>
    <cfRule type="expression" dxfId="3044" priority="3577">
      <formula>Z2367="x"</formula>
    </cfRule>
  </conditionalFormatting>
  <conditionalFormatting sqref="B2562:B2563">
    <cfRule type="expression" dxfId="3043" priority="3091">
      <formula>Z2562="xok"</formula>
    </cfRule>
    <cfRule type="expression" dxfId="3042" priority="3092">
      <formula>Z2562="x"</formula>
    </cfRule>
  </conditionalFormatting>
  <conditionalFormatting sqref="B2371">
    <cfRule type="expression" dxfId="3041" priority="3571">
      <formula>Z2371="xok"</formula>
    </cfRule>
    <cfRule type="expression" dxfId="3040" priority="3572">
      <formula>Z2371="x"</formula>
    </cfRule>
  </conditionalFormatting>
  <conditionalFormatting sqref="B2372:B2373">
    <cfRule type="expression" dxfId="3039" priority="3569">
      <formula>Z2372="xok"</formula>
    </cfRule>
    <cfRule type="expression" dxfId="3038" priority="3570">
      <formula>Z2372="x"</formula>
    </cfRule>
  </conditionalFormatting>
  <conditionalFormatting sqref="B2376">
    <cfRule type="expression" dxfId="3037" priority="3564">
      <formula>Z2376="xok"</formula>
    </cfRule>
    <cfRule type="expression" dxfId="3036" priority="3565">
      <formula>Z2376="x"</formula>
    </cfRule>
  </conditionalFormatting>
  <conditionalFormatting sqref="B2377:B2378">
    <cfRule type="expression" dxfId="3035" priority="3562">
      <formula>Z2377="xok"</formula>
    </cfRule>
    <cfRule type="expression" dxfId="3034" priority="3563">
      <formula>Z2377="x"</formula>
    </cfRule>
  </conditionalFormatting>
  <conditionalFormatting sqref="B2381">
    <cfRule type="expression" dxfId="3033" priority="3557">
      <formula>Z2381="xok"</formula>
    </cfRule>
    <cfRule type="expression" dxfId="3032" priority="3558">
      <formula>Z2381="x"</formula>
    </cfRule>
  </conditionalFormatting>
  <conditionalFormatting sqref="B2382:B2383">
    <cfRule type="expression" dxfId="3031" priority="3555">
      <formula>Z2382="xok"</formula>
    </cfRule>
    <cfRule type="expression" dxfId="3030" priority="3556">
      <formula>Z2382="x"</formula>
    </cfRule>
  </conditionalFormatting>
  <conditionalFormatting sqref="B2386">
    <cfRule type="expression" dxfId="3029" priority="3550">
      <formula>Z2386="xok"</formula>
    </cfRule>
    <cfRule type="expression" dxfId="3028" priority="3551">
      <formula>Z2386="x"</formula>
    </cfRule>
  </conditionalFormatting>
  <conditionalFormatting sqref="B2387:B2388">
    <cfRule type="expression" dxfId="3027" priority="3548">
      <formula>Z2387="xok"</formula>
    </cfRule>
    <cfRule type="expression" dxfId="3026" priority="3549">
      <formula>Z2387="x"</formula>
    </cfRule>
  </conditionalFormatting>
  <conditionalFormatting sqref="B2391">
    <cfRule type="expression" dxfId="3025" priority="3543">
      <formula>Z2391="xok"</formula>
    </cfRule>
    <cfRule type="expression" dxfId="3024" priority="3544">
      <formula>Z2391="x"</formula>
    </cfRule>
  </conditionalFormatting>
  <conditionalFormatting sqref="B2392:B2393">
    <cfRule type="expression" dxfId="3023" priority="3541">
      <formula>Z2392="xok"</formula>
    </cfRule>
    <cfRule type="expression" dxfId="3022" priority="3542">
      <formula>Z2392="x"</formula>
    </cfRule>
  </conditionalFormatting>
  <conditionalFormatting sqref="B2396">
    <cfRule type="expression" dxfId="3021" priority="3536">
      <formula>Z2396="xok"</formula>
    </cfRule>
    <cfRule type="expression" dxfId="3020" priority="3537">
      <formula>Z2396="x"</formula>
    </cfRule>
  </conditionalFormatting>
  <conditionalFormatting sqref="B2397:B2398">
    <cfRule type="expression" dxfId="3019" priority="3534">
      <formula>Z2397="xok"</formula>
    </cfRule>
    <cfRule type="expression" dxfId="3018" priority="3535">
      <formula>Z2397="x"</formula>
    </cfRule>
  </conditionalFormatting>
  <conditionalFormatting sqref="B2401">
    <cfRule type="expression" dxfId="3017" priority="3529">
      <formula>Z2401="xok"</formula>
    </cfRule>
    <cfRule type="expression" dxfId="3016" priority="3530">
      <formula>Z2401="x"</formula>
    </cfRule>
  </conditionalFormatting>
  <conditionalFormatting sqref="B2402:B2403">
    <cfRule type="expression" dxfId="3015" priority="3527">
      <formula>Z2402="xok"</formula>
    </cfRule>
    <cfRule type="expression" dxfId="3014" priority="3528">
      <formula>Z2402="x"</formula>
    </cfRule>
  </conditionalFormatting>
  <conditionalFormatting sqref="B2406">
    <cfRule type="expression" dxfId="3013" priority="3522">
      <formula>Z2406="xok"</formula>
    </cfRule>
    <cfRule type="expression" dxfId="3012" priority="3523">
      <formula>Z2406="x"</formula>
    </cfRule>
  </conditionalFormatting>
  <conditionalFormatting sqref="B2407:B2408">
    <cfRule type="expression" dxfId="3011" priority="3520">
      <formula>Z2407="xok"</formula>
    </cfRule>
    <cfRule type="expression" dxfId="3010" priority="3521">
      <formula>Z2407="x"</formula>
    </cfRule>
  </conditionalFormatting>
  <conditionalFormatting sqref="B2411">
    <cfRule type="expression" dxfId="3009" priority="3515">
      <formula>Z2411="xok"</formula>
    </cfRule>
    <cfRule type="expression" dxfId="3008" priority="3516">
      <formula>Z2411="x"</formula>
    </cfRule>
  </conditionalFormatting>
  <conditionalFormatting sqref="B2412:B2413">
    <cfRule type="expression" dxfId="3007" priority="3513">
      <formula>Z2412="xok"</formula>
    </cfRule>
    <cfRule type="expression" dxfId="3006" priority="3514">
      <formula>Z2412="x"</formula>
    </cfRule>
  </conditionalFormatting>
  <conditionalFormatting sqref="B2416">
    <cfRule type="expression" dxfId="3005" priority="3508">
      <formula>Z2416="xok"</formula>
    </cfRule>
    <cfRule type="expression" dxfId="3004" priority="3509">
      <formula>Z2416="x"</formula>
    </cfRule>
  </conditionalFormatting>
  <conditionalFormatting sqref="B2417:B2418">
    <cfRule type="expression" dxfId="3003" priority="3506">
      <formula>Z2417="xok"</formula>
    </cfRule>
    <cfRule type="expression" dxfId="3002" priority="3507">
      <formula>Z2417="x"</formula>
    </cfRule>
  </conditionalFormatting>
  <conditionalFormatting sqref="B2421">
    <cfRule type="expression" dxfId="3001" priority="3501">
      <formula>Z2421="xok"</formula>
    </cfRule>
    <cfRule type="expression" dxfId="3000" priority="3502">
      <formula>Z2421="x"</formula>
    </cfRule>
  </conditionalFormatting>
  <conditionalFormatting sqref="B2422:B2423">
    <cfRule type="expression" dxfId="2999" priority="3499">
      <formula>Z2422="xok"</formula>
    </cfRule>
    <cfRule type="expression" dxfId="2998" priority="3500">
      <formula>Z2422="x"</formula>
    </cfRule>
  </conditionalFormatting>
  <conditionalFormatting sqref="B2426">
    <cfRule type="expression" dxfId="2997" priority="3494">
      <formula>Z2426="xok"</formula>
    </cfRule>
    <cfRule type="expression" dxfId="2996" priority="3495">
      <formula>Z2426="x"</formula>
    </cfRule>
  </conditionalFormatting>
  <conditionalFormatting sqref="B2427:B2428">
    <cfRule type="expression" dxfId="2995" priority="3492">
      <formula>Z2427="xok"</formula>
    </cfRule>
    <cfRule type="expression" dxfId="2994" priority="3493">
      <formula>Z2427="x"</formula>
    </cfRule>
  </conditionalFormatting>
  <conditionalFormatting sqref="B2431">
    <cfRule type="expression" dxfId="2993" priority="3487">
      <formula>Z2431="xok"</formula>
    </cfRule>
    <cfRule type="expression" dxfId="2992" priority="3488">
      <formula>Z2431="x"</formula>
    </cfRule>
  </conditionalFormatting>
  <conditionalFormatting sqref="B2432:B2433">
    <cfRule type="expression" dxfId="2991" priority="3485">
      <formula>Z2432="xok"</formula>
    </cfRule>
    <cfRule type="expression" dxfId="2990" priority="3486">
      <formula>Z2432="x"</formula>
    </cfRule>
  </conditionalFormatting>
  <conditionalFormatting sqref="B2436">
    <cfRule type="expression" dxfId="2989" priority="3480">
      <formula>Z2436="xok"</formula>
    </cfRule>
    <cfRule type="expression" dxfId="2988" priority="3481">
      <formula>Z2436="x"</formula>
    </cfRule>
  </conditionalFormatting>
  <conditionalFormatting sqref="B2437:B2438">
    <cfRule type="expression" dxfId="2987" priority="3478">
      <formula>Z2437="xok"</formula>
    </cfRule>
    <cfRule type="expression" dxfId="2986" priority="3479">
      <formula>Z2437="x"</formula>
    </cfRule>
  </conditionalFormatting>
  <conditionalFormatting sqref="B2441">
    <cfRule type="expression" dxfId="2985" priority="3473">
      <formula>Z2441="xok"</formula>
    </cfRule>
    <cfRule type="expression" dxfId="2984" priority="3474">
      <formula>Z2441="x"</formula>
    </cfRule>
  </conditionalFormatting>
  <conditionalFormatting sqref="B2442:B2443">
    <cfRule type="expression" dxfId="2983" priority="3471">
      <formula>Z2442="xok"</formula>
    </cfRule>
    <cfRule type="expression" dxfId="2982" priority="3472">
      <formula>Z2442="x"</formula>
    </cfRule>
  </conditionalFormatting>
  <conditionalFormatting sqref="B2446">
    <cfRule type="expression" dxfId="2981" priority="3466">
      <formula>Z2446="xok"</formula>
    </cfRule>
    <cfRule type="expression" dxfId="2980" priority="3467">
      <formula>Z2446="x"</formula>
    </cfRule>
  </conditionalFormatting>
  <conditionalFormatting sqref="B2447:B2448">
    <cfRule type="expression" dxfId="2979" priority="3464">
      <formula>Z2447="xok"</formula>
    </cfRule>
    <cfRule type="expression" dxfId="2978" priority="3465">
      <formula>Z2447="x"</formula>
    </cfRule>
  </conditionalFormatting>
  <conditionalFormatting sqref="B2451">
    <cfRule type="expression" dxfId="2977" priority="3459">
      <formula>Z2451="xok"</formula>
    </cfRule>
    <cfRule type="expression" dxfId="2976" priority="3460">
      <formula>Z2451="x"</formula>
    </cfRule>
  </conditionalFormatting>
  <conditionalFormatting sqref="B2452:B2453">
    <cfRule type="expression" dxfId="2975" priority="3457">
      <formula>Z2452="xok"</formula>
    </cfRule>
    <cfRule type="expression" dxfId="2974" priority="3458">
      <formula>Z2452="x"</formula>
    </cfRule>
  </conditionalFormatting>
  <conditionalFormatting sqref="B2456">
    <cfRule type="expression" dxfId="2973" priority="3452">
      <formula>Z2456="xok"</formula>
    </cfRule>
    <cfRule type="expression" dxfId="2972" priority="3453">
      <formula>Z2456="x"</formula>
    </cfRule>
  </conditionalFormatting>
  <conditionalFormatting sqref="B2457:B2458">
    <cfRule type="expression" dxfId="2971" priority="3450">
      <formula>Z2457="xok"</formula>
    </cfRule>
    <cfRule type="expression" dxfId="2970" priority="3451">
      <formula>Z2457="x"</formula>
    </cfRule>
  </conditionalFormatting>
  <conditionalFormatting sqref="B2461">
    <cfRule type="expression" dxfId="2969" priority="3445">
      <formula>Z2461="xok"</formula>
    </cfRule>
    <cfRule type="expression" dxfId="2968" priority="3446">
      <formula>Z2461="x"</formula>
    </cfRule>
  </conditionalFormatting>
  <conditionalFormatting sqref="B2462:B2463">
    <cfRule type="expression" dxfId="2967" priority="3443">
      <formula>Z2462="xok"</formula>
    </cfRule>
    <cfRule type="expression" dxfId="2966" priority="3444">
      <formula>Z2462="x"</formula>
    </cfRule>
  </conditionalFormatting>
  <conditionalFormatting sqref="B2466">
    <cfRule type="expression" dxfId="2965" priority="3438">
      <formula>Z2466="xok"</formula>
    </cfRule>
    <cfRule type="expression" dxfId="2964" priority="3439">
      <formula>Z2466="x"</formula>
    </cfRule>
  </conditionalFormatting>
  <conditionalFormatting sqref="B2467:B2468">
    <cfRule type="expression" dxfId="2963" priority="3436">
      <formula>Z2467="xok"</formula>
    </cfRule>
    <cfRule type="expression" dxfId="2962" priority="3437">
      <formula>Z2467="x"</formula>
    </cfRule>
  </conditionalFormatting>
  <conditionalFormatting sqref="B2471">
    <cfRule type="expression" dxfId="2961" priority="3431">
      <formula>Z2471="xok"</formula>
    </cfRule>
    <cfRule type="expression" dxfId="2960" priority="3432">
      <formula>Z2471="x"</formula>
    </cfRule>
  </conditionalFormatting>
  <conditionalFormatting sqref="B2472:B2473">
    <cfRule type="expression" dxfId="2959" priority="3429">
      <formula>Z2472="xok"</formula>
    </cfRule>
    <cfRule type="expression" dxfId="2958" priority="3430">
      <formula>Z2472="x"</formula>
    </cfRule>
  </conditionalFormatting>
  <conditionalFormatting sqref="B2476">
    <cfRule type="expression" dxfId="2957" priority="3424">
      <formula>Z2476="xok"</formula>
    </cfRule>
    <cfRule type="expression" dxfId="2956" priority="3425">
      <formula>Z2476="x"</formula>
    </cfRule>
  </conditionalFormatting>
  <conditionalFormatting sqref="B2477:B2478">
    <cfRule type="expression" dxfId="2955" priority="3422">
      <formula>Z2477="xok"</formula>
    </cfRule>
    <cfRule type="expression" dxfId="2954" priority="3423">
      <formula>Z2477="x"</formula>
    </cfRule>
  </conditionalFormatting>
  <conditionalFormatting sqref="B2481">
    <cfRule type="expression" dxfId="2953" priority="3417">
      <formula>Z2481="xok"</formula>
    </cfRule>
    <cfRule type="expression" dxfId="2952" priority="3418">
      <formula>Z2481="x"</formula>
    </cfRule>
  </conditionalFormatting>
  <conditionalFormatting sqref="B2482:B2483">
    <cfRule type="expression" dxfId="2951" priority="3415">
      <formula>Z2482="xok"</formula>
    </cfRule>
    <cfRule type="expression" dxfId="2950" priority="3416">
      <formula>Z2482="x"</formula>
    </cfRule>
  </conditionalFormatting>
  <conditionalFormatting sqref="B2486">
    <cfRule type="expression" dxfId="2949" priority="3410">
      <formula>Z2486="xok"</formula>
    </cfRule>
    <cfRule type="expression" dxfId="2948" priority="3411">
      <formula>Z2486="x"</formula>
    </cfRule>
  </conditionalFormatting>
  <conditionalFormatting sqref="B2487:B2488">
    <cfRule type="expression" dxfId="2947" priority="3408">
      <formula>Z2487="xok"</formula>
    </cfRule>
    <cfRule type="expression" dxfId="2946" priority="3409">
      <formula>Z2487="x"</formula>
    </cfRule>
  </conditionalFormatting>
  <conditionalFormatting sqref="B2491">
    <cfRule type="expression" dxfId="2945" priority="3403">
      <formula>Z2491="xok"</formula>
    </cfRule>
    <cfRule type="expression" dxfId="2944" priority="3404">
      <formula>Z2491="x"</formula>
    </cfRule>
  </conditionalFormatting>
  <conditionalFormatting sqref="B2492:B2493">
    <cfRule type="expression" dxfId="2943" priority="3401">
      <formula>Z2492="xok"</formula>
    </cfRule>
    <cfRule type="expression" dxfId="2942" priority="3402">
      <formula>Z2492="x"</formula>
    </cfRule>
  </conditionalFormatting>
  <conditionalFormatting sqref="B2496">
    <cfRule type="expression" dxfId="2941" priority="3396">
      <formula>Z2496="xok"</formula>
    </cfRule>
    <cfRule type="expression" dxfId="2940" priority="3397">
      <formula>Z2496="x"</formula>
    </cfRule>
  </conditionalFormatting>
  <conditionalFormatting sqref="B2497:B2498">
    <cfRule type="expression" dxfId="2939" priority="3394">
      <formula>Z2497="xok"</formula>
    </cfRule>
    <cfRule type="expression" dxfId="2938" priority="3395">
      <formula>Z2497="x"</formula>
    </cfRule>
  </conditionalFormatting>
  <conditionalFormatting sqref="B2501">
    <cfRule type="expression" dxfId="2937" priority="3389">
      <formula>Z2501="xok"</formula>
    </cfRule>
    <cfRule type="expression" dxfId="2936" priority="3390">
      <formula>Z2501="x"</formula>
    </cfRule>
  </conditionalFormatting>
  <conditionalFormatting sqref="B2502:B2503">
    <cfRule type="expression" dxfId="2935" priority="3387">
      <formula>Z2502="xok"</formula>
    </cfRule>
    <cfRule type="expression" dxfId="2934" priority="3388">
      <formula>Z2502="x"</formula>
    </cfRule>
  </conditionalFormatting>
  <conditionalFormatting sqref="B2506">
    <cfRule type="expression" dxfId="2933" priority="3382">
      <formula>Z2506="xok"</formula>
    </cfRule>
    <cfRule type="expression" dxfId="2932" priority="3383">
      <formula>Z2506="x"</formula>
    </cfRule>
  </conditionalFormatting>
  <conditionalFormatting sqref="B2507:B2508">
    <cfRule type="expression" dxfId="2931" priority="3380">
      <formula>Z2507="xok"</formula>
    </cfRule>
    <cfRule type="expression" dxfId="2930" priority="3381">
      <formula>Z2507="x"</formula>
    </cfRule>
  </conditionalFormatting>
  <conditionalFormatting sqref="B2511">
    <cfRule type="expression" dxfId="2929" priority="3375">
      <formula>Z2511="xok"</formula>
    </cfRule>
    <cfRule type="expression" dxfId="2928" priority="3376">
      <formula>Z2511="x"</formula>
    </cfRule>
  </conditionalFormatting>
  <conditionalFormatting sqref="B2512:B2513">
    <cfRule type="expression" dxfId="2927" priority="3373">
      <formula>Z2512="xok"</formula>
    </cfRule>
    <cfRule type="expression" dxfId="2926" priority="3374">
      <formula>Z2512="x"</formula>
    </cfRule>
  </conditionalFormatting>
  <conditionalFormatting sqref="B2482">
    <cfRule type="expression" dxfId="2925" priority="3371">
      <formula>Z2482="xok"</formula>
    </cfRule>
    <cfRule type="expression" dxfId="2924" priority="3372">
      <formula>Z2482="x"</formula>
    </cfRule>
  </conditionalFormatting>
  <conditionalFormatting sqref="B2486">
    <cfRule type="expression" dxfId="2923" priority="3369">
      <formula>Z2486="xok"</formula>
    </cfRule>
    <cfRule type="expression" dxfId="2922" priority="3370">
      <formula>Z2486="x"</formula>
    </cfRule>
  </conditionalFormatting>
  <conditionalFormatting sqref="B2487:B2488">
    <cfRule type="expression" dxfId="2921" priority="3367">
      <formula>Z2487="xok"</formula>
    </cfRule>
    <cfRule type="expression" dxfId="2920" priority="3368">
      <formula>Z2487="x"</formula>
    </cfRule>
  </conditionalFormatting>
  <conditionalFormatting sqref="B2487">
    <cfRule type="expression" dxfId="2919" priority="3365">
      <formula>Z2487="xok"</formula>
    </cfRule>
    <cfRule type="expression" dxfId="2918" priority="3366">
      <formula>Z2487="x"</formula>
    </cfRule>
  </conditionalFormatting>
  <conditionalFormatting sqref="B2491">
    <cfRule type="expression" dxfId="2917" priority="3363">
      <formula>Z2491="xok"</formula>
    </cfRule>
    <cfRule type="expression" dxfId="2916" priority="3364">
      <formula>Z2491="x"</formula>
    </cfRule>
  </conditionalFormatting>
  <conditionalFormatting sqref="B2492:B2493">
    <cfRule type="expression" dxfId="2915" priority="3361">
      <formula>Z2492="xok"</formula>
    </cfRule>
    <cfRule type="expression" dxfId="2914" priority="3362">
      <formula>Z2492="x"</formula>
    </cfRule>
  </conditionalFormatting>
  <conditionalFormatting sqref="B2491">
    <cfRule type="expression" dxfId="2913" priority="3359">
      <formula>Z2491="xok"</formula>
    </cfRule>
    <cfRule type="expression" dxfId="2912" priority="3360">
      <formula>Z2491="x"</formula>
    </cfRule>
  </conditionalFormatting>
  <conditionalFormatting sqref="B2492:B2493">
    <cfRule type="expression" dxfId="2911" priority="3357">
      <formula>Z2492="xok"</formula>
    </cfRule>
    <cfRule type="expression" dxfId="2910" priority="3358">
      <formula>Z2492="x"</formula>
    </cfRule>
  </conditionalFormatting>
  <conditionalFormatting sqref="B2492">
    <cfRule type="expression" dxfId="2909" priority="3355">
      <formula>Z2492="xok"</formula>
    </cfRule>
    <cfRule type="expression" dxfId="2908" priority="3356">
      <formula>Z2492="x"</formula>
    </cfRule>
  </conditionalFormatting>
  <conditionalFormatting sqref="B2516">
    <cfRule type="expression" dxfId="2907" priority="3350">
      <formula>Z2516="xok"</formula>
    </cfRule>
    <cfRule type="expression" dxfId="2906" priority="3351">
      <formula>Z2516="x"</formula>
    </cfRule>
  </conditionalFormatting>
  <conditionalFormatting sqref="B2517:B2518">
    <cfRule type="expression" dxfId="2905" priority="3348">
      <formula>Z2517="xok"</formula>
    </cfRule>
    <cfRule type="expression" dxfId="2904" priority="3349">
      <formula>Z2517="x"</formula>
    </cfRule>
  </conditionalFormatting>
  <conditionalFormatting sqref="B2521">
    <cfRule type="expression" dxfId="2903" priority="3343">
      <formula>Z2521="xok"</formula>
    </cfRule>
    <cfRule type="expression" dxfId="2902" priority="3344">
      <formula>Z2521="x"</formula>
    </cfRule>
  </conditionalFormatting>
  <conditionalFormatting sqref="B2522:B2523">
    <cfRule type="expression" dxfId="2901" priority="3341">
      <formula>Z2522="xok"</formula>
    </cfRule>
    <cfRule type="expression" dxfId="2900" priority="3342">
      <formula>Z2522="x"</formula>
    </cfRule>
  </conditionalFormatting>
  <conditionalFormatting sqref="B2526">
    <cfRule type="expression" dxfId="2899" priority="3336">
      <formula>Z2526="xok"</formula>
    </cfRule>
    <cfRule type="expression" dxfId="2898" priority="3337">
      <formula>Z2526="x"</formula>
    </cfRule>
  </conditionalFormatting>
  <conditionalFormatting sqref="B2527:B2528">
    <cfRule type="expression" dxfId="2897" priority="3334">
      <formula>Z2527="xok"</formula>
    </cfRule>
    <cfRule type="expression" dxfId="2896" priority="3335">
      <formula>Z2527="x"</formula>
    </cfRule>
  </conditionalFormatting>
  <conditionalFormatting sqref="B2531">
    <cfRule type="expression" dxfId="2895" priority="3329">
      <formula>Z2531="xok"</formula>
    </cfRule>
    <cfRule type="expression" dxfId="2894" priority="3330">
      <formula>Z2531="x"</formula>
    </cfRule>
  </conditionalFormatting>
  <conditionalFormatting sqref="B2532:B2533">
    <cfRule type="expression" dxfId="2893" priority="3327">
      <formula>Z2532="xok"</formula>
    </cfRule>
    <cfRule type="expression" dxfId="2892" priority="3328">
      <formula>Z2532="x"</formula>
    </cfRule>
  </conditionalFormatting>
  <conditionalFormatting sqref="B2536">
    <cfRule type="expression" dxfId="2891" priority="3322">
      <formula>Z2536="xok"</formula>
    </cfRule>
    <cfRule type="expression" dxfId="2890" priority="3323">
      <formula>Z2536="x"</formula>
    </cfRule>
  </conditionalFormatting>
  <conditionalFormatting sqref="B2537:B2538">
    <cfRule type="expression" dxfId="2889" priority="3320">
      <formula>Z2537="xok"</formula>
    </cfRule>
    <cfRule type="expression" dxfId="2888" priority="3321">
      <formula>Z2537="x"</formula>
    </cfRule>
  </conditionalFormatting>
  <conditionalFormatting sqref="B2541">
    <cfRule type="expression" dxfId="2887" priority="3315">
      <formula>Z2541="xok"</formula>
    </cfRule>
    <cfRule type="expression" dxfId="2886" priority="3316">
      <formula>Z2541="x"</formula>
    </cfRule>
  </conditionalFormatting>
  <conditionalFormatting sqref="B2542:B2543">
    <cfRule type="expression" dxfId="2885" priority="3313">
      <formula>Z2542="xok"</formula>
    </cfRule>
    <cfRule type="expression" dxfId="2884" priority="3314">
      <formula>Z2542="x"</formula>
    </cfRule>
  </conditionalFormatting>
  <conditionalFormatting sqref="B2546">
    <cfRule type="expression" dxfId="2883" priority="3308">
      <formula>Z2546="xok"</formula>
    </cfRule>
    <cfRule type="expression" dxfId="2882" priority="3309">
      <formula>Z2546="x"</formula>
    </cfRule>
  </conditionalFormatting>
  <conditionalFormatting sqref="B2547:B2548">
    <cfRule type="expression" dxfId="2881" priority="3306">
      <formula>Z2547="xok"</formula>
    </cfRule>
    <cfRule type="expression" dxfId="2880" priority="3307">
      <formula>Z2547="x"</formula>
    </cfRule>
  </conditionalFormatting>
  <conditionalFormatting sqref="B2551">
    <cfRule type="expression" dxfId="2879" priority="3301">
      <formula>Z2551="xok"</formula>
    </cfRule>
    <cfRule type="expression" dxfId="2878" priority="3302">
      <formula>Z2551="x"</formula>
    </cfRule>
  </conditionalFormatting>
  <conditionalFormatting sqref="B2552:B2553">
    <cfRule type="expression" dxfId="2877" priority="3299">
      <formula>Z2552="xok"</formula>
    </cfRule>
    <cfRule type="expression" dxfId="2876" priority="3300">
      <formula>Z2552="x"</formula>
    </cfRule>
  </conditionalFormatting>
  <conditionalFormatting sqref="B2556">
    <cfRule type="expression" dxfId="2875" priority="3294">
      <formula>Z2556="xok"</formula>
    </cfRule>
    <cfRule type="expression" dxfId="2874" priority="3295">
      <formula>Z2556="x"</formula>
    </cfRule>
  </conditionalFormatting>
  <conditionalFormatting sqref="B2557:B2558">
    <cfRule type="expression" dxfId="2873" priority="3292">
      <formula>Z2557="xok"</formula>
    </cfRule>
    <cfRule type="expression" dxfId="2872" priority="3293">
      <formula>Z2557="x"</formula>
    </cfRule>
  </conditionalFormatting>
  <conditionalFormatting sqref="B2561">
    <cfRule type="expression" dxfId="2871" priority="3287">
      <formula>Z2561="xok"</formula>
    </cfRule>
    <cfRule type="expression" dxfId="2870" priority="3288">
      <formula>Z2561="x"</formula>
    </cfRule>
  </conditionalFormatting>
  <conditionalFormatting sqref="B2562:B2563">
    <cfRule type="expression" dxfId="2869" priority="3285">
      <formula>Z2562="xok"</formula>
    </cfRule>
    <cfRule type="expression" dxfId="2868" priority="3286">
      <formula>Z2562="x"</formula>
    </cfRule>
  </conditionalFormatting>
  <conditionalFormatting sqref="B2566">
    <cfRule type="expression" dxfId="2867" priority="3280">
      <formula>Z2566="xok"</formula>
    </cfRule>
    <cfRule type="expression" dxfId="2866" priority="3281">
      <formula>Z2566="x"</formula>
    </cfRule>
  </conditionalFormatting>
  <conditionalFormatting sqref="B2567:B2568">
    <cfRule type="expression" dxfId="2865" priority="3278">
      <formula>Z2567="xok"</formula>
    </cfRule>
    <cfRule type="expression" dxfId="2864" priority="3279">
      <formula>Z2567="x"</formula>
    </cfRule>
  </conditionalFormatting>
  <conditionalFormatting sqref="B2571">
    <cfRule type="expression" dxfId="2863" priority="3273">
      <formula>Z2571="xok"</formula>
    </cfRule>
    <cfRule type="expression" dxfId="2862" priority="3274">
      <formula>Z2571="x"</formula>
    </cfRule>
  </conditionalFormatting>
  <conditionalFormatting sqref="B2572:B2573">
    <cfRule type="expression" dxfId="2861" priority="3271">
      <formula>Z2572="xok"</formula>
    </cfRule>
    <cfRule type="expression" dxfId="2860" priority="3272">
      <formula>Z2572="x"</formula>
    </cfRule>
  </conditionalFormatting>
  <conditionalFormatting sqref="B2576">
    <cfRule type="expression" dxfId="2859" priority="3266">
      <formula>Z2576="xok"</formula>
    </cfRule>
    <cfRule type="expression" dxfId="2858" priority="3267">
      <formula>Z2576="x"</formula>
    </cfRule>
  </conditionalFormatting>
  <conditionalFormatting sqref="B2577:B2578">
    <cfRule type="expression" dxfId="2857" priority="3264">
      <formula>Z2577="xok"</formula>
    </cfRule>
    <cfRule type="expression" dxfId="2856" priority="3265">
      <formula>Z2577="x"</formula>
    </cfRule>
  </conditionalFormatting>
  <conditionalFormatting sqref="B2581">
    <cfRule type="expression" dxfId="2855" priority="3259">
      <formula>Z2581="xok"</formula>
    </cfRule>
    <cfRule type="expression" dxfId="2854" priority="3260">
      <formula>Z2581="x"</formula>
    </cfRule>
  </conditionalFormatting>
  <conditionalFormatting sqref="B2582:B2583">
    <cfRule type="expression" dxfId="2853" priority="3257">
      <formula>Z2582="xok"</formula>
    </cfRule>
    <cfRule type="expression" dxfId="2852" priority="3258">
      <formula>Z2582="x"</formula>
    </cfRule>
  </conditionalFormatting>
  <conditionalFormatting sqref="B2586">
    <cfRule type="expression" dxfId="2851" priority="3252">
      <formula>Z2586="xok"</formula>
    </cfRule>
    <cfRule type="expression" dxfId="2850" priority="3253">
      <formula>Z2586="x"</formula>
    </cfRule>
  </conditionalFormatting>
  <conditionalFormatting sqref="B2587:B2588">
    <cfRule type="expression" dxfId="2849" priority="3250">
      <formula>Z2587="xok"</formula>
    </cfRule>
    <cfRule type="expression" dxfId="2848" priority="3251">
      <formula>Z2587="x"</formula>
    </cfRule>
  </conditionalFormatting>
  <conditionalFormatting sqref="B2591">
    <cfRule type="expression" dxfId="2847" priority="3245">
      <formula>Z2591="xok"</formula>
    </cfRule>
    <cfRule type="expression" dxfId="2846" priority="3246">
      <formula>Z2591="x"</formula>
    </cfRule>
  </conditionalFormatting>
  <conditionalFormatting sqref="B2592:B2593">
    <cfRule type="expression" dxfId="2845" priority="3243">
      <formula>Z2592="xok"</formula>
    </cfRule>
    <cfRule type="expression" dxfId="2844" priority="3244">
      <formula>Z2592="x"</formula>
    </cfRule>
  </conditionalFormatting>
  <conditionalFormatting sqref="B2596">
    <cfRule type="expression" dxfId="2843" priority="3238">
      <formula>Z2596="xok"</formula>
    </cfRule>
    <cfRule type="expression" dxfId="2842" priority="3239">
      <formula>Z2596="x"</formula>
    </cfRule>
  </conditionalFormatting>
  <conditionalFormatting sqref="B2597:B2598">
    <cfRule type="expression" dxfId="2841" priority="3236">
      <formula>Z2597="xok"</formula>
    </cfRule>
    <cfRule type="expression" dxfId="2840" priority="3237">
      <formula>Z2597="x"</formula>
    </cfRule>
  </conditionalFormatting>
  <conditionalFormatting sqref="B2601">
    <cfRule type="expression" dxfId="2839" priority="3231">
      <formula>Z2601="xok"</formula>
    </cfRule>
    <cfRule type="expression" dxfId="2838" priority="3232">
      <formula>Z2601="x"</formula>
    </cfRule>
  </conditionalFormatting>
  <conditionalFormatting sqref="B2602:B2603">
    <cfRule type="expression" dxfId="2837" priority="3229">
      <formula>Z2602="xok"</formula>
    </cfRule>
    <cfRule type="expression" dxfId="2836" priority="3230">
      <formula>Z2602="x"</formula>
    </cfRule>
  </conditionalFormatting>
  <conditionalFormatting sqref="B2606">
    <cfRule type="expression" dxfId="2835" priority="3224">
      <formula>Z2606="xok"</formula>
    </cfRule>
    <cfRule type="expression" dxfId="2834" priority="3225">
      <formula>Z2606="x"</formula>
    </cfRule>
  </conditionalFormatting>
  <conditionalFormatting sqref="B2607:B2608">
    <cfRule type="expression" dxfId="2833" priority="3222">
      <formula>Z2607="xok"</formula>
    </cfRule>
    <cfRule type="expression" dxfId="2832" priority="3223">
      <formula>Z2607="x"</formula>
    </cfRule>
  </conditionalFormatting>
  <conditionalFormatting sqref="B2611">
    <cfRule type="expression" dxfId="2831" priority="3217">
      <formula>Z2611="xok"</formula>
    </cfRule>
    <cfRule type="expression" dxfId="2830" priority="3218">
      <formula>Z2611="x"</formula>
    </cfRule>
  </conditionalFormatting>
  <conditionalFormatting sqref="B2612:B2613">
    <cfRule type="expression" dxfId="2829" priority="3215">
      <formula>Z2612="xok"</formula>
    </cfRule>
    <cfRule type="expression" dxfId="2828" priority="3216">
      <formula>Z2612="x"</formula>
    </cfRule>
  </conditionalFormatting>
  <conditionalFormatting sqref="B2616">
    <cfRule type="expression" dxfId="2827" priority="3210">
      <formula>Z2616="xok"</formula>
    </cfRule>
    <cfRule type="expression" dxfId="2826" priority="3211">
      <formula>Z2616="x"</formula>
    </cfRule>
  </conditionalFormatting>
  <conditionalFormatting sqref="B2617:B2618">
    <cfRule type="expression" dxfId="2825" priority="3208">
      <formula>Z2617="xok"</formula>
    </cfRule>
    <cfRule type="expression" dxfId="2824" priority="3209">
      <formula>Z2617="x"</formula>
    </cfRule>
  </conditionalFormatting>
  <conditionalFormatting sqref="B2621">
    <cfRule type="expression" dxfId="2823" priority="3203">
      <formula>Z2621="xok"</formula>
    </cfRule>
    <cfRule type="expression" dxfId="2822" priority="3204">
      <formula>Z2621="x"</formula>
    </cfRule>
  </conditionalFormatting>
  <conditionalFormatting sqref="B2622:B2623">
    <cfRule type="expression" dxfId="2821" priority="3201">
      <formula>Z2622="xok"</formula>
    </cfRule>
    <cfRule type="expression" dxfId="2820" priority="3202">
      <formula>Z2622="x"</formula>
    </cfRule>
  </conditionalFormatting>
  <conditionalFormatting sqref="B2626">
    <cfRule type="expression" dxfId="2819" priority="3196">
      <formula>Z2626="xok"</formula>
    </cfRule>
    <cfRule type="expression" dxfId="2818" priority="3197">
      <formula>Z2626="x"</formula>
    </cfRule>
  </conditionalFormatting>
  <conditionalFormatting sqref="B2627:B2628">
    <cfRule type="expression" dxfId="2817" priority="3194">
      <formula>Z2627="xok"</formula>
    </cfRule>
    <cfRule type="expression" dxfId="2816" priority="3195">
      <formula>Z2627="x"</formula>
    </cfRule>
  </conditionalFormatting>
  <conditionalFormatting sqref="B2631">
    <cfRule type="expression" dxfId="2815" priority="3189">
      <formula>Z2631="xok"</formula>
    </cfRule>
    <cfRule type="expression" dxfId="2814" priority="3190">
      <formula>Z2631="x"</formula>
    </cfRule>
  </conditionalFormatting>
  <conditionalFormatting sqref="B2632:B2633">
    <cfRule type="expression" dxfId="2813" priority="3187">
      <formula>Z2632="xok"</formula>
    </cfRule>
    <cfRule type="expression" dxfId="2812" priority="3188">
      <formula>Z2632="x"</formula>
    </cfRule>
  </conditionalFormatting>
  <conditionalFormatting sqref="B2636">
    <cfRule type="expression" dxfId="2811" priority="3182">
      <formula>Z2636="xok"</formula>
    </cfRule>
    <cfRule type="expression" dxfId="2810" priority="3183">
      <formula>Z2636="x"</formula>
    </cfRule>
  </conditionalFormatting>
  <conditionalFormatting sqref="B2637:B2638">
    <cfRule type="expression" dxfId="2809" priority="3180">
      <formula>Z2637="xok"</formula>
    </cfRule>
    <cfRule type="expression" dxfId="2808" priority="3181">
      <formula>Z2637="x"</formula>
    </cfRule>
  </conditionalFormatting>
  <conditionalFormatting sqref="B2641">
    <cfRule type="expression" dxfId="2807" priority="3175">
      <formula>Z2641="xok"</formula>
    </cfRule>
    <cfRule type="expression" dxfId="2806" priority="3176">
      <formula>Z2641="x"</formula>
    </cfRule>
  </conditionalFormatting>
  <conditionalFormatting sqref="B2642:B2643">
    <cfRule type="expression" dxfId="2805" priority="3173">
      <formula>Z2642="xok"</formula>
    </cfRule>
    <cfRule type="expression" dxfId="2804" priority="3174">
      <formula>Z2642="x"</formula>
    </cfRule>
  </conditionalFormatting>
  <conditionalFormatting sqref="B2646">
    <cfRule type="expression" dxfId="2803" priority="3168">
      <formula>Z2646="xok"</formula>
    </cfRule>
    <cfRule type="expression" dxfId="2802" priority="3169">
      <formula>Z2646="x"</formula>
    </cfRule>
  </conditionalFormatting>
  <conditionalFormatting sqref="B2647:B2648">
    <cfRule type="expression" dxfId="2801" priority="3166">
      <formula>Z2647="xok"</formula>
    </cfRule>
    <cfRule type="expression" dxfId="2800" priority="3167">
      <formula>Z2647="x"</formula>
    </cfRule>
  </conditionalFormatting>
  <conditionalFormatting sqref="B2651">
    <cfRule type="expression" dxfId="2799" priority="3161">
      <formula>Z2651="xok"</formula>
    </cfRule>
    <cfRule type="expression" dxfId="2798" priority="3162">
      <formula>Z2651="x"</formula>
    </cfRule>
  </conditionalFormatting>
  <conditionalFormatting sqref="B2652:B2653">
    <cfRule type="expression" dxfId="2797" priority="3159">
      <formula>Z2652="xok"</formula>
    </cfRule>
    <cfRule type="expression" dxfId="2796" priority="3160">
      <formula>Z2652="x"</formula>
    </cfRule>
  </conditionalFormatting>
  <conditionalFormatting sqref="B2656">
    <cfRule type="expression" dxfId="2795" priority="3154">
      <formula>Z2656="xok"</formula>
    </cfRule>
    <cfRule type="expression" dxfId="2794" priority="3155">
      <formula>Z2656="x"</formula>
    </cfRule>
  </conditionalFormatting>
  <conditionalFormatting sqref="B2657:B2658">
    <cfRule type="expression" dxfId="2793" priority="3152">
      <formula>Z2657="xok"</formula>
    </cfRule>
    <cfRule type="expression" dxfId="2792" priority="3153">
      <formula>Z2657="x"</formula>
    </cfRule>
  </conditionalFormatting>
  <conditionalFormatting sqref="B2661">
    <cfRule type="expression" dxfId="2791" priority="3147">
      <formula>Z2661="xok"</formula>
    </cfRule>
    <cfRule type="expression" dxfId="2790" priority="3148">
      <formula>Z2661="x"</formula>
    </cfRule>
  </conditionalFormatting>
  <conditionalFormatting sqref="B2662:B2663">
    <cfRule type="expression" dxfId="2789" priority="3145">
      <formula>Z2662="xok"</formula>
    </cfRule>
    <cfRule type="expression" dxfId="2788" priority="3146">
      <formula>Z2662="x"</formula>
    </cfRule>
  </conditionalFormatting>
  <conditionalFormatting sqref="B2551">
    <cfRule type="expression" dxfId="2787" priority="3101">
      <formula>Z2551="xok"</formula>
    </cfRule>
    <cfRule type="expression" dxfId="2786" priority="3102">
      <formula>Z2551="x"</formula>
    </cfRule>
  </conditionalFormatting>
  <conditionalFormatting sqref="B2552:B2553">
    <cfRule type="expression" dxfId="2785" priority="3099">
      <formula>Z2552="xok"</formula>
    </cfRule>
    <cfRule type="expression" dxfId="2784" priority="3100">
      <formula>Z2552="x"</formula>
    </cfRule>
  </conditionalFormatting>
  <conditionalFormatting sqref="B2556">
    <cfRule type="expression" dxfId="2783" priority="3097">
      <formula>Z2556="xok"</formula>
    </cfRule>
    <cfRule type="expression" dxfId="2782" priority="3098">
      <formula>Z2556="x"</formula>
    </cfRule>
  </conditionalFormatting>
  <conditionalFormatting sqref="B2557:B2558">
    <cfRule type="expression" dxfId="2781" priority="3095">
      <formula>Z2557="xok"</formula>
    </cfRule>
    <cfRule type="expression" dxfId="2780" priority="3096">
      <formula>Z2557="x"</formula>
    </cfRule>
  </conditionalFormatting>
  <conditionalFormatting sqref="B2561">
    <cfRule type="expression" dxfId="2779" priority="3093">
      <formula>Z2561="xok"</formula>
    </cfRule>
    <cfRule type="expression" dxfId="2778" priority="3094">
      <formula>Z2561="x"</formula>
    </cfRule>
  </conditionalFormatting>
  <conditionalFormatting sqref="B2666">
    <cfRule type="expression" dxfId="2777" priority="3089">
      <formula>Z2666="xok"</formula>
    </cfRule>
    <cfRule type="expression" dxfId="2776" priority="3090">
      <formula>Z2666="x"</formula>
    </cfRule>
  </conditionalFormatting>
  <conditionalFormatting sqref="B2667:B2668">
    <cfRule type="expression" dxfId="2775" priority="3087">
      <formula>Z2667="xok"</formula>
    </cfRule>
    <cfRule type="expression" dxfId="2774" priority="3088">
      <formula>Z2667="x"</formula>
    </cfRule>
  </conditionalFormatting>
  <conditionalFormatting sqref="B2671">
    <cfRule type="expression" dxfId="2773" priority="3085">
      <formula>Z2671="xok"</formula>
    </cfRule>
    <cfRule type="expression" dxfId="2772" priority="3086">
      <formula>Z2671="x"</formula>
    </cfRule>
  </conditionalFormatting>
  <conditionalFormatting sqref="B2672:B2673">
    <cfRule type="expression" dxfId="2771" priority="3083">
      <formula>Z2672="xok"</formula>
    </cfRule>
    <cfRule type="expression" dxfId="2770" priority="3084">
      <formula>Z2672="x"</formula>
    </cfRule>
  </conditionalFormatting>
  <conditionalFormatting sqref="B2676">
    <cfRule type="expression" dxfId="2769" priority="3081">
      <formula>Z2676="xok"</formula>
    </cfRule>
    <cfRule type="expression" dxfId="2768" priority="3082">
      <formula>Z2676="x"</formula>
    </cfRule>
  </conditionalFormatting>
  <conditionalFormatting sqref="B2677:B2678">
    <cfRule type="expression" dxfId="2767" priority="3079">
      <formula>Z2677="xok"</formula>
    </cfRule>
    <cfRule type="expression" dxfId="2766" priority="3080">
      <formula>Z2677="x"</formula>
    </cfRule>
  </conditionalFormatting>
  <conditionalFormatting sqref="B2681">
    <cfRule type="expression" dxfId="2765" priority="3077">
      <formula>Z2681="xok"</formula>
    </cfRule>
    <cfRule type="expression" dxfId="2764" priority="3078">
      <formula>Z2681="x"</formula>
    </cfRule>
  </conditionalFormatting>
  <conditionalFormatting sqref="B2682:B2683">
    <cfRule type="expression" dxfId="2763" priority="3075">
      <formula>Z2682="xok"</formula>
    </cfRule>
    <cfRule type="expression" dxfId="2762" priority="3076">
      <formula>Z2682="x"</formula>
    </cfRule>
  </conditionalFormatting>
  <conditionalFormatting sqref="B2686">
    <cfRule type="expression" dxfId="2761" priority="3073">
      <formula>Z2686="xok"</formula>
    </cfRule>
    <cfRule type="expression" dxfId="2760" priority="3074">
      <formula>Z2686="x"</formula>
    </cfRule>
  </conditionalFormatting>
  <conditionalFormatting sqref="B2687:B2688">
    <cfRule type="expression" dxfId="2759" priority="3071">
      <formula>Z2687="xok"</formula>
    </cfRule>
    <cfRule type="expression" dxfId="2758" priority="3072">
      <formula>Z2687="x"</formula>
    </cfRule>
  </conditionalFormatting>
  <conditionalFormatting sqref="B2691">
    <cfRule type="expression" dxfId="2757" priority="3069">
      <formula>Z2691="xok"</formula>
    </cfRule>
    <cfRule type="expression" dxfId="2756" priority="3070">
      <formula>Z2691="x"</formula>
    </cfRule>
  </conditionalFormatting>
  <conditionalFormatting sqref="B2692:B2693">
    <cfRule type="expression" dxfId="2755" priority="3067">
      <formula>Z2692="xok"</formula>
    </cfRule>
    <cfRule type="expression" dxfId="2754" priority="3068">
      <formula>Z2692="x"</formula>
    </cfRule>
  </conditionalFormatting>
  <conditionalFormatting sqref="B2696">
    <cfRule type="expression" dxfId="2753" priority="3065">
      <formula>Z2696="xok"</formula>
    </cfRule>
    <cfRule type="expression" dxfId="2752" priority="3066">
      <formula>Z2696="x"</formula>
    </cfRule>
  </conditionalFormatting>
  <conditionalFormatting sqref="B2697:B2698">
    <cfRule type="expression" dxfId="2751" priority="3063">
      <formula>Z2697="xok"</formula>
    </cfRule>
    <cfRule type="expression" dxfId="2750" priority="3064">
      <formula>Z2697="x"</formula>
    </cfRule>
  </conditionalFormatting>
  <conditionalFormatting sqref="B2701">
    <cfRule type="expression" dxfId="2749" priority="3061">
      <formula>Z2701="xok"</formula>
    </cfRule>
    <cfRule type="expression" dxfId="2748" priority="3062">
      <formula>Z2701="x"</formula>
    </cfRule>
  </conditionalFormatting>
  <conditionalFormatting sqref="B2702:B2703">
    <cfRule type="expression" dxfId="2747" priority="3059">
      <formula>Z2702="xok"</formula>
    </cfRule>
    <cfRule type="expression" dxfId="2746" priority="3060">
      <formula>Z2702="x"</formula>
    </cfRule>
  </conditionalFormatting>
  <conditionalFormatting sqref="B2706">
    <cfRule type="expression" dxfId="2745" priority="3057">
      <formula>Z2706="xok"</formula>
    </cfRule>
    <cfRule type="expression" dxfId="2744" priority="3058">
      <formula>Z2706="x"</formula>
    </cfRule>
  </conditionalFormatting>
  <conditionalFormatting sqref="B2707:B2708">
    <cfRule type="expression" dxfId="2743" priority="3055">
      <formula>Z2707="xok"</formula>
    </cfRule>
    <cfRule type="expression" dxfId="2742" priority="3056">
      <formula>Z2707="x"</formula>
    </cfRule>
  </conditionalFormatting>
  <conditionalFormatting sqref="B2711">
    <cfRule type="expression" dxfId="2741" priority="3053">
      <formula>Z2711="xok"</formula>
    </cfRule>
    <cfRule type="expression" dxfId="2740" priority="3054">
      <formula>Z2711="x"</formula>
    </cfRule>
  </conditionalFormatting>
  <conditionalFormatting sqref="B2712:B2713">
    <cfRule type="expression" dxfId="2739" priority="3051">
      <formula>Z2712="xok"</formula>
    </cfRule>
    <cfRule type="expression" dxfId="2738" priority="3052">
      <formula>Z2712="x"</formula>
    </cfRule>
  </conditionalFormatting>
  <conditionalFormatting sqref="B2716">
    <cfRule type="expression" dxfId="2737" priority="3049">
      <formula>Z2716="xok"</formula>
    </cfRule>
    <cfRule type="expression" dxfId="2736" priority="3050">
      <formula>Z2716="x"</formula>
    </cfRule>
  </conditionalFormatting>
  <conditionalFormatting sqref="B2717:B2718">
    <cfRule type="expression" dxfId="2735" priority="3047">
      <formula>Z2717="xok"</formula>
    </cfRule>
    <cfRule type="expression" dxfId="2734" priority="3048">
      <formula>Z2717="x"</formula>
    </cfRule>
  </conditionalFormatting>
  <conditionalFormatting sqref="B2721">
    <cfRule type="expression" dxfId="2733" priority="3045">
      <formula>Z2721="xok"</formula>
    </cfRule>
    <cfRule type="expression" dxfId="2732" priority="3046">
      <formula>Z2721="x"</formula>
    </cfRule>
  </conditionalFormatting>
  <conditionalFormatting sqref="B2722:B2723">
    <cfRule type="expression" dxfId="2731" priority="3043">
      <formula>Z2722="xok"</formula>
    </cfRule>
    <cfRule type="expression" dxfId="2730" priority="3044">
      <formula>Z2722="x"</formula>
    </cfRule>
  </conditionalFormatting>
  <conditionalFormatting sqref="B2726">
    <cfRule type="expression" dxfId="2729" priority="3041">
      <formula>Z2726="xok"</formula>
    </cfRule>
    <cfRule type="expression" dxfId="2728" priority="3042">
      <formula>Z2726="x"</formula>
    </cfRule>
  </conditionalFormatting>
  <conditionalFormatting sqref="B2727:B2728">
    <cfRule type="expression" dxfId="2727" priority="3039">
      <formula>Z2727="xok"</formula>
    </cfRule>
    <cfRule type="expression" dxfId="2726" priority="3040">
      <formula>Z2727="x"</formula>
    </cfRule>
  </conditionalFormatting>
  <conditionalFormatting sqref="B2731">
    <cfRule type="expression" dxfId="2725" priority="3037">
      <formula>Z2731="xok"</formula>
    </cfRule>
    <cfRule type="expression" dxfId="2724" priority="3038">
      <formula>Z2731="x"</formula>
    </cfRule>
  </conditionalFormatting>
  <conditionalFormatting sqref="B2732:B2733">
    <cfRule type="expression" dxfId="2723" priority="3035">
      <formula>Z2732="xok"</formula>
    </cfRule>
    <cfRule type="expression" dxfId="2722" priority="3036">
      <formula>Z2732="x"</formula>
    </cfRule>
  </conditionalFormatting>
  <conditionalFormatting sqref="B2736">
    <cfRule type="expression" dxfId="2721" priority="3033">
      <formula>Z2736="xok"</formula>
    </cfRule>
    <cfRule type="expression" dxfId="2720" priority="3034">
      <formula>Z2736="x"</formula>
    </cfRule>
  </conditionalFormatting>
  <conditionalFormatting sqref="B2737:B2738">
    <cfRule type="expression" dxfId="2719" priority="3031">
      <formula>Z2737="xok"</formula>
    </cfRule>
    <cfRule type="expression" dxfId="2718" priority="3032">
      <formula>Z2737="x"</formula>
    </cfRule>
  </conditionalFormatting>
  <conditionalFormatting sqref="B2741">
    <cfRule type="expression" dxfId="2717" priority="3029">
      <formula>Z2741="xok"</formula>
    </cfRule>
    <cfRule type="expression" dxfId="2716" priority="3030">
      <formula>Z2741="x"</formula>
    </cfRule>
  </conditionalFormatting>
  <conditionalFormatting sqref="B2742:B2743">
    <cfRule type="expression" dxfId="2715" priority="3027">
      <formula>Z2742="xok"</formula>
    </cfRule>
    <cfRule type="expression" dxfId="2714" priority="3028">
      <formula>Z2742="x"</formula>
    </cfRule>
  </conditionalFormatting>
  <conditionalFormatting sqref="B2746">
    <cfRule type="expression" dxfId="2713" priority="3025">
      <formula>Z2746="xok"</formula>
    </cfRule>
    <cfRule type="expression" dxfId="2712" priority="3026">
      <formula>Z2746="x"</formula>
    </cfRule>
  </conditionalFormatting>
  <conditionalFormatting sqref="B2747:B2748">
    <cfRule type="expression" dxfId="2711" priority="3023">
      <formula>Z2747="xok"</formula>
    </cfRule>
    <cfRule type="expression" dxfId="2710" priority="3024">
      <formula>Z2747="x"</formula>
    </cfRule>
  </conditionalFormatting>
  <conditionalFormatting sqref="B2751">
    <cfRule type="expression" dxfId="2709" priority="3021">
      <formula>Z2751="xok"</formula>
    </cfRule>
    <cfRule type="expression" dxfId="2708" priority="3022">
      <formula>Z2751="x"</formula>
    </cfRule>
  </conditionalFormatting>
  <conditionalFormatting sqref="B2752:B2753">
    <cfRule type="expression" dxfId="2707" priority="3019">
      <formula>Z2752="xok"</formula>
    </cfRule>
    <cfRule type="expression" dxfId="2706" priority="3020">
      <formula>Z2752="x"</formula>
    </cfRule>
  </conditionalFormatting>
  <conditionalFormatting sqref="B2756">
    <cfRule type="expression" dxfId="2705" priority="3017">
      <formula>Z2756="xok"</formula>
    </cfRule>
    <cfRule type="expression" dxfId="2704" priority="3018">
      <formula>Z2756="x"</formula>
    </cfRule>
  </conditionalFormatting>
  <conditionalFormatting sqref="B2757:B2758">
    <cfRule type="expression" dxfId="2703" priority="3015">
      <formula>Z2757="xok"</formula>
    </cfRule>
    <cfRule type="expression" dxfId="2702" priority="3016">
      <formula>Z2757="x"</formula>
    </cfRule>
  </conditionalFormatting>
  <conditionalFormatting sqref="B2721">
    <cfRule type="expression" dxfId="2701" priority="3013">
      <formula>Z2721="xok"</formula>
    </cfRule>
    <cfRule type="expression" dxfId="2700" priority="3014">
      <formula>Z2721="x"</formula>
    </cfRule>
  </conditionalFormatting>
  <conditionalFormatting sqref="B2722:B2723">
    <cfRule type="expression" dxfId="2699" priority="3011">
      <formula>Z2722="xok"</formula>
    </cfRule>
    <cfRule type="expression" dxfId="2698" priority="3012">
      <formula>Z2722="x"</formula>
    </cfRule>
  </conditionalFormatting>
  <conditionalFormatting sqref="B2726">
    <cfRule type="expression" dxfId="2697" priority="3009">
      <formula>Z2726="xok"</formula>
    </cfRule>
    <cfRule type="expression" dxfId="2696" priority="3010">
      <formula>Z2726="x"</formula>
    </cfRule>
  </conditionalFormatting>
  <conditionalFormatting sqref="B2727:B2728">
    <cfRule type="expression" dxfId="2695" priority="3007">
      <formula>Z2727="xok"</formula>
    </cfRule>
    <cfRule type="expression" dxfId="2694" priority="3008">
      <formula>Z2727="x"</formula>
    </cfRule>
  </conditionalFormatting>
  <conditionalFormatting sqref="B2731">
    <cfRule type="expression" dxfId="2693" priority="3005">
      <formula>Z2731="xok"</formula>
    </cfRule>
    <cfRule type="expression" dxfId="2692" priority="3006">
      <formula>Z2731="x"</formula>
    </cfRule>
  </conditionalFormatting>
  <conditionalFormatting sqref="B2732:B2733">
    <cfRule type="expression" dxfId="2691" priority="3003">
      <formula>Z2732="xok"</formula>
    </cfRule>
    <cfRule type="expression" dxfId="2690" priority="3004">
      <formula>Z2732="x"</formula>
    </cfRule>
  </conditionalFormatting>
  <conditionalFormatting sqref="B2736">
    <cfRule type="expression" dxfId="2689" priority="3001">
      <formula>Z2736="xok"</formula>
    </cfRule>
    <cfRule type="expression" dxfId="2688" priority="3002">
      <formula>Z2736="x"</formula>
    </cfRule>
  </conditionalFormatting>
  <conditionalFormatting sqref="B2737:B2738">
    <cfRule type="expression" dxfId="2687" priority="2999">
      <formula>Z2737="xok"</formula>
    </cfRule>
    <cfRule type="expression" dxfId="2686" priority="3000">
      <formula>Z2737="x"</formula>
    </cfRule>
  </conditionalFormatting>
  <conditionalFormatting sqref="B2741">
    <cfRule type="expression" dxfId="2685" priority="2997">
      <formula>Z2741="xok"</formula>
    </cfRule>
    <cfRule type="expression" dxfId="2684" priority="2998">
      <formula>Z2741="x"</formula>
    </cfRule>
  </conditionalFormatting>
  <conditionalFormatting sqref="B2742:B2743">
    <cfRule type="expression" dxfId="2683" priority="2995">
      <formula>Z2742="xok"</formula>
    </cfRule>
    <cfRule type="expression" dxfId="2682" priority="2996">
      <formula>Z2742="x"</formula>
    </cfRule>
  </conditionalFormatting>
  <conditionalFormatting sqref="B2746">
    <cfRule type="expression" dxfId="2681" priority="2993">
      <formula>Z2746="xok"</formula>
    </cfRule>
    <cfRule type="expression" dxfId="2680" priority="2994">
      <formula>Z2746="x"</formula>
    </cfRule>
  </conditionalFormatting>
  <conditionalFormatting sqref="B2747:B2748">
    <cfRule type="expression" dxfId="2679" priority="2991">
      <formula>Z2747="xok"</formula>
    </cfRule>
    <cfRule type="expression" dxfId="2678" priority="2992">
      <formula>Z2747="x"</formula>
    </cfRule>
  </conditionalFormatting>
  <conditionalFormatting sqref="B2751">
    <cfRule type="expression" dxfId="2677" priority="2989">
      <formula>Z2751="xok"</formula>
    </cfRule>
    <cfRule type="expression" dxfId="2676" priority="2990">
      <formula>Z2751="x"</formula>
    </cfRule>
  </conditionalFormatting>
  <conditionalFormatting sqref="B2752:B2753">
    <cfRule type="expression" dxfId="2675" priority="2987">
      <formula>Z2752="xok"</formula>
    </cfRule>
    <cfRule type="expression" dxfId="2674" priority="2988">
      <formula>Z2752="x"</formula>
    </cfRule>
  </conditionalFormatting>
  <conditionalFormatting sqref="B2756">
    <cfRule type="expression" dxfId="2673" priority="2985">
      <formula>Z2756="xok"</formula>
    </cfRule>
    <cfRule type="expression" dxfId="2672" priority="2986">
      <formula>Z2756="x"</formula>
    </cfRule>
  </conditionalFormatting>
  <conditionalFormatting sqref="B2757:B2758">
    <cfRule type="expression" dxfId="2671" priority="2983">
      <formula>Z2757="xok"</formula>
    </cfRule>
    <cfRule type="expression" dxfId="2670" priority="2984">
      <formula>Z2757="x"</formula>
    </cfRule>
  </conditionalFormatting>
  <conditionalFormatting sqref="B2761">
    <cfRule type="expression" dxfId="2669" priority="2981">
      <formula>Z2761="xok"</formula>
    </cfRule>
    <cfRule type="expression" dxfId="2668" priority="2982">
      <formula>Z2761="x"</formula>
    </cfRule>
  </conditionalFormatting>
  <conditionalFormatting sqref="B2762:B2763">
    <cfRule type="expression" dxfId="2667" priority="2979">
      <formula>Z2762="xok"</formula>
    </cfRule>
    <cfRule type="expression" dxfId="2666" priority="2980">
      <formula>Z2762="x"</formula>
    </cfRule>
  </conditionalFormatting>
  <conditionalFormatting sqref="B2766">
    <cfRule type="expression" dxfId="2665" priority="2977">
      <formula>Z2766="xok"</formula>
    </cfRule>
    <cfRule type="expression" dxfId="2664" priority="2978">
      <formula>Z2766="x"</formula>
    </cfRule>
  </conditionalFormatting>
  <conditionalFormatting sqref="B2767:B2768">
    <cfRule type="expression" dxfId="2663" priority="2975">
      <formula>Z2767="xok"</formula>
    </cfRule>
    <cfRule type="expression" dxfId="2662" priority="2976">
      <formula>Z2767="x"</formula>
    </cfRule>
  </conditionalFormatting>
  <conditionalFormatting sqref="B2771">
    <cfRule type="expression" dxfId="2661" priority="2973">
      <formula>Z2771="xok"</formula>
    </cfRule>
    <cfRule type="expression" dxfId="2660" priority="2974">
      <formula>Z2771="x"</formula>
    </cfRule>
  </conditionalFormatting>
  <conditionalFormatting sqref="B2772:B2773">
    <cfRule type="expression" dxfId="2659" priority="2971">
      <formula>Z2772="xok"</formula>
    </cfRule>
    <cfRule type="expression" dxfId="2658" priority="2972">
      <formula>Z2772="x"</formula>
    </cfRule>
  </conditionalFormatting>
  <conditionalFormatting sqref="B2776">
    <cfRule type="expression" dxfId="2657" priority="2969">
      <formula>Z2776="xok"</formula>
    </cfRule>
    <cfRule type="expression" dxfId="2656" priority="2970">
      <formula>Z2776="x"</formula>
    </cfRule>
  </conditionalFormatting>
  <conditionalFormatting sqref="B2777:B2778">
    <cfRule type="expression" dxfId="2655" priority="2967">
      <formula>Z2777="xok"</formula>
    </cfRule>
    <cfRule type="expression" dxfId="2654" priority="2968">
      <formula>Z2777="x"</formula>
    </cfRule>
  </conditionalFormatting>
  <conditionalFormatting sqref="B2781">
    <cfRule type="expression" dxfId="2653" priority="2965">
      <formula>Z2781="xok"</formula>
    </cfRule>
    <cfRule type="expression" dxfId="2652" priority="2966">
      <formula>Z2781="x"</formula>
    </cfRule>
  </conditionalFormatting>
  <conditionalFormatting sqref="B2782:B2783">
    <cfRule type="expression" dxfId="2651" priority="2963">
      <formula>Z2782="xok"</formula>
    </cfRule>
    <cfRule type="expression" dxfId="2650" priority="2964">
      <formula>Z2782="x"</formula>
    </cfRule>
  </conditionalFormatting>
  <conditionalFormatting sqref="B2786">
    <cfRule type="expression" dxfId="2649" priority="2961">
      <formula>Z2786="xok"</formula>
    </cfRule>
    <cfRule type="expression" dxfId="2648" priority="2962">
      <formula>Z2786="x"</formula>
    </cfRule>
  </conditionalFormatting>
  <conditionalFormatting sqref="B2787:B2788">
    <cfRule type="expression" dxfId="2647" priority="2959">
      <formula>Z2787="xok"</formula>
    </cfRule>
    <cfRule type="expression" dxfId="2646" priority="2960">
      <formula>Z2787="x"</formula>
    </cfRule>
  </conditionalFormatting>
  <conditionalFormatting sqref="B2791">
    <cfRule type="expression" dxfId="2645" priority="2957">
      <formula>Z2791="xok"</formula>
    </cfRule>
    <cfRule type="expression" dxfId="2644" priority="2958">
      <formula>Z2791="x"</formula>
    </cfRule>
  </conditionalFormatting>
  <conditionalFormatting sqref="B2792:B2793">
    <cfRule type="expression" dxfId="2643" priority="2955">
      <formula>Z2792="xok"</formula>
    </cfRule>
    <cfRule type="expression" dxfId="2642" priority="2956">
      <formula>Z2792="x"</formula>
    </cfRule>
  </conditionalFormatting>
  <conditionalFormatting sqref="B2796">
    <cfRule type="expression" dxfId="2641" priority="2953">
      <formula>Z2796="xok"</formula>
    </cfRule>
    <cfRule type="expression" dxfId="2640" priority="2954">
      <formula>Z2796="x"</formula>
    </cfRule>
  </conditionalFormatting>
  <conditionalFormatting sqref="B2797:B2798">
    <cfRule type="expression" dxfId="2639" priority="2951">
      <formula>Z2797="xok"</formula>
    </cfRule>
    <cfRule type="expression" dxfId="2638" priority="2952">
      <formula>Z2797="x"</formula>
    </cfRule>
  </conditionalFormatting>
  <conditionalFormatting sqref="B2801">
    <cfRule type="expression" dxfId="2637" priority="2949">
      <formula>Z2801="xok"</formula>
    </cfRule>
    <cfRule type="expression" dxfId="2636" priority="2950">
      <formula>Z2801="x"</formula>
    </cfRule>
  </conditionalFormatting>
  <conditionalFormatting sqref="B2802:B2803">
    <cfRule type="expression" dxfId="2635" priority="2947">
      <formula>Z2802="xok"</formula>
    </cfRule>
    <cfRule type="expression" dxfId="2634" priority="2948">
      <formula>Z2802="x"</formula>
    </cfRule>
  </conditionalFormatting>
  <conditionalFormatting sqref="B2806">
    <cfRule type="expression" dxfId="2633" priority="2945">
      <formula>Z2806="xok"</formula>
    </cfRule>
    <cfRule type="expression" dxfId="2632" priority="2946">
      <formula>Z2806="x"</formula>
    </cfRule>
  </conditionalFormatting>
  <conditionalFormatting sqref="B2807:B2808">
    <cfRule type="expression" dxfId="2631" priority="2943">
      <formula>Z2807="xok"</formula>
    </cfRule>
    <cfRule type="expression" dxfId="2630" priority="2944">
      <formula>Z2807="x"</formula>
    </cfRule>
  </conditionalFormatting>
  <conditionalFormatting sqref="B2811">
    <cfRule type="expression" dxfId="2629" priority="2941">
      <formula>Z2811="xok"</formula>
    </cfRule>
    <cfRule type="expression" dxfId="2628" priority="2942">
      <formula>Z2811="x"</formula>
    </cfRule>
  </conditionalFormatting>
  <conditionalFormatting sqref="B2812:B2813">
    <cfRule type="expression" dxfId="2627" priority="2939">
      <formula>Z2812="xok"</formula>
    </cfRule>
    <cfRule type="expression" dxfId="2626" priority="2940">
      <formula>Z2812="x"</formula>
    </cfRule>
  </conditionalFormatting>
  <conditionalFormatting sqref="B2816">
    <cfRule type="expression" dxfId="2625" priority="2937">
      <formula>Z2816="xok"</formula>
    </cfRule>
    <cfRule type="expression" dxfId="2624" priority="2938">
      <formula>Z2816="x"</formula>
    </cfRule>
  </conditionalFormatting>
  <conditionalFormatting sqref="B2817:B2818">
    <cfRule type="expression" dxfId="2623" priority="2935">
      <formula>Z2817="xok"</formula>
    </cfRule>
    <cfRule type="expression" dxfId="2622" priority="2936">
      <formula>Z2817="x"</formula>
    </cfRule>
  </conditionalFormatting>
  <conditionalFormatting sqref="B2821">
    <cfRule type="expression" dxfId="2621" priority="2933">
      <formula>Z2821="xok"</formula>
    </cfRule>
    <cfRule type="expression" dxfId="2620" priority="2934">
      <formula>Z2821="x"</formula>
    </cfRule>
  </conditionalFormatting>
  <conditionalFormatting sqref="B2822:B2823">
    <cfRule type="expression" dxfId="2619" priority="2931">
      <formula>Z2822="xok"</formula>
    </cfRule>
    <cfRule type="expression" dxfId="2618" priority="2932">
      <formula>Z2822="x"</formula>
    </cfRule>
  </conditionalFormatting>
  <conditionalFormatting sqref="B2826">
    <cfRule type="expression" dxfId="2617" priority="2929">
      <formula>Z2826="xok"</formula>
    </cfRule>
    <cfRule type="expression" dxfId="2616" priority="2930">
      <formula>Z2826="x"</formula>
    </cfRule>
  </conditionalFormatting>
  <conditionalFormatting sqref="B2827:B2828">
    <cfRule type="expression" dxfId="2615" priority="2927">
      <formula>Z2827="xok"</formula>
    </cfRule>
    <cfRule type="expression" dxfId="2614" priority="2928">
      <formula>Z2827="x"</formula>
    </cfRule>
  </conditionalFormatting>
  <conditionalFormatting sqref="B2831">
    <cfRule type="expression" dxfId="2613" priority="2925">
      <formula>Z2831="xok"</formula>
    </cfRule>
    <cfRule type="expression" dxfId="2612" priority="2926">
      <formula>Z2831="x"</formula>
    </cfRule>
  </conditionalFormatting>
  <conditionalFormatting sqref="B2832:B2833">
    <cfRule type="expression" dxfId="2611" priority="2923">
      <formula>Z2832="xok"</formula>
    </cfRule>
    <cfRule type="expression" dxfId="2610" priority="2924">
      <formula>Z2832="x"</formula>
    </cfRule>
  </conditionalFormatting>
  <conditionalFormatting sqref="B2836">
    <cfRule type="expression" dxfId="2609" priority="2921">
      <formula>Z2836="xok"</formula>
    </cfRule>
    <cfRule type="expression" dxfId="2608" priority="2922">
      <formula>Z2836="x"</formula>
    </cfRule>
  </conditionalFormatting>
  <conditionalFormatting sqref="B2837:B2838">
    <cfRule type="expression" dxfId="2607" priority="2919">
      <formula>Z2837="xok"</formula>
    </cfRule>
    <cfRule type="expression" dxfId="2606" priority="2920">
      <formula>Z2837="x"</formula>
    </cfRule>
  </conditionalFormatting>
  <conditionalFormatting sqref="B2801">
    <cfRule type="expression" dxfId="2605" priority="2917">
      <formula>Z2801="xok"</formula>
    </cfRule>
    <cfRule type="expression" dxfId="2604" priority="2918">
      <formula>Z2801="x"</formula>
    </cfRule>
  </conditionalFormatting>
  <conditionalFormatting sqref="B2802:B2803">
    <cfRule type="expression" dxfId="2603" priority="2915">
      <formula>Z2802="xok"</formula>
    </cfRule>
    <cfRule type="expression" dxfId="2602" priority="2916">
      <formula>Z2802="x"</formula>
    </cfRule>
  </conditionalFormatting>
  <conditionalFormatting sqref="B2806">
    <cfRule type="expression" dxfId="2601" priority="2913">
      <formula>Z2806="xok"</formula>
    </cfRule>
    <cfRule type="expression" dxfId="2600" priority="2914">
      <formula>Z2806="x"</formula>
    </cfRule>
  </conditionalFormatting>
  <conditionalFormatting sqref="B2807:B2808">
    <cfRule type="expression" dxfId="2599" priority="2911">
      <formula>Z2807="xok"</formula>
    </cfRule>
    <cfRule type="expression" dxfId="2598" priority="2912">
      <formula>Z2807="x"</formula>
    </cfRule>
  </conditionalFormatting>
  <conditionalFormatting sqref="B2811">
    <cfRule type="expression" dxfId="2597" priority="2909">
      <formula>Z2811="xok"</formula>
    </cfRule>
    <cfRule type="expression" dxfId="2596" priority="2910">
      <formula>Z2811="x"</formula>
    </cfRule>
  </conditionalFormatting>
  <conditionalFormatting sqref="B2812:B2813">
    <cfRule type="expression" dxfId="2595" priority="2907">
      <formula>Z2812="xok"</formula>
    </cfRule>
    <cfRule type="expression" dxfId="2594" priority="2908">
      <formula>Z2812="x"</formula>
    </cfRule>
  </conditionalFormatting>
  <conditionalFormatting sqref="B2816">
    <cfRule type="expression" dxfId="2593" priority="2905">
      <formula>Z2816="xok"</formula>
    </cfRule>
    <cfRule type="expression" dxfId="2592" priority="2906">
      <formula>Z2816="x"</formula>
    </cfRule>
  </conditionalFormatting>
  <conditionalFormatting sqref="B2817:B2818">
    <cfRule type="expression" dxfId="2591" priority="2903">
      <formula>Z2817="xok"</formula>
    </cfRule>
    <cfRule type="expression" dxfId="2590" priority="2904">
      <formula>Z2817="x"</formula>
    </cfRule>
  </conditionalFormatting>
  <conditionalFormatting sqref="B2821">
    <cfRule type="expression" dxfId="2589" priority="2901">
      <formula>Z2821="xok"</formula>
    </cfRule>
    <cfRule type="expression" dxfId="2588" priority="2902">
      <formula>Z2821="x"</formula>
    </cfRule>
  </conditionalFormatting>
  <conditionalFormatting sqref="B2822:B2823">
    <cfRule type="expression" dxfId="2587" priority="2899">
      <formula>Z2822="xok"</formula>
    </cfRule>
    <cfRule type="expression" dxfId="2586" priority="2900">
      <formula>Z2822="x"</formula>
    </cfRule>
  </conditionalFormatting>
  <conditionalFormatting sqref="B2826">
    <cfRule type="expression" dxfId="2585" priority="2897">
      <formula>Z2826="xok"</formula>
    </cfRule>
    <cfRule type="expression" dxfId="2584" priority="2898">
      <formula>Z2826="x"</formula>
    </cfRule>
  </conditionalFormatting>
  <conditionalFormatting sqref="B2827:B2828">
    <cfRule type="expression" dxfId="2583" priority="2895">
      <formula>Z2827="xok"</formula>
    </cfRule>
    <cfRule type="expression" dxfId="2582" priority="2896">
      <formula>Z2827="x"</formula>
    </cfRule>
  </conditionalFormatting>
  <conditionalFormatting sqref="B2831">
    <cfRule type="expression" dxfId="2581" priority="2893">
      <formula>Z2831="xok"</formula>
    </cfRule>
    <cfRule type="expression" dxfId="2580" priority="2894">
      <formula>Z2831="x"</formula>
    </cfRule>
  </conditionalFormatting>
  <conditionalFormatting sqref="B2832:B2833">
    <cfRule type="expression" dxfId="2579" priority="2891">
      <formula>Z2832="xok"</formula>
    </cfRule>
    <cfRule type="expression" dxfId="2578" priority="2892">
      <formula>Z2832="x"</formula>
    </cfRule>
  </conditionalFormatting>
  <conditionalFormatting sqref="B2836">
    <cfRule type="expression" dxfId="2577" priority="2889">
      <formula>Z2836="xok"</formula>
    </cfRule>
    <cfRule type="expression" dxfId="2576" priority="2890">
      <formula>Z2836="x"</formula>
    </cfRule>
  </conditionalFormatting>
  <conditionalFormatting sqref="B2837:B2838">
    <cfRule type="expression" dxfId="2575" priority="2887">
      <formula>Z2837="xok"</formula>
    </cfRule>
    <cfRule type="expression" dxfId="2574" priority="2888">
      <formula>Z2837="x"</formula>
    </cfRule>
  </conditionalFormatting>
  <conditionalFormatting sqref="B2841">
    <cfRule type="expression" dxfId="2573" priority="2885">
      <formula>Z2841="xok"</formula>
    </cfRule>
    <cfRule type="expression" dxfId="2572" priority="2886">
      <formula>Z2841="x"</formula>
    </cfRule>
  </conditionalFormatting>
  <conditionalFormatting sqref="B2842:B2843">
    <cfRule type="expression" dxfId="2571" priority="2883">
      <formula>Z2842="xok"</formula>
    </cfRule>
    <cfRule type="expression" dxfId="2570" priority="2884">
      <formula>Z2842="x"</formula>
    </cfRule>
  </conditionalFormatting>
  <conditionalFormatting sqref="B2846">
    <cfRule type="expression" dxfId="2569" priority="2881">
      <formula>Z2846="xok"</formula>
    </cfRule>
    <cfRule type="expression" dxfId="2568" priority="2882">
      <formula>Z2846="x"</formula>
    </cfRule>
  </conditionalFormatting>
  <conditionalFormatting sqref="B2847:B2848">
    <cfRule type="expression" dxfId="2567" priority="2879">
      <formula>Z2847="xok"</formula>
    </cfRule>
    <cfRule type="expression" dxfId="2566" priority="2880">
      <formula>Z2847="x"</formula>
    </cfRule>
  </conditionalFormatting>
  <conditionalFormatting sqref="B2851">
    <cfRule type="expression" dxfId="2565" priority="2877">
      <formula>Z2851="xok"</formula>
    </cfRule>
    <cfRule type="expression" dxfId="2564" priority="2878">
      <formula>Z2851="x"</formula>
    </cfRule>
  </conditionalFormatting>
  <conditionalFormatting sqref="B2852:B2853">
    <cfRule type="expression" dxfId="2563" priority="2875">
      <formula>Z2852="xok"</formula>
    </cfRule>
    <cfRule type="expression" dxfId="2562" priority="2876">
      <formula>Z2852="x"</formula>
    </cfRule>
  </conditionalFormatting>
  <conditionalFormatting sqref="B2856">
    <cfRule type="expression" dxfId="2561" priority="2873">
      <formula>Z2856="xok"</formula>
    </cfRule>
    <cfRule type="expression" dxfId="2560" priority="2874">
      <formula>Z2856="x"</formula>
    </cfRule>
  </conditionalFormatting>
  <conditionalFormatting sqref="B2857:B2858">
    <cfRule type="expression" dxfId="2559" priority="2871">
      <formula>Z2857="xok"</formula>
    </cfRule>
    <cfRule type="expression" dxfId="2558" priority="2872">
      <formula>Z2857="x"</formula>
    </cfRule>
  </conditionalFormatting>
  <conditionalFormatting sqref="B2861">
    <cfRule type="expression" dxfId="2557" priority="2869">
      <formula>Z2861="xok"</formula>
    </cfRule>
    <cfRule type="expression" dxfId="2556" priority="2870">
      <formula>Z2861="x"</formula>
    </cfRule>
  </conditionalFormatting>
  <conditionalFormatting sqref="B2862:B2863">
    <cfRule type="expression" dxfId="2555" priority="2867">
      <formula>Z2862="xok"</formula>
    </cfRule>
    <cfRule type="expression" dxfId="2554" priority="2868">
      <formula>Z2862="x"</formula>
    </cfRule>
  </conditionalFormatting>
  <conditionalFormatting sqref="B2866">
    <cfRule type="expression" dxfId="2553" priority="2865">
      <formula>Z2866="xok"</formula>
    </cfRule>
    <cfRule type="expression" dxfId="2552" priority="2866">
      <formula>Z2866="x"</formula>
    </cfRule>
  </conditionalFormatting>
  <conditionalFormatting sqref="B2867:B2868">
    <cfRule type="expression" dxfId="2551" priority="2863">
      <formula>Z2867="xok"</formula>
    </cfRule>
    <cfRule type="expression" dxfId="2550" priority="2864">
      <formula>Z2867="x"</formula>
    </cfRule>
  </conditionalFormatting>
  <conditionalFormatting sqref="B2871">
    <cfRule type="expression" dxfId="2549" priority="2861">
      <formula>Z2871="xok"</formula>
    </cfRule>
    <cfRule type="expression" dxfId="2548" priority="2862">
      <formula>Z2871="x"</formula>
    </cfRule>
  </conditionalFormatting>
  <conditionalFormatting sqref="B2872:B2873">
    <cfRule type="expression" dxfId="2547" priority="2859">
      <formula>Z2872="xok"</formula>
    </cfRule>
    <cfRule type="expression" dxfId="2546" priority="2860">
      <formula>Z2872="x"</formula>
    </cfRule>
  </conditionalFormatting>
  <conditionalFormatting sqref="B2876">
    <cfRule type="expression" dxfId="2545" priority="2857">
      <formula>Z2876="xok"</formula>
    </cfRule>
    <cfRule type="expression" dxfId="2544" priority="2858">
      <formula>Z2876="x"</formula>
    </cfRule>
  </conditionalFormatting>
  <conditionalFormatting sqref="B2877:B2878">
    <cfRule type="expression" dxfId="2543" priority="2855">
      <formula>Z2877="xok"</formula>
    </cfRule>
    <cfRule type="expression" dxfId="2542" priority="2856">
      <formula>Z2877="x"</formula>
    </cfRule>
  </conditionalFormatting>
  <conditionalFormatting sqref="B2881">
    <cfRule type="expression" dxfId="2541" priority="2853">
      <formula>Z2881="xok"</formula>
    </cfRule>
    <cfRule type="expression" dxfId="2540" priority="2854">
      <formula>Z2881="x"</formula>
    </cfRule>
  </conditionalFormatting>
  <conditionalFormatting sqref="B2882:B2883">
    <cfRule type="expression" dxfId="2539" priority="2851">
      <formula>Z2882="xok"</formula>
    </cfRule>
    <cfRule type="expression" dxfId="2538" priority="2852">
      <formula>Z2882="x"</formula>
    </cfRule>
  </conditionalFormatting>
  <conditionalFormatting sqref="B2886">
    <cfRule type="expression" dxfId="2537" priority="2849">
      <formula>Z2886="xok"</formula>
    </cfRule>
    <cfRule type="expression" dxfId="2536" priority="2850">
      <formula>Z2886="x"</formula>
    </cfRule>
  </conditionalFormatting>
  <conditionalFormatting sqref="B2887:B2888">
    <cfRule type="expression" dxfId="2535" priority="2847">
      <formula>Z2887="xok"</formula>
    </cfRule>
    <cfRule type="expression" dxfId="2534" priority="2848">
      <formula>Z2887="x"</formula>
    </cfRule>
  </conditionalFormatting>
  <conditionalFormatting sqref="B2891">
    <cfRule type="expression" dxfId="2533" priority="2845">
      <formula>Z2891="xok"</formula>
    </cfRule>
    <cfRule type="expression" dxfId="2532" priority="2846">
      <formula>Z2891="x"</formula>
    </cfRule>
  </conditionalFormatting>
  <conditionalFormatting sqref="B2892:B2893">
    <cfRule type="expression" dxfId="2531" priority="2843">
      <formula>Z2892="xok"</formula>
    </cfRule>
    <cfRule type="expression" dxfId="2530" priority="2844">
      <formula>Z2892="x"</formula>
    </cfRule>
  </conditionalFormatting>
  <conditionalFormatting sqref="B2896">
    <cfRule type="expression" dxfId="2529" priority="2841">
      <formula>Z2896="xok"</formula>
    </cfRule>
    <cfRule type="expression" dxfId="2528" priority="2842">
      <formula>Z2896="x"</formula>
    </cfRule>
  </conditionalFormatting>
  <conditionalFormatting sqref="B2897:B2898">
    <cfRule type="expression" dxfId="2527" priority="2839">
      <formula>Z2897="xok"</formula>
    </cfRule>
    <cfRule type="expression" dxfId="2526" priority="2840">
      <formula>Z2897="x"</formula>
    </cfRule>
  </conditionalFormatting>
  <conditionalFormatting sqref="B2901">
    <cfRule type="expression" dxfId="2525" priority="2837">
      <formula>Z2901="xok"</formula>
    </cfRule>
    <cfRule type="expression" dxfId="2524" priority="2838">
      <formula>Z2901="x"</formula>
    </cfRule>
  </conditionalFormatting>
  <conditionalFormatting sqref="B2902:B2903">
    <cfRule type="expression" dxfId="2523" priority="2835">
      <formula>Z2902="xok"</formula>
    </cfRule>
    <cfRule type="expression" dxfId="2522" priority="2836">
      <formula>Z2902="x"</formula>
    </cfRule>
  </conditionalFormatting>
  <conditionalFormatting sqref="B2906">
    <cfRule type="expression" dxfId="2521" priority="2833">
      <formula>Z2906="xok"</formula>
    </cfRule>
    <cfRule type="expression" dxfId="2520" priority="2834">
      <formula>Z2906="x"</formula>
    </cfRule>
  </conditionalFormatting>
  <conditionalFormatting sqref="B2907:B2908">
    <cfRule type="expression" dxfId="2519" priority="2831">
      <formula>Z2907="xok"</formula>
    </cfRule>
    <cfRule type="expression" dxfId="2518" priority="2832">
      <formula>Z2907="x"</formula>
    </cfRule>
  </conditionalFormatting>
  <conditionalFormatting sqref="B2911">
    <cfRule type="expression" dxfId="2517" priority="2829">
      <formula>Z2911="xok"</formula>
    </cfRule>
    <cfRule type="expression" dxfId="2516" priority="2830">
      <formula>Z2911="x"</formula>
    </cfRule>
  </conditionalFormatting>
  <conditionalFormatting sqref="B2912:B2913">
    <cfRule type="expression" dxfId="2515" priority="2827">
      <formula>Z2912="xok"</formula>
    </cfRule>
    <cfRule type="expression" dxfId="2514" priority="2828">
      <formula>Z2912="x"</formula>
    </cfRule>
  </conditionalFormatting>
  <conditionalFormatting sqref="B2916">
    <cfRule type="expression" dxfId="2513" priority="2825">
      <formula>Z2916="xok"</formula>
    </cfRule>
    <cfRule type="expression" dxfId="2512" priority="2826">
      <formula>Z2916="x"</formula>
    </cfRule>
  </conditionalFormatting>
  <conditionalFormatting sqref="B2917:B2918">
    <cfRule type="expression" dxfId="2511" priority="2823">
      <formula>Z2917="xok"</formula>
    </cfRule>
    <cfRule type="expression" dxfId="2510" priority="2824">
      <formula>Z2917="x"</formula>
    </cfRule>
  </conditionalFormatting>
  <conditionalFormatting sqref="B2881">
    <cfRule type="expression" dxfId="2509" priority="2821">
      <formula>Z2881="xok"</formula>
    </cfRule>
    <cfRule type="expression" dxfId="2508" priority="2822">
      <formula>Z2881="x"</formula>
    </cfRule>
  </conditionalFormatting>
  <conditionalFormatting sqref="B2882:B2883">
    <cfRule type="expression" dxfId="2507" priority="2819">
      <formula>Z2882="xok"</formula>
    </cfRule>
    <cfRule type="expression" dxfId="2506" priority="2820">
      <formula>Z2882="x"</formula>
    </cfRule>
  </conditionalFormatting>
  <conditionalFormatting sqref="B2886">
    <cfRule type="expression" dxfId="2505" priority="2817">
      <formula>Z2886="xok"</formula>
    </cfRule>
    <cfRule type="expression" dxfId="2504" priority="2818">
      <formula>Z2886="x"</formula>
    </cfRule>
  </conditionalFormatting>
  <conditionalFormatting sqref="B2887:B2888">
    <cfRule type="expression" dxfId="2503" priority="2815">
      <formula>Z2887="xok"</formula>
    </cfRule>
    <cfRule type="expression" dxfId="2502" priority="2816">
      <formula>Z2887="x"</formula>
    </cfRule>
  </conditionalFormatting>
  <conditionalFormatting sqref="B2891">
    <cfRule type="expression" dxfId="2501" priority="2813">
      <formula>Z2891="xok"</formula>
    </cfRule>
    <cfRule type="expression" dxfId="2500" priority="2814">
      <formula>Z2891="x"</formula>
    </cfRule>
  </conditionalFormatting>
  <conditionalFormatting sqref="B2892:B2893">
    <cfRule type="expression" dxfId="2499" priority="2811">
      <formula>Z2892="xok"</formula>
    </cfRule>
    <cfRule type="expression" dxfId="2498" priority="2812">
      <formula>Z2892="x"</formula>
    </cfRule>
  </conditionalFormatting>
  <conditionalFormatting sqref="B2896">
    <cfRule type="expression" dxfId="2497" priority="2809">
      <formula>Z2896="xok"</formula>
    </cfRule>
    <cfRule type="expression" dxfId="2496" priority="2810">
      <formula>Z2896="x"</formula>
    </cfRule>
  </conditionalFormatting>
  <conditionalFormatting sqref="B2897:B2898">
    <cfRule type="expression" dxfId="2495" priority="2807">
      <formula>Z2897="xok"</formula>
    </cfRule>
    <cfRule type="expression" dxfId="2494" priority="2808">
      <formula>Z2897="x"</formula>
    </cfRule>
  </conditionalFormatting>
  <conditionalFormatting sqref="B2901">
    <cfRule type="expression" dxfId="2493" priority="2805">
      <formula>Z2901="xok"</formula>
    </cfRule>
    <cfRule type="expression" dxfId="2492" priority="2806">
      <formula>Z2901="x"</formula>
    </cfRule>
  </conditionalFormatting>
  <conditionalFormatting sqref="B2902:B2903">
    <cfRule type="expression" dxfId="2491" priority="2803">
      <formula>Z2902="xok"</formula>
    </cfRule>
    <cfRule type="expression" dxfId="2490" priority="2804">
      <formula>Z2902="x"</formula>
    </cfRule>
  </conditionalFormatting>
  <conditionalFormatting sqref="B2906">
    <cfRule type="expression" dxfId="2489" priority="2801">
      <formula>Z2906="xok"</formula>
    </cfRule>
    <cfRule type="expression" dxfId="2488" priority="2802">
      <formula>Z2906="x"</formula>
    </cfRule>
  </conditionalFormatting>
  <conditionalFormatting sqref="B2907:B2908">
    <cfRule type="expression" dxfId="2487" priority="2799">
      <formula>Z2907="xok"</formula>
    </cfRule>
    <cfRule type="expression" dxfId="2486" priority="2800">
      <formula>Z2907="x"</formula>
    </cfRule>
  </conditionalFormatting>
  <conditionalFormatting sqref="B2911">
    <cfRule type="expression" dxfId="2485" priority="2797">
      <formula>Z2911="xok"</formula>
    </cfRule>
    <cfRule type="expression" dxfId="2484" priority="2798">
      <formula>Z2911="x"</formula>
    </cfRule>
  </conditionalFormatting>
  <conditionalFormatting sqref="B2912:B2913">
    <cfRule type="expression" dxfId="2483" priority="2795">
      <formula>Z2912="xok"</formula>
    </cfRule>
    <cfRule type="expression" dxfId="2482" priority="2796">
      <formula>Z2912="x"</formula>
    </cfRule>
  </conditionalFormatting>
  <conditionalFormatting sqref="B2916">
    <cfRule type="expression" dxfId="2481" priority="2793">
      <formula>Z2916="xok"</formula>
    </cfRule>
    <cfRule type="expression" dxfId="2480" priority="2794">
      <formula>Z2916="x"</formula>
    </cfRule>
  </conditionalFormatting>
  <conditionalFormatting sqref="B2917:B2918">
    <cfRule type="expression" dxfId="2479" priority="2791">
      <formula>Z2917="xok"</formula>
    </cfRule>
    <cfRule type="expression" dxfId="2478" priority="2792">
      <formula>Z2917="x"</formula>
    </cfRule>
  </conditionalFormatting>
  <conditionalFormatting sqref="B2921">
    <cfRule type="expression" dxfId="2477" priority="2789">
      <formula>Z2921="xok"</formula>
    </cfRule>
    <cfRule type="expression" dxfId="2476" priority="2790">
      <formula>Z2921="x"</formula>
    </cfRule>
  </conditionalFormatting>
  <conditionalFormatting sqref="B2922:B2923">
    <cfRule type="expression" dxfId="2475" priority="2787">
      <formula>Z2922="xok"</formula>
    </cfRule>
    <cfRule type="expression" dxfId="2474" priority="2788">
      <formula>Z2922="x"</formula>
    </cfRule>
  </conditionalFormatting>
  <conditionalFormatting sqref="B2926">
    <cfRule type="expression" dxfId="2473" priority="2785">
      <formula>Z2926="xok"</formula>
    </cfRule>
    <cfRule type="expression" dxfId="2472" priority="2786">
      <formula>Z2926="x"</formula>
    </cfRule>
  </conditionalFormatting>
  <conditionalFormatting sqref="B2927:B2928">
    <cfRule type="expression" dxfId="2471" priority="2783">
      <formula>Z2927="xok"</formula>
    </cfRule>
    <cfRule type="expression" dxfId="2470" priority="2784">
      <formula>Z2927="x"</formula>
    </cfRule>
  </conditionalFormatting>
  <conditionalFormatting sqref="B2931">
    <cfRule type="expression" dxfId="2469" priority="2781">
      <formula>Z2931="xok"</formula>
    </cfRule>
    <cfRule type="expression" dxfId="2468" priority="2782">
      <formula>Z2931="x"</formula>
    </cfRule>
  </conditionalFormatting>
  <conditionalFormatting sqref="B2932:B2933">
    <cfRule type="expression" dxfId="2467" priority="2779">
      <formula>Z2932="xok"</formula>
    </cfRule>
    <cfRule type="expression" dxfId="2466" priority="2780">
      <formula>Z2932="x"</formula>
    </cfRule>
  </conditionalFormatting>
  <conditionalFormatting sqref="B2936">
    <cfRule type="expression" dxfId="2465" priority="2777">
      <formula>Z2936="xok"</formula>
    </cfRule>
    <cfRule type="expression" dxfId="2464" priority="2778">
      <formula>Z2936="x"</formula>
    </cfRule>
  </conditionalFormatting>
  <conditionalFormatting sqref="B2937:B2938">
    <cfRule type="expression" dxfId="2463" priority="2775">
      <formula>Z2937="xok"</formula>
    </cfRule>
    <cfRule type="expression" dxfId="2462" priority="2776">
      <formula>Z2937="x"</formula>
    </cfRule>
  </conditionalFormatting>
  <conditionalFormatting sqref="B2941">
    <cfRule type="expression" dxfId="2461" priority="2773">
      <formula>Z2941="xok"</formula>
    </cfRule>
    <cfRule type="expression" dxfId="2460" priority="2774">
      <formula>Z2941="x"</formula>
    </cfRule>
  </conditionalFormatting>
  <conditionalFormatting sqref="B2942:B2943">
    <cfRule type="expression" dxfId="2459" priority="2771">
      <formula>Z2942="xok"</formula>
    </cfRule>
    <cfRule type="expression" dxfId="2458" priority="2772">
      <formula>Z2942="x"</formula>
    </cfRule>
  </conditionalFormatting>
  <conditionalFormatting sqref="B2946">
    <cfRule type="expression" dxfId="2457" priority="2769">
      <formula>Z2946="xok"</formula>
    </cfRule>
    <cfRule type="expression" dxfId="2456" priority="2770">
      <formula>Z2946="x"</formula>
    </cfRule>
  </conditionalFormatting>
  <conditionalFormatting sqref="B2947:B2948">
    <cfRule type="expression" dxfId="2455" priority="2767">
      <formula>Z2947="xok"</formula>
    </cfRule>
    <cfRule type="expression" dxfId="2454" priority="2768">
      <formula>Z2947="x"</formula>
    </cfRule>
  </conditionalFormatting>
  <conditionalFormatting sqref="B2951">
    <cfRule type="expression" dxfId="2453" priority="2765">
      <formula>Z2951="xok"</formula>
    </cfRule>
    <cfRule type="expression" dxfId="2452" priority="2766">
      <formula>Z2951="x"</formula>
    </cfRule>
  </conditionalFormatting>
  <conditionalFormatting sqref="B2952:B2953">
    <cfRule type="expression" dxfId="2451" priority="2763">
      <formula>Z2952="xok"</formula>
    </cfRule>
    <cfRule type="expression" dxfId="2450" priority="2764">
      <formula>Z2952="x"</formula>
    </cfRule>
  </conditionalFormatting>
  <conditionalFormatting sqref="B2956">
    <cfRule type="expression" dxfId="2449" priority="2761">
      <formula>Z2956="xok"</formula>
    </cfRule>
    <cfRule type="expression" dxfId="2448" priority="2762">
      <formula>Z2956="x"</formula>
    </cfRule>
  </conditionalFormatting>
  <conditionalFormatting sqref="B2957:B2958">
    <cfRule type="expression" dxfId="2447" priority="2759">
      <formula>Z2957="xok"</formula>
    </cfRule>
    <cfRule type="expression" dxfId="2446" priority="2760">
      <formula>Z2957="x"</formula>
    </cfRule>
  </conditionalFormatting>
  <conditionalFormatting sqref="B2961">
    <cfRule type="expression" dxfId="2445" priority="2757">
      <formula>Z2961="xok"</formula>
    </cfRule>
    <cfRule type="expression" dxfId="2444" priority="2758">
      <formula>Z2961="x"</formula>
    </cfRule>
  </conditionalFormatting>
  <conditionalFormatting sqref="B2962:B2963">
    <cfRule type="expression" dxfId="2443" priority="2755">
      <formula>Z2962="xok"</formula>
    </cfRule>
    <cfRule type="expression" dxfId="2442" priority="2756">
      <formula>Z2962="x"</formula>
    </cfRule>
  </conditionalFormatting>
  <conditionalFormatting sqref="B2966">
    <cfRule type="expression" dxfId="2441" priority="2753">
      <formula>Z2966="xok"</formula>
    </cfRule>
    <cfRule type="expression" dxfId="2440" priority="2754">
      <formula>Z2966="x"</formula>
    </cfRule>
  </conditionalFormatting>
  <conditionalFormatting sqref="B2967:B2968">
    <cfRule type="expression" dxfId="2439" priority="2751">
      <formula>Z2967="xok"</formula>
    </cfRule>
    <cfRule type="expression" dxfId="2438" priority="2752">
      <formula>Z2967="x"</formula>
    </cfRule>
  </conditionalFormatting>
  <conditionalFormatting sqref="B2971">
    <cfRule type="expression" dxfId="2437" priority="2749">
      <formula>Z2971="xok"</formula>
    </cfRule>
    <cfRule type="expression" dxfId="2436" priority="2750">
      <formula>Z2971="x"</formula>
    </cfRule>
  </conditionalFormatting>
  <conditionalFormatting sqref="B2972:B2973">
    <cfRule type="expression" dxfId="2435" priority="2747">
      <formula>Z2972="xok"</formula>
    </cfRule>
    <cfRule type="expression" dxfId="2434" priority="2748">
      <formula>Z2972="x"</formula>
    </cfRule>
  </conditionalFormatting>
  <conditionalFormatting sqref="B2976">
    <cfRule type="expression" dxfId="2433" priority="2745">
      <formula>Z2976="xok"</formula>
    </cfRule>
    <cfRule type="expression" dxfId="2432" priority="2746">
      <formula>Z2976="x"</formula>
    </cfRule>
  </conditionalFormatting>
  <conditionalFormatting sqref="B2977:B2978">
    <cfRule type="expression" dxfId="2431" priority="2743">
      <formula>Z2977="xok"</formula>
    </cfRule>
    <cfRule type="expression" dxfId="2430" priority="2744">
      <formula>Z2977="x"</formula>
    </cfRule>
  </conditionalFormatting>
  <conditionalFormatting sqref="B2981">
    <cfRule type="expression" dxfId="2429" priority="2741">
      <formula>Z2981="xok"</formula>
    </cfRule>
    <cfRule type="expression" dxfId="2428" priority="2742">
      <formula>Z2981="x"</formula>
    </cfRule>
  </conditionalFormatting>
  <conditionalFormatting sqref="B2982:B2983">
    <cfRule type="expression" dxfId="2427" priority="2739">
      <formula>Z2982="xok"</formula>
    </cfRule>
    <cfRule type="expression" dxfId="2426" priority="2740">
      <formula>Z2982="x"</formula>
    </cfRule>
  </conditionalFormatting>
  <conditionalFormatting sqref="B2986">
    <cfRule type="expression" dxfId="2425" priority="2737">
      <formula>Z2986="xok"</formula>
    </cfRule>
    <cfRule type="expression" dxfId="2424" priority="2738">
      <formula>Z2986="x"</formula>
    </cfRule>
  </conditionalFormatting>
  <conditionalFormatting sqref="B2987:B2988">
    <cfRule type="expression" dxfId="2423" priority="2735">
      <formula>Z2987="xok"</formula>
    </cfRule>
    <cfRule type="expression" dxfId="2422" priority="2736">
      <formula>Z2987="x"</formula>
    </cfRule>
  </conditionalFormatting>
  <conditionalFormatting sqref="B2991">
    <cfRule type="expression" dxfId="2421" priority="2733">
      <formula>Z2991="xok"</formula>
    </cfRule>
    <cfRule type="expression" dxfId="2420" priority="2734">
      <formula>Z2991="x"</formula>
    </cfRule>
  </conditionalFormatting>
  <conditionalFormatting sqref="B2992:B2993">
    <cfRule type="expression" dxfId="2419" priority="2731">
      <formula>Z2992="xok"</formula>
    </cfRule>
    <cfRule type="expression" dxfId="2418" priority="2732">
      <formula>Z2992="x"</formula>
    </cfRule>
  </conditionalFormatting>
  <conditionalFormatting sqref="B2996">
    <cfRule type="expression" dxfId="2417" priority="2729">
      <formula>Z2996="xok"</formula>
    </cfRule>
    <cfRule type="expression" dxfId="2416" priority="2730">
      <formula>Z2996="x"</formula>
    </cfRule>
  </conditionalFormatting>
  <conditionalFormatting sqref="B2997:B2998">
    <cfRule type="expression" dxfId="2415" priority="2727">
      <formula>Z2997="xok"</formula>
    </cfRule>
    <cfRule type="expression" dxfId="2414" priority="2728">
      <formula>Z2997="x"</formula>
    </cfRule>
  </conditionalFormatting>
  <conditionalFormatting sqref="B2961">
    <cfRule type="expression" dxfId="2413" priority="2725">
      <formula>Z2961="xok"</formula>
    </cfRule>
    <cfRule type="expression" dxfId="2412" priority="2726">
      <formula>Z2961="x"</formula>
    </cfRule>
  </conditionalFormatting>
  <conditionalFormatting sqref="B2962:B2963">
    <cfRule type="expression" dxfId="2411" priority="2723">
      <formula>Z2962="xok"</formula>
    </cfRule>
    <cfRule type="expression" dxfId="2410" priority="2724">
      <formula>Z2962="x"</formula>
    </cfRule>
  </conditionalFormatting>
  <conditionalFormatting sqref="B2966">
    <cfRule type="expression" dxfId="2409" priority="2721">
      <formula>Z2966="xok"</formula>
    </cfRule>
    <cfRule type="expression" dxfId="2408" priority="2722">
      <formula>Z2966="x"</formula>
    </cfRule>
  </conditionalFormatting>
  <conditionalFormatting sqref="B2967:B2968">
    <cfRule type="expression" dxfId="2407" priority="2719">
      <formula>Z2967="xok"</formula>
    </cfRule>
    <cfRule type="expression" dxfId="2406" priority="2720">
      <formula>Z2967="x"</formula>
    </cfRule>
  </conditionalFormatting>
  <conditionalFormatting sqref="B2971">
    <cfRule type="expression" dxfId="2405" priority="2717">
      <formula>Z2971="xok"</formula>
    </cfRule>
    <cfRule type="expression" dxfId="2404" priority="2718">
      <formula>Z2971="x"</formula>
    </cfRule>
  </conditionalFormatting>
  <conditionalFormatting sqref="B2972:B2973">
    <cfRule type="expression" dxfId="2403" priority="2715">
      <formula>Z2972="xok"</formula>
    </cfRule>
    <cfRule type="expression" dxfId="2402" priority="2716">
      <formula>Z2972="x"</formula>
    </cfRule>
  </conditionalFormatting>
  <conditionalFormatting sqref="B2976">
    <cfRule type="expression" dxfId="2401" priority="2713">
      <formula>Z2976="xok"</formula>
    </cfRule>
    <cfRule type="expression" dxfId="2400" priority="2714">
      <formula>Z2976="x"</formula>
    </cfRule>
  </conditionalFormatting>
  <conditionalFormatting sqref="B2977:B2978">
    <cfRule type="expression" dxfId="2399" priority="2711">
      <formula>Z2977="xok"</formula>
    </cfRule>
    <cfRule type="expression" dxfId="2398" priority="2712">
      <formula>Z2977="x"</formula>
    </cfRule>
  </conditionalFormatting>
  <conditionalFormatting sqref="B2981">
    <cfRule type="expression" dxfId="2397" priority="2709">
      <formula>Z2981="xok"</formula>
    </cfRule>
    <cfRule type="expression" dxfId="2396" priority="2710">
      <formula>Z2981="x"</formula>
    </cfRule>
  </conditionalFormatting>
  <conditionalFormatting sqref="B2982:B2983">
    <cfRule type="expression" dxfId="2395" priority="2707">
      <formula>Z2982="xok"</formula>
    </cfRule>
    <cfRule type="expression" dxfId="2394" priority="2708">
      <formula>Z2982="x"</formula>
    </cfRule>
  </conditionalFormatting>
  <conditionalFormatting sqref="B2986">
    <cfRule type="expression" dxfId="2393" priority="2705">
      <formula>Z2986="xok"</formula>
    </cfRule>
    <cfRule type="expression" dxfId="2392" priority="2706">
      <formula>Z2986="x"</formula>
    </cfRule>
  </conditionalFormatting>
  <conditionalFormatting sqref="B2987:B2988">
    <cfRule type="expression" dxfId="2391" priority="2703">
      <formula>Z2987="xok"</formula>
    </cfRule>
    <cfRule type="expression" dxfId="2390" priority="2704">
      <formula>Z2987="x"</formula>
    </cfRule>
  </conditionalFormatting>
  <conditionalFormatting sqref="B2991">
    <cfRule type="expression" dxfId="2389" priority="2701">
      <formula>Z2991="xok"</formula>
    </cfRule>
    <cfRule type="expression" dxfId="2388" priority="2702">
      <formula>Z2991="x"</formula>
    </cfRule>
  </conditionalFormatting>
  <conditionalFormatting sqref="B2992:B2993">
    <cfRule type="expression" dxfId="2387" priority="2699">
      <formula>Z2992="xok"</formula>
    </cfRule>
    <cfRule type="expression" dxfId="2386" priority="2700">
      <formula>Z2992="x"</formula>
    </cfRule>
  </conditionalFormatting>
  <conditionalFormatting sqref="B2996">
    <cfRule type="expression" dxfId="2385" priority="2697">
      <formula>Z2996="xok"</formula>
    </cfRule>
    <cfRule type="expression" dxfId="2384" priority="2698">
      <formula>Z2996="x"</formula>
    </cfRule>
  </conditionalFormatting>
  <conditionalFormatting sqref="B2997:B2998">
    <cfRule type="expression" dxfId="2383" priority="2695">
      <formula>Z2997="xok"</formula>
    </cfRule>
    <cfRule type="expression" dxfId="2382" priority="2696">
      <formula>Z2997="x"</formula>
    </cfRule>
  </conditionalFormatting>
  <conditionalFormatting sqref="B3001">
    <cfRule type="expression" dxfId="2381" priority="2693">
      <formula>Z3001="xok"</formula>
    </cfRule>
    <cfRule type="expression" dxfId="2380" priority="2694">
      <formula>Z3001="x"</formula>
    </cfRule>
  </conditionalFormatting>
  <conditionalFormatting sqref="B3002:B3003">
    <cfRule type="expression" dxfId="2379" priority="2691">
      <formula>Z3002="xok"</formula>
    </cfRule>
    <cfRule type="expression" dxfId="2378" priority="2692">
      <formula>Z3002="x"</formula>
    </cfRule>
  </conditionalFormatting>
  <conditionalFormatting sqref="B3006">
    <cfRule type="expression" dxfId="2377" priority="2689">
      <formula>Z3006="xok"</formula>
    </cfRule>
    <cfRule type="expression" dxfId="2376" priority="2690">
      <formula>Z3006="x"</formula>
    </cfRule>
  </conditionalFormatting>
  <conditionalFormatting sqref="B3007:B3008">
    <cfRule type="expression" dxfId="2375" priority="2687">
      <formula>Z3007="xok"</formula>
    </cfRule>
    <cfRule type="expression" dxfId="2374" priority="2688">
      <formula>Z3007="x"</formula>
    </cfRule>
  </conditionalFormatting>
  <conditionalFormatting sqref="B3011">
    <cfRule type="expression" dxfId="2373" priority="2685">
      <formula>Z3011="xok"</formula>
    </cfRule>
    <cfRule type="expression" dxfId="2372" priority="2686">
      <formula>Z3011="x"</formula>
    </cfRule>
  </conditionalFormatting>
  <conditionalFormatting sqref="B3012:B3013">
    <cfRule type="expression" dxfId="2371" priority="2683">
      <formula>Z3012="xok"</formula>
    </cfRule>
    <cfRule type="expression" dxfId="2370" priority="2684">
      <formula>Z3012="x"</formula>
    </cfRule>
  </conditionalFormatting>
  <conditionalFormatting sqref="B3001">
    <cfRule type="expression" dxfId="2369" priority="2681">
      <formula>Z3001="xok"</formula>
    </cfRule>
    <cfRule type="expression" dxfId="2368" priority="2682">
      <formula>Z3001="x"</formula>
    </cfRule>
  </conditionalFormatting>
  <conditionalFormatting sqref="B3002:B3003">
    <cfRule type="expression" dxfId="2367" priority="2679">
      <formula>Z3002="xok"</formula>
    </cfRule>
    <cfRule type="expression" dxfId="2366" priority="2680">
      <formula>Z3002="x"</formula>
    </cfRule>
  </conditionalFormatting>
  <conditionalFormatting sqref="B3006">
    <cfRule type="expression" dxfId="2365" priority="2677">
      <formula>Z3006="xok"</formula>
    </cfRule>
    <cfRule type="expression" dxfId="2364" priority="2678">
      <formula>Z3006="x"</formula>
    </cfRule>
  </conditionalFormatting>
  <conditionalFormatting sqref="B3007:B3008">
    <cfRule type="expression" dxfId="2363" priority="2675">
      <formula>Z3007="xok"</formula>
    </cfRule>
    <cfRule type="expression" dxfId="2362" priority="2676">
      <formula>Z3007="x"</formula>
    </cfRule>
  </conditionalFormatting>
  <conditionalFormatting sqref="B3011">
    <cfRule type="expression" dxfId="2361" priority="2673">
      <formula>Z3011="xok"</formula>
    </cfRule>
    <cfRule type="expression" dxfId="2360" priority="2674">
      <formula>Z3011="x"</formula>
    </cfRule>
  </conditionalFormatting>
  <conditionalFormatting sqref="B3012:B3013">
    <cfRule type="expression" dxfId="2359" priority="2671">
      <formula>Z3012="xok"</formula>
    </cfRule>
    <cfRule type="expression" dxfId="2358" priority="2672">
      <formula>Z3012="x"</formula>
    </cfRule>
  </conditionalFormatting>
  <conditionalFormatting sqref="B3016">
    <cfRule type="expression" dxfId="2357" priority="2669">
      <formula>Z3016="xok"</formula>
    </cfRule>
    <cfRule type="expression" dxfId="2356" priority="2670">
      <formula>Z3016="x"</formula>
    </cfRule>
  </conditionalFormatting>
  <conditionalFormatting sqref="B3017:B3018">
    <cfRule type="expression" dxfId="2355" priority="2667">
      <formula>Z3017="xok"</formula>
    </cfRule>
    <cfRule type="expression" dxfId="2354" priority="2668">
      <formula>Z3017="x"</formula>
    </cfRule>
  </conditionalFormatting>
  <conditionalFormatting sqref="B3021">
    <cfRule type="expression" dxfId="2353" priority="2665">
      <formula>Z3021="xok"</formula>
    </cfRule>
    <cfRule type="expression" dxfId="2352" priority="2666">
      <formula>Z3021="x"</formula>
    </cfRule>
  </conditionalFormatting>
  <conditionalFormatting sqref="B3022:B3023">
    <cfRule type="expression" dxfId="2351" priority="2663">
      <formula>Z3022="xok"</formula>
    </cfRule>
    <cfRule type="expression" dxfId="2350" priority="2664">
      <formula>Z3022="x"</formula>
    </cfRule>
  </conditionalFormatting>
  <conditionalFormatting sqref="B3026">
    <cfRule type="expression" dxfId="2349" priority="2661">
      <formula>Z3026="xok"</formula>
    </cfRule>
    <cfRule type="expression" dxfId="2348" priority="2662">
      <formula>Z3026="x"</formula>
    </cfRule>
  </conditionalFormatting>
  <conditionalFormatting sqref="B3027:B3028">
    <cfRule type="expression" dxfId="2347" priority="2659">
      <formula>Z3027="xok"</formula>
    </cfRule>
    <cfRule type="expression" dxfId="2346" priority="2660">
      <formula>Z3027="x"</formula>
    </cfRule>
  </conditionalFormatting>
  <conditionalFormatting sqref="B3031">
    <cfRule type="expression" dxfId="2345" priority="2657">
      <formula>Z3031="xok"</formula>
    </cfRule>
    <cfRule type="expression" dxfId="2344" priority="2658">
      <formula>Z3031="x"</formula>
    </cfRule>
  </conditionalFormatting>
  <conditionalFormatting sqref="B3032:B3033">
    <cfRule type="expression" dxfId="2343" priority="2655">
      <formula>Z3032="xok"</formula>
    </cfRule>
    <cfRule type="expression" dxfId="2342" priority="2656">
      <formula>Z3032="x"</formula>
    </cfRule>
  </conditionalFormatting>
  <conditionalFormatting sqref="B3036">
    <cfRule type="expression" dxfId="2341" priority="2653">
      <formula>Z3036="xok"</formula>
    </cfRule>
    <cfRule type="expression" dxfId="2340" priority="2654">
      <formula>Z3036="x"</formula>
    </cfRule>
  </conditionalFormatting>
  <conditionalFormatting sqref="B3037:B3038">
    <cfRule type="expression" dxfId="2339" priority="2651">
      <formula>Z3037="xok"</formula>
    </cfRule>
    <cfRule type="expression" dxfId="2338" priority="2652">
      <formula>Z3037="x"</formula>
    </cfRule>
  </conditionalFormatting>
  <conditionalFormatting sqref="B3041">
    <cfRule type="expression" dxfId="2337" priority="2649">
      <formula>Z3041="xok"</formula>
    </cfRule>
    <cfRule type="expression" dxfId="2336" priority="2650">
      <formula>Z3041="x"</formula>
    </cfRule>
  </conditionalFormatting>
  <conditionalFormatting sqref="B3042:B3043">
    <cfRule type="expression" dxfId="2335" priority="2647">
      <formula>Z3042="xok"</formula>
    </cfRule>
    <cfRule type="expression" dxfId="2334" priority="2648">
      <formula>Z3042="x"</formula>
    </cfRule>
  </conditionalFormatting>
  <conditionalFormatting sqref="B3046">
    <cfRule type="expression" dxfId="2333" priority="2645">
      <formula>Z3046="xok"</formula>
    </cfRule>
    <cfRule type="expression" dxfId="2332" priority="2646">
      <formula>Z3046="x"</formula>
    </cfRule>
  </conditionalFormatting>
  <conditionalFormatting sqref="B3047:B3048">
    <cfRule type="expression" dxfId="2331" priority="2643">
      <formula>Z3047="xok"</formula>
    </cfRule>
    <cfRule type="expression" dxfId="2330" priority="2644">
      <formula>Z3047="x"</formula>
    </cfRule>
  </conditionalFormatting>
  <conditionalFormatting sqref="B3051">
    <cfRule type="expression" dxfId="2329" priority="2641">
      <formula>Z3051="xok"</formula>
    </cfRule>
    <cfRule type="expression" dxfId="2328" priority="2642">
      <formula>Z3051="x"</formula>
    </cfRule>
  </conditionalFormatting>
  <conditionalFormatting sqref="B3052:B3053">
    <cfRule type="expression" dxfId="2327" priority="2639">
      <formula>Z3052="xok"</formula>
    </cfRule>
    <cfRule type="expression" dxfId="2326" priority="2640">
      <formula>Z3052="x"</formula>
    </cfRule>
  </conditionalFormatting>
  <conditionalFormatting sqref="B3056">
    <cfRule type="expression" dxfId="2325" priority="2637">
      <formula>Z3056="xok"</formula>
    </cfRule>
    <cfRule type="expression" dxfId="2324" priority="2638">
      <formula>Z3056="x"</formula>
    </cfRule>
  </conditionalFormatting>
  <conditionalFormatting sqref="B3057:B3058">
    <cfRule type="expression" dxfId="2323" priority="2635">
      <formula>Z3057="xok"</formula>
    </cfRule>
    <cfRule type="expression" dxfId="2322" priority="2636">
      <formula>Z3057="x"</formula>
    </cfRule>
  </conditionalFormatting>
  <conditionalFormatting sqref="B3061">
    <cfRule type="expression" dxfId="2321" priority="2633">
      <formula>Z3061="xok"</formula>
    </cfRule>
    <cfRule type="expression" dxfId="2320" priority="2634">
      <formula>Z3061="x"</formula>
    </cfRule>
  </conditionalFormatting>
  <conditionalFormatting sqref="B3062:B3063">
    <cfRule type="expression" dxfId="2319" priority="2631">
      <formula>Z3062="xok"</formula>
    </cfRule>
    <cfRule type="expression" dxfId="2318" priority="2632">
      <formula>Z3062="x"</formula>
    </cfRule>
  </conditionalFormatting>
  <conditionalFormatting sqref="B3066">
    <cfRule type="expression" dxfId="2317" priority="2629">
      <formula>Z3066="xok"</formula>
    </cfRule>
    <cfRule type="expression" dxfId="2316" priority="2630">
      <formula>Z3066="x"</formula>
    </cfRule>
  </conditionalFormatting>
  <conditionalFormatting sqref="B3067:B3068">
    <cfRule type="expression" dxfId="2315" priority="2627">
      <formula>Z3067="xok"</formula>
    </cfRule>
    <cfRule type="expression" dxfId="2314" priority="2628">
      <formula>Z3067="x"</formula>
    </cfRule>
  </conditionalFormatting>
  <conditionalFormatting sqref="B3071">
    <cfRule type="expression" dxfId="2313" priority="2625">
      <formula>Z3071="xok"</formula>
    </cfRule>
    <cfRule type="expression" dxfId="2312" priority="2626">
      <formula>Z3071="x"</formula>
    </cfRule>
  </conditionalFormatting>
  <conditionalFormatting sqref="B3072:B3073">
    <cfRule type="expression" dxfId="2311" priority="2623">
      <formula>Z3072="xok"</formula>
    </cfRule>
    <cfRule type="expression" dxfId="2310" priority="2624">
      <formula>Z3072="x"</formula>
    </cfRule>
  </conditionalFormatting>
  <conditionalFormatting sqref="B3076">
    <cfRule type="expression" dxfId="2309" priority="2621">
      <formula>Z3076="xok"</formula>
    </cfRule>
    <cfRule type="expression" dxfId="2308" priority="2622">
      <formula>Z3076="x"</formula>
    </cfRule>
  </conditionalFormatting>
  <conditionalFormatting sqref="B3077:B3078">
    <cfRule type="expression" dxfId="2307" priority="2619">
      <formula>Z3077="xok"</formula>
    </cfRule>
    <cfRule type="expression" dxfId="2306" priority="2620">
      <formula>Z3077="x"</formula>
    </cfRule>
  </conditionalFormatting>
  <conditionalFormatting sqref="B3081">
    <cfRule type="expression" dxfId="2305" priority="2617">
      <formula>Z3081="xok"</formula>
    </cfRule>
    <cfRule type="expression" dxfId="2304" priority="2618">
      <formula>Z3081="x"</formula>
    </cfRule>
  </conditionalFormatting>
  <conditionalFormatting sqref="B3082:B3083">
    <cfRule type="expression" dxfId="2303" priority="2615">
      <formula>Z3082="xok"</formula>
    </cfRule>
    <cfRule type="expression" dxfId="2302" priority="2616">
      <formula>Z3082="x"</formula>
    </cfRule>
  </conditionalFormatting>
  <conditionalFormatting sqref="B3086">
    <cfRule type="expression" dxfId="2301" priority="2613">
      <formula>Z3086="xok"</formula>
    </cfRule>
    <cfRule type="expression" dxfId="2300" priority="2614">
      <formula>Z3086="x"</formula>
    </cfRule>
  </conditionalFormatting>
  <conditionalFormatting sqref="B3087:B3088">
    <cfRule type="expression" dxfId="2299" priority="2611">
      <formula>Z3087="xok"</formula>
    </cfRule>
    <cfRule type="expression" dxfId="2298" priority="2612">
      <formula>Z3087="x"</formula>
    </cfRule>
  </conditionalFormatting>
  <conditionalFormatting sqref="B3091">
    <cfRule type="expression" dxfId="2297" priority="2609">
      <formula>Z3091="xok"</formula>
    </cfRule>
    <cfRule type="expression" dxfId="2296" priority="2610">
      <formula>Z3091="x"</formula>
    </cfRule>
  </conditionalFormatting>
  <conditionalFormatting sqref="B3092:B3093">
    <cfRule type="expression" dxfId="2295" priority="2607">
      <formula>Z3092="xok"</formula>
    </cfRule>
    <cfRule type="expression" dxfId="2294" priority="2608">
      <formula>Z3092="x"</formula>
    </cfRule>
  </conditionalFormatting>
  <conditionalFormatting sqref="B3056">
    <cfRule type="expression" dxfId="2293" priority="2605">
      <formula>Z3056="xok"</formula>
    </cfRule>
    <cfRule type="expression" dxfId="2292" priority="2606">
      <formula>Z3056="x"</formula>
    </cfRule>
  </conditionalFormatting>
  <conditionalFormatting sqref="B3057:B3058">
    <cfRule type="expression" dxfId="2291" priority="2603">
      <formula>Z3057="xok"</formula>
    </cfRule>
    <cfRule type="expression" dxfId="2290" priority="2604">
      <formula>Z3057="x"</formula>
    </cfRule>
  </conditionalFormatting>
  <conditionalFormatting sqref="B3061">
    <cfRule type="expression" dxfId="2289" priority="2601">
      <formula>Z3061="xok"</formula>
    </cfRule>
    <cfRule type="expression" dxfId="2288" priority="2602">
      <formula>Z3061="x"</formula>
    </cfRule>
  </conditionalFormatting>
  <conditionalFormatting sqref="B3062:B3063">
    <cfRule type="expression" dxfId="2287" priority="2599">
      <formula>Z3062="xok"</formula>
    </cfRule>
    <cfRule type="expression" dxfId="2286" priority="2600">
      <formula>Z3062="x"</formula>
    </cfRule>
  </conditionalFormatting>
  <conditionalFormatting sqref="B3066">
    <cfRule type="expression" dxfId="2285" priority="2597">
      <formula>Z3066="xok"</formula>
    </cfRule>
    <cfRule type="expression" dxfId="2284" priority="2598">
      <formula>Z3066="x"</formula>
    </cfRule>
  </conditionalFormatting>
  <conditionalFormatting sqref="B3067:B3068">
    <cfRule type="expression" dxfId="2283" priority="2595">
      <formula>Z3067="xok"</formula>
    </cfRule>
    <cfRule type="expression" dxfId="2282" priority="2596">
      <formula>Z3067="x"</formula>
    </cfRule>
  </conditionalFormatting>
  <conditionalFormatting sqref="B3071">
    <cfRule type="expression" dxfId="2281" priority="2593">
      <formula>Z3071="xok"</formula>
    </cfRule>
    <cfRule type="expression" dxfId="2280" priority="2594">
      <formula>Z3071="x"</formula>
    </cfRule>
  </conditionalFormatting>
  <conditionalFormatting sqref="B3072:B3073">
    <cfRule type="expression" dxfId="2279" priority="2591">
      <formula>Z3072="xok"</formula>
    </cfRule>
    <cfRule type="expression" dxfId="2278" priority="2592">
      <formula>Z3072="x"</formula>
    </cfRule>
  </conditionalFormatting>
  <conditionalFormatting sqref="B3076">
    <cfRule type="expression" dxfId="2277" priority="2589">
      <formula>Z3076="xok"</formula>
    </cfRule>
    <cfRule type="expression" dxfId="2276" priority="2590">
      <formula>Z3076="x"</formula>
    </cfRule>
  </conditionalFormatting>
  <conditionalFormatting sqref="B3077:B3078">
    <cfRule type="expression" dxfId="2275" priority="2587">
      <formula>Z3077="xok"</formula>
    </cfRule>
    <cfRule type="expression" dxfId="2274" priority="2588">
      <formula>Z3077="x"</formula>
    </cfRule>
  </conditionalFormatting>
  <conditionalFormatting sqref="B3081">
    <cfRule type="expression" dxfId="2273" priority="2585">
      <formula>Z3081="xok"</formula>
    </cfRule>
    <cfRule type="expression" dxfId="2272" priority="2586">
      <formula>Z3081="x"</formula>
    </cfRule>
  </conditionalFormatting>
  <conditionalFormatting sqref="B3082:B3083">
    <cfRule type="expression" dxfId="2271" priority="2583">
      <formula>Z3082="xok"</formula>
    </cfRule>
    <cfRule type="expression" dxfId="2270" priority="2584">
      <formula>Z3082="x"</formula>
    </cfRule>
  </conditionalFormatting>
  <conditionalFormatting sqref="B3086">
    <cfRule type="expression" dxfId="2269" priority="2581">
      <formula>Z3086="xok"</formula>
    </cfRule>
    <cfRule type="expression" dxfId="2268" priority="2582">
      <formula>Z3086="x"</formula>
    </cfRule>
  </conditionalFormatting>
  <conditionalFormatting sqref="B3087:B3088">
    <cfRule type="expression" dxfId="2267" priority="2579">
      <formula>Z3087="xok"</formula>
    </cfRule>
    <cfRule type="expression" dxfId="2266" priority="2580">
      <formula>Z3087="x"</formula>
    </cfRule>
  </conditionalFormatting>
  <conditionalFormatting sqref="B3091">
    <cfRule type="expression" dxfId="2265" priority="2577">
      <formula>Z3091="xok"</formula>
    </cfRule>
    <cfRule type="expression" dxfId="2264" priority="2578">
      <formula>Z3091="x"</formula>
    </cfRule>
  </conditionalFormatting>
  <conditionalFormatting sqref="B3092:B3093">
    <cfRule type="expression" dxfId="2263" priority="2575">
      <formula>Z3092="xok"</formula>
    </cfRule>
    <cfRule type="expression" dxfId="2262" priority="2576">
      <formula>Z3092="x"</formula>
    </cfRule>
  </conditionalFormatting>
  <conditionalFormatting sqref="B3096">
    <cfRule type="expression" dxfId="2261" priority="2573">
      <formula>Z3096="xok"</formula>
    </cfRule>
    <cfRule type="expression" dxfId="2260" priority="2574">
      <formula>Z3096="x"</formula>
    </cfRule>
  </conditionalFormatting>
  <conditionalFormatting sqref="B3097:B3098">
    <cfRule type="expression" dxfId="2259" priority="2571">
      <formula>Z3097="xok"</formula>
    </cfRule>
    <cfRule type="expression" dxfId="2258" priority="2572">
      <formula>Z3097="x"</formula>
    </cfRule>
  </conditionalFormatting>
  <conditionalFormatting sqref="B3101">
    <cfRule type="expression" dxfId="2257" priority="2569">
      <formula>Z3101="xok"</formula>
    </cfRule>
    <cfRule type="expression" dxfId="2256" priority="2570">
      <formula>Z3101="x"</formula>
    </cfRule>
  </conditionalFormatting>
  <conditionalFormatting sqref="B3102:B3103">
    <cfRule type="expression" dxfId="2255" priority="2567">
      <formula>Z3102="xok"</formula>
    </cfRule>
    <cfRule type="expression" dxfId="2254" priority="2568">
      <formula>Z3102="x"</formula>
    </cfRule>
  </conditionalFormatting>
  <conditionalFormatting sqref="B3106">
    <cfRule type="expression" dxfId="2253" priority="2565">
      <formula>Z3106="xok"</formula>
    </cfRule>
    <cfRule type="expression" dxfId="2252" priority="2566">
      <formula>Z3106="x"</formula>
    </cfRule>
  </conditionalFormatting>
  <conditionalFormatting sqref="B3107:B3108">
    <cfRule type="expression" dxfId="2251" priority="2563">
      <formula>Z3107="xok"</formula>
    </cfRule>
    <cfRule type="expression" dxfId="2250" priority="2564">
      <formula>Z3107="x"</formula>
    </cfRule>
  </conditionalFormatting>
  <conditionalFormatting sqref="B3111">
    <cfRule type="expression" dxfId="2249" priority="2561">
      <formula>Z3111="xok"</formula>
    </cfRule>
    <cfRule type="expression" dxfId="2248" priority="2562">
      <formula>Z3111="x"</formula>
    </cfRule>
  </conditionalFormatting>
  <conditionalFormatting sqref="B3112:B3113">
    <cfRule type="expression" dxfId="2247" priority="2559">
      <formula>Z3112="xok"</formula>
    </cfRule>
    <cfRule type="expression" dxfId="2246" priority="2560">
      <formula>Z3112="x"</formula>
    </cfRule>
  </conditionalFormatting>
  <conditionalFormatting sqref="B3116">
    <cfRule type="expression" dxfId="2245" priority="2557">
      <formula>Z3116="xok"</formula>
    </cfRule>
    <cfRule type="expression" dxfId="2244" priority="2558">
      <formula>Z3116="x"</formula>
    </cfRule>
  </conditionalFormatting>
  <conditionalFormatting sqref="B3117:B3118">
    <cfRule type="expression" dxfId="2243" priority="2555">
      <formula>Z3117="xok"</formula>
    </cfRule>
    <cfRule type="expression" dxfId="2242" priority="2556">
      <formula>Z3117="x"</formula>
    </cfRule>
  </conditionalFormatting>
  <conditionalFormatting sqref="B3121">
    <cfRule type="expression" dxfId="2241" priority="2553">
      <formula>Z3121="xok"</formula>
    </cfRule>
    <cfRule type="expression" dxfId="2240" priority="2554">
      <formula>Z3121="x"</formula>
    </cfRule>
  </conditionalFormatting>
  <conditionalFormatting sqref="B3122:B3123">
    <cfRule type="expression" dxfId="2239" priority="2551">
      <formula>Z3122="xok"</formula>
    </cfRule>
    <cfRule type="expression" dxfId="2238" priority="2552">
      <formula>Z3122="x"</formula>
    </cfRule>
  </conditionalFormatting>
  <conditionalFormatting sqref="B3126">
    <cfRule type="expression" dxfId="2237" priority="2549">
      <formula>Z3126="xok"</formula>
    </cfRule>
    <cfRule type="expression" dxfId="2236" priority="2550">
      <formula>Z3126="x"</formula>
    </cfRule>
  </conditionalFormatting>
  <conditionalFormatting sqref="B3127:B3128">
    <cfRule type="expression" dxfId="2235" priority="2547">
      <formula>Z3127="xok"</formula>
    </cfRule>
    <cfRule type="expression" dxfId="2234" priority="2548">
      <formula>Z3127="x"</formula>
    </cfRule>
  </conditionalFormatting>
  <conditionalFormatting sqref="B3131">
    <cfRule type="expression" dxfId="2233" priority="2545">
      <formula>Z3131="xok"</formula>
    </cfRule>
    <cfRule type="expression" dxfId="2232" priority="2546">
      <formula>Z3131="x"</formula>
    </cfRule>
  </conditionalFormatting>
  <conditionalFormatting sqref="B3132:B3133">
    <cfRule type="expression" dxfId="2231" priority="2543">
      <formula>Z3132="xok"</formula>
    </cfRule>
    <cfRule type="expression" dxfId="2230" priority="2544">
      <formula>Z3132="x"</formula>
    </cfRule>
  </conditionalFormatting>
  <conditionalFormatting sqref="B3136">
    <cfRule type="expression" dxfId="2229" priority="2541">
      <formula>Z3136="xok"</formula>
    </cfRule>
    <cfRule type="expression" dxfId="2228" priority="2542">
      <formula>Z3136="x"</formula>
    </cfRule>
  </conditionalFormatting>
  <conditionalFormatting sqref="B3137:B3138">
    <cfRule type="expression" dxfId="2227" priority="2539">
      <formula>Z3137="xok"</formula>
    </cfRule>
    <cfRule type="expression" dxfId="2226" priority="2540">
      <formula>Z3137="x"</formula>
    </cfRule>
  </conditionalFormatting>
  <conditionalFormatting sqref="B3141">
    <cfRule type="expression" dxfId="2225" priority="2537">
      <formula>Z3141="xok"</formula>
    </cfRule>
    <cfRule type="expression" dxfId="2224" priority="2538">
      <formula>Z3141="x"</formula>
    </cfRule>
  </conditionalFormatting>
  <conditionalFormatting sqref="B3142:B3143">
    <cfRule type="expression" dxfId="2223" priority="2535">
      <formula>Z3142="xok"</formula>
    </cfRule>
    <cfRule type="expression" dxfId="2222" priority="2536">
      <formula>Z3142="x"</formula>
    </cfRule>
  </conditionalFormatting>
  <conditionalFormatting sqref="B3146">
    <cfRule type="expression" dxfId="2221" priority="2533">
      <formula>Z3146="xok"</formula>
    </cfRule>
    <cfRule type="expression" dxfId="2220" priority="2534">
      <formula>Z3146="x"</formula>
    </cfRule>
  </conditionalFormatting>
  <conditionalFormatting sqref="B3147:B3148">
    <cfRule type="expression" dxfId="2219" priority="2531">
      <formula>Z3147="xok"</formula>
    </cfRule>
    <cfRule type="expression" dxfId="2218" priority="2532">
      <formula>Z3147="x"</formula>
    </cfRule>
  </conditionalFormatting>
  <conditionalFormatting sqref="B3151">
    <cfRule type="expression" dxfId="2217" priority="2529">
      <formula>Z3151="xok"</formula>
    </cfRule>
    <cfRule type="expression" dxfId="2216" priority="2530">
      <formula>Z3151="x"</formula>
    </cfRule>
  </conditionalFormatting>
  <conditionalFormatting sqref="B3152:B3153">
    <cfRule type="expression" dxfId="2215" priority="2527">
      <formula>Z3152="xok"</formula>
    </cfRule>
    <cfRule type="expression" dxfId="2214" priority="2528">
      <formula>Z3152="x"</formula>
    </cfRule>
  </conditionalFormatting>
  <conditionalFormatting sqref="B3156">
    <cfRule type="expression" dxfId="2213" priority="2525">
      <formula>Z3156="xok"</formula>
    </cfRule>
    <cfRule type="expression" dxfId="2212" priority="2526">
      <formula>Z3156="x"</formula>
    </cfRule>
  </conditionalFormatting>
  <conditionalFormatting sqref="B3157:B3158">
    <cfRule type="expression" dxfId="2211" priority="2523">
      <formula>Z3157="xok"</formula>
    </cfRule>
    <cfRule type="expression" dxfId="2210" priority="2524">
      <formula>Z3157="x"</formula>
    </cfRule>
  </conditionalFormatting>
  <conditionalFormatting sqref="B3161">
    <cfRule type="expression" dxfId="2209" priority="2521">
      <formula>Z3161="xok"</formula>
    </cfRule>
    <cfRule type="expression" dxfId="2208" priority="2522">
      <formula>Z3161="x"</formula>
    </cfRule>
  </conditionalFormatting>
  <conditionalFormatting sqref="B3162:B3163">
    <cfRule type="expression" dxfId="2207" priority="2519">
      <formula>Z3162="xok"</formula>
    </cfRule>
    <cfRule type="expression" dxfId="2206" priority="2520">
      <formula>Z3162="x"</formula>
    </cfRule>
  </conditionalFormatting>
  <conditionalFormatting sqref="B3166">
    <cfRule type="expression" dxfId="2205" priority="2517">
      <formula>Z3166="xok"</formula>
    </cfRule>
    <cfRule type="expression" dxfId="2204" priority="2518">
      <formula>Z3166="x"</formula>
    </cfRule>
  </conditionalFormatting>
  <conditionalFormatting sqref="B3167:B3168">
    <cfRule type="expression" dxfId="2203" priority="2515">
      <formula>Z3167="xok"</formula>
    </cfRule>
    <cfRule type="expression" dxfId="2202" priority="2516">
      <formula>Z3167="x"</formula>
    </cfRule>
  </conditionalFormatting>
  <conditionalFormatting sqref="B3171">
    <cfRule type="expression" dxfId="2201" priority="2513">
      <formula>Z3171="xok"</formula>
    </cfRule>
    <cfRule type="expression" dxfId="2200" priority="2514">
      <formula>Z3171="x"</formula>
    </cfRule>
  </conditionalFormatting>
  <conditionalFormatting sqref="B3172:B3173">
    <cfRule type="expression" dxfId="2199" priority="2511">
      <formula>Z3172="xok"</formula>
    </cfRule>
    <cfRule type="expression" dxfId="2198" priority="2512">
      <formula>Z3172="x"</formula>
    </cfRule>
  </conditionalFormatting>
  <conditionalFormatting sqref="B3136">
    <cfRule type="expression" dxfId="2197" priority="2509">
      <formula>Z3136="xok"</formula>
    </cfRule>
    <cfRule type="expression" dxfId="2196" priority="2510">
      <formula>Z3136="x"</formula>
    </cfRule>
  </conditionalFormatting>
  <conditionalFormatting sqref="B3137:B3138">
    <cfRule type="expression" dxfId="2195" priority="2507">
      <formula>Z3137="xok"</formula>
    </cfRule>
    <cfRule type="expression" dxfId="2194" priority="2508">
      <formula>Z3137="x"</formula>
    </cfRule>
  </conditionalFormatting>
  <conditionalFormatting sqref="B3141">
    <cfRule type="expression" dxfId="2193" priority="2505">
      <formula>Z3141="xok"</formula>
    </cfRule>
    <cfRule type="expression" dxfId="2192" priority="2506">
      <formula>Z3141="x"</formula>
    </cfRule>
  </conditionalFormatting>
  <conditionalFormatting sqref="B3142:B3143">
    <cfRule type="expression" dxfId="2191" priority="2503">
      <formula>Z3142="xok"</formula>
    </cfRule>
    <cfRule type="expression" dxfId="2190" priority="2504">
      <formula>Z3142="x"</formula>
    </cfRule>
  </conditionalFormatting>
  <conditionalFormatting sqref="B3146">
    <cfRule type="expression" dxfId="2189" priority="2501">
      <formula>Z3146="xok"</formula>
    </cfRule>
    <cfRule type="expression" dxfId="2188" priority="2502">
      <formula>Z3146="x"</formula>
    </cfRule>
  </conditionalFormatting>
  <conditionalFormatting sqref="B3147:B3148">
    <cfRule type="expression" dxfId="2187" priority="2499">
      <formula>Z3147="xok"</formula>
    </cfRule>
    <cfRule type="expression" dxfId="2186" priority="2500">
      <formula>Z3147="x"</formula>
    </cfRule>
  </conditionalFormatting>
  <conditionalFormatting sqref="B3151">
    <cfRule type="expression" dxfId="2185" priority="2497">
      <formula>Z3151="xok"</formula>
    </cfRule>
    <cfRule type="expression" dxfId="2184" priority="2498">
      <formula>Z3151="x"</formula>
    </cfRule>
  </conditionalFormatting>
  <conditionalFormatting sqref="B3152:B3153">
    <cfRule type="expression" dxfId="2183" priority="2495">
      <formula>Z3152="xok"</formula>
    </cfRule>
    <cfRule type="expression" dxfId="2182" priority="2496">
      <formula>Z3152="x"</formula>
    </cfRule>
  </conditionalFormatting>
  <conditionalFormatting sqref="B3156">
    <cfRule type="expression" dxfId="2181" priority="2493">
      <formula>Z3156="xok"</formula>
    </cfRule>
    <cfRule type="expression" dxfId="2180" priority="2494">
      <formula>Z3156="x"</formula>
    </cfRule>
  </conditionalFormatting>
  <conditionalFormatting sqref="B3157:B3158">
    <cfRule type="expression" dxfId="2179" priority="2491">
      <formula>Z3157="xok"</formula>
    </cfRule>
    <cfRule type="expression" dxfId="2178" priority="2492">
      <formula>Z3157="x"</formula>
    </cfRule>
  </conditionalFormatting>
  <conditionalFormatting sqref="B3161">
    <cfRule type="expression" dxfId="2177" priority="2489">
      <formula>Z3161="xok"</formula>
    </cfRule>
    <cfRule type="expression" dxfId="2176" priority="2490">
      <formula>Z3161="x"</formula>
    </cfRule>
  </conditionalFormatting>
  <conditionalFormatting sqref="B3162:B3163">
    <cfRule type="expression" dxfId="2175" priority="2487">
      <formula>Z3162="xok"</formula>
    </cfRule>
    <cfRule type="expression" dxfId="2174" priority="2488">
      <formula>Z3162="x"</formula>
    </cfRule>
  </conditionalFormatting>
  <conditionalFormatting sqref="B3166">
    <cfRule type="expression" dxfId="2173" priority="2485">
      <formula>Z3166="xok"</formula>
    </cfRule>
    <cfRule type="expression" dxfId="2172" priority="2486">
      <formula>Z3166="x"</formula>
    </cfRule>
  </conditionalFormatting>
  <conditionalFormatting sqref="B3167:B3168">
    <cfRule type="expression" dxfId="2171" priority="2483">
      <formula>Z3167="xok"</formula>
    </cfRule>
    <cfRule type="expression" dxfId="2170" priority="2484">
      <formula>Z3167="x"</formula>
    </cfRule>
  </conditionalFormatting>
  <conditionalFormatting sqref="B3171">
    <cfRule type="expression" dxfId="2169" priority="2481">
      <formula>Z3171="xok"</formula>
    </cfRule>
    <cfRule type="expression" dxfId="2168" priority="2482">
      <formula>Z3171="x"</formula>
    </cfRule>
  </conditionalFormatting>
  <conditionalFormatting sqref="B3172:B3173">
    <cfRule type="expression" dxfId="2167" priority="2479">
      <formula>Z3172="xok"</formula>
    </cfRule>
    <cfRule type="expression" dxfId="2166" priority="2480">
      <formula>Z3172="x"</formula>
    </cfRule>
  </conditionalFormatting>
  <conditionalFormatting sqref="B3151">
    <cfRule type="expression" dxfId="2165" priority="2477">
      <formula>Z3151="xok"</formula>
    </cfRule>
    <cfRule type="expression" dxfId="2164" priority="2478">
      <formula>Z3151="x"</formula>
    </cfRule>
  </conditionalFormatting>
  <conditionalFormatting sqref="B3152:B3153">
    <cfRule type="expression" dxfId="2163" priority="2475">
      <formula>Z3152="xok"</formula>
    </cfRule>
    <cfRule type="expression" dxfId="2162" priority="2476">
      <formula>Z3152="x"</formula>
    </cfRule>
  </conditionalFormatting>
  <conditionalFormatting sqref="B3151">
    <cfRule type="expression" dxfId="2161" priority="2473">
      <formula>Z3151="xok"</formula>
    </cfRule>
    <cfRule type="expression" dxfId="2160" priority="2474">
      <formula>Z3151="x"</formula>
    </cfRule>
  </conditionalFormatting>
  <conditionalFormatting sqref="B3152:B3153">
    <cfRule type="expression" dxfId="2159" priority="2471">
      <formula>Z3152="xok"</formula>
    </cfRule>
    <cfRule type="expression" dxfId="2158" priority="2472">
      <formula>Z3152="x"</formula>
    </cfRule>
  </conditionalFormatting>
  <conditionalFormatting sqref="B3176">
    <cfRule type="expression" dxfId="2157" priority="2469">
      <formula>Z3176="xok"</formula>
    </cfRule>
    <cfRule type="expression" dxfId="2156" priority="2470">
      <formula>Z3176="x"</formula>
    </cfRule>
  </conditionalFormatting>
  <conditionalFormatting sqref="B3177:B3178">
    <cfRule type="expression" dxfId="2155" priority="2467">
      <formula>Z3177="xok"</formula>
    </cfRule>
    <cfRule type="expression" dxfId="2154" priority="2468">
      <formula>Z3177="x"</formula>
    </cfRule>
  </conditionalFormatting>
  <conditionalFormatting sqref="B3181">
    <cfRule type="expression" dxfId="2153" priority="2465">
      <formula>Z3181="xok"</formula>
    </cfRule>
    <cfRule type="expression" dxfId="2152" priority="2466">
      <formula>Z3181="x"</formula>
    </cfRule>
  </conditionalFormatting>
  <conditionalFormatting sqref="B3182:B3183">
    <cfRule type="expression" dxfId="2151" priority="2463">
      <formula>Z3182="xok"</formula>
    </cfRule>
    <cfRule type="expression" dxfId="2150" priority="2464">
      <formula>Z3182="x"</formula>
    </cfRule>
  </conditionalFormatting>
  <conditionalFormatting sqref="B3176">
    <cfRule type="expression" dxfId="2149" priority="2461">
      <formula>Z3176="xok"</formula>
    </cfRule>
    <cfRule type="expression" dxfId="2148" priority="2462">
      <formula>Z3176="x"</formula>
    </cfRule>
  </conditionalFormatting>
  <conditionalFormatting sqref="B3177:B3178">
    <cfRule type="expression" dxfId="2147" priority="2459">
      <formula>Z3177="xok"</formula>
    </cfRule>
    <cfRule type="expression" dxfId="2146" priority="2460">
      <formula>Z3177="x"</formula>
    </cfRule>
  </conditionalFormatting>
  <conditionalFormatting sqref="B3181">
    <cfRule type="expression" dxfId="2145" priority="2457">
      <formula>Z3181="xok"</formula>
    </cfRule>
    <cfRule type="expression" dxfId="2144" priority="2458">
      <formula>Z3181="x"</formula>
    </cfRule>
  </conditionalFormatting>
  <conditionalFormatting sqref="B3182:B3183">
    <cfRule type="expression" dxfId="2143" priority="2455">
      <formula>Z3182="xok"</formula>
    </cfRule>
    <cfRule type="expression" dxfId="2142" priority="2456">
      <formula>Z3182="x"</formula>
    </cfRule>
  </conditionalFormatting>
  <conditionalFormatting sqref="B3186">
    <cfRule type="expression" dxfId="2141" priority="2453">
      <formula>Z3186="xok"</formula>
    </cfRule>
    <cfRule type="expression" dxfId="2140" priority="2454">
      <formula>Z3186="x"</formula>
    </cfRule>
  </conditionalFormatting>
  <conditionalFormatting sqref="B3187:B3188">
    <cfRule type="expression" dxfId="2139" priority="2451">
      <formula>Z3187="xok"</formula>
    </cfRule>
    <cfRule type="expression" dxfId="2138" priority="2452">
      <formula>Z3187="x"</formula>
    </cfRule>
  </conditionalFormatting>
  <conditionalFormatting sqref="B3191">
    <cfRule type="expression" dxfId="2137" priority="2449">
      <formula>Z3191="xok"</formula>
    </cfRule>
    <cfRule type="expression" dxfId="2136" priority="2450">
      <formula>Z3191="x"</formula>
    </cfRule>
  </conditionalFormatting>
  <conditionalFormatting sqref="B3192:B3193">
    <cfRule type="expression" dxfId="2135" priority="2447">
      <formula>Z3192="xok"</formula>
    </cfRule>
    <cfRule type="expression" dxfId="2134" priority="2448">
      <formula>Z3192="x"</formula>
    </cfRule>
  </conditionalFormatting>
  <conditionalFormatting sqref="B3186">
    <cfRule type="expression" dxfId="2133" priority="2445">
      <formula>Z3186="xok"</formula>
    </cfRule>
    <cfRule type="expression" dxfId="2132" priority="2446">
      <formula>Z3186="x"</formula>
    </cfRule>
  </conditionalFormatting>
  <conditionalFormatting sqref="B3187:B3188">
    <cfRule type="expression" dxfId="2131" priority="2443">
      <formula>Z3187="xok"</formula>
    </cfRule>
    <cfRule type="expression" dxfId="2130" priority="2444">
      <formula>Z3187="x"</formula>
    </cfRule>
  </conditionalFormatting>
  <conditionalFormatting sqref="B3191">
    <cfRule type="expression" dxfId="2129" priority="2441">
      <formula>Z3191="xok"</formula>
    </cfRule>
    <cfRule type="expression" dxfId="2128" priority="2442">
      <formula>Z3191="x"</formula>
    </cfRule>
  </conditionalFormatting>
  <conditionalFormatting sqref="B3192:B3193">
    <cfRule type="expression" dxfId="2127" priority="2439">
      <formula>Z3192="xok"</formula>
    </cfRule>
    <cfRule type="expression" dxfId="2126" priority="2440">
      <formula>Z3192="x"</formula>
    </cfRule>
  </conditionalFormatting>
  <conditionalFormatting sqref="B3196">
    <cfRule type="expression" dxfId="2125" priority="2437">
      <formula>Z3196="xok"</formula>
    </cfRule>
    <cfRule type="expression" dxfId="2124" priority="2438">
      <formula>Z3196="x"</formula>
    </cfRule>
  </conditionalFormatting>
  <conditionalFormatting sqref="B3197:B3198">
    <cfRule type="expression" dxfId="2123" priority="2435">
      <formula>Z3197="xok"</formula>
    </cfRule>
    <cfRule type="expression" dxfId="2122" priority="2436">
      <formula>Z3197="x"</formula>
    </cfRule>
  </conditionalFormatting>
  <conditionalFormatting sqref="B3201">
    <cfRule type="expression" dxfId="2121" priority="2433">
      <formula>Z3201="xok"</formula>
    </cfRule>
    <cfRule type="expression" dxfId="2120" priority="2434">
      <formula>Z3201="x"</formula>
    </cfRule>
  </conditionalFormatting>
  <conditionalFormatting sqref="B3202:B3203">
    <cfRule type="expression" dxfId="2119" priority="2431">
      <formula>Z3202="xok"</formula>
    </cfRule>
    <cfRule type="expression" dxfId="2118" priority="2432">
      <formula>Z3202="x"</formula>
    </cfRule>
  </conditionalFormatting>
  <conditionalFormatting sqref="B3196">
    <cfRule type="expression" dxfId="2117" priority="2429">
      <formula>Z3196="xok"</formula>
    </cfRule>
    <cfRule type="expression" dxfId="2116" priority="2430">
      <formula>Z3196="x"</formula>
    </cfRule>
  </conditionalFormatting>
  <conditionalFormatting sqref="B3197:B3198">
    <cfRule type="expression" dxfId="2115" priority="2427">
      <formula>Z3197="xok"</formula>
    </cfRule>
    <cfRule type="expression" dxfId="2114" priority="2428">
      <formula>Z3197="x"</formula>
    </cfRule>
  </conditionalFormatting>
  <conditionalFormatting sqref="B3201">
    <cfRule type="expression" dxfId="2113" priority="2425">
      <formula>Z3201="xok"</formula>
    </cfRule>
    <cfRule type="expression" dxfId="2112" priority="2426">
      <formula>Z3201="x"</formula>
    </cfRule>
  </conditionalFormatting>
  <conditionalFormatting sqref="B3202:B3203">
    <cfRule type="expression" dxfId="2111" priority="2423">
      <formula>Z3202="xok"</formula>
    </cfRule>
    <cfRule type="expression" dxfId="2110" priority="2424">
      <formula>Z3202="x"</formula>
    </cfRule>
  </conditionalFormatting>
  <conditionalFormatting sqref="B3206">
    <cfRule type="expression" dxfId="2109" priority="2421">
      <formula>Z3206="xok"</formula>
    </cfRule>
    <cfRule type="expression" dxfId="2108" priority="2422">
      <formula>Z3206="x"</formula>
    </cfRule>
  </conditionalFormatting>
  <conditionalFormatting sqref="B3207:B3208">
    <cfRule type="expression" dxfId="2107" priority="2419">
      <formula>Z3207="xok"</formula>
    </cfRule>
    <cfRule type="expression" dxfId="2106" priority="2420">
      <formula>Z3207="x"</formula>
    </cfRule>
  </conditionalFormatting>
  <conditionalFormatting sqref="B3211">
    <cfRule type="expression" dxfId="2105" priority="2417">
      <formula>Z3211="xok"</formula>
    </cfRule>
    <cfRule type="expression" dxfId="2104" priority="2418">
      <formula>Z3211="x"</formula>
    </cfRule>
  </conditionalFormatting>
  <conditionalFormatting sqref="B3212:B3213">
    <cfRule type="expression" dxfId="2103" priority="2415">
      <formula>Z3212="xok"</formula>
    </cfRule>
    <cfRule type="expression" dxfId="2102" priority="2416">
      <formula>Z3212="x"</formula>
    </cfRule>
  </conditionalFormatting>
  <conditionalFormatting sqref="B3206">
    <cfRule type="expression" dxfId="2101" priority="2413">
      <formula>Z3206="xok"</formula>
    </cfRule>
    <cfRule type="expression" dxfId="2100" priority="2414">
      <formula>Z3206="x"</formula>
    </cfRule>
  </conditionalFormatting>
  <conditionalFormatting sqref="B3207:B3208">
    <cfRule type="expression" dxfId="2099" priority="2411">
      <formula>Z3207="xok"</formula>
    </cfRule>
    <cfRule type="expression" dxfId="2098" priority="2412">
      <formula>Z3207="x"</formula>
    </cfRule>
  </conditionalFormatting>
  <conditionalFormatting sqref="B3211">
    <cfRule type="expression" dxfId="2097" priority="2409">
      <formula>Z3211="xok"</formula>
    </cfRule>
    <cfRule type="expression" dxfId="2096" priority="2410">
      <formula>Z3211="x"</formula>
    </cfRule>
  </conditionalFormatting>
  <conditionalFormatting sqref="B3212:B3213">
    <cfRule type="expression" dxfId="2095" priority="2407">
      <formula>Z3212="xok"</formula>
    </cfRule>
    <cfRule type="expression" dxfId="2094" priority="2408">
      <formula>Z3212="x"</formula>
    </cfRule>
  </conditionalFormatting>
  <conditionalFormatting sqref="B3216">
    <cfRule type="expression" dxfId="2093" priority="2405">
      <formula>Z3216="xok"</formula>
    </cfRule>
    <cfRule type="expression" dxfId="2092" priority="2406">
      <formula>Z3216="x"</formula>
    </cfRule>
  </conditionalFormatting>
  <conditionalFormatting sqref="B3217:B3218">
    <cfRule type="expression" dxfId="2091" priority="2403">
      <formula>Z3217="xok"</formula>
    </cfRule>
    <cfRule type="expression" dxfId="2090" priority="2404">
      <formula>Z3217="x"</formula>
    </cfRule>
  </conditionalFormatting>
  <conditionalFormatting sqref="B3221">
    <cfRule type="expression" dxfId="2089" priority="2401">
      <formula>Z3221="xok"</formula>
    </cfRule>
    <cfRule type="expression" dxfId="2088" priority="2402">
      <formula>Z3221="x"</formula>
    </cfRule>
  </conditionalFormatting>
  <conditionalFormatting sqref="B3222:B3223">
    <cfRule type="expression" dxfId="2087" priority="2399">
      <formula>Z3222="xok"</formula>
    </cfRule>
    <cfRule type="expression" dxfId="2086" priority="2400">
      <formula>Z3222="x"</formula>
    </cfRule>
  </conditionalFormatting>
  <conditionalFormatting sqref="B3216">
    <cfRule type="expression" dxfId="2085" priority="2397">
      <formula>Z3216="xok"</formula>
    </cfRule>
    <cfRule type="expression" dxfId="2084" priority="2398">
      <formula>Z3216="x"</formula>
    </cfRule>
  </conditionalFormatting>
  <conditionalFormatting sqref="B3217:B3218">
    <cfRule type="expression" dxfId="2083" priority="2395">
      <formula>Z3217="xok"</formula>
    </cfRule>
    <cfRule type="expression" dxfId="2082" priority="2396">
      <formula>Z3217="x"</formula>
    </cfRule>
  </conditionalFormatting>
  <conditionalFormatting sqref="B3221">
    <cfRule type="expression" dxfId="2081" priority="2393">
      <formula>Z3221="xok"</formula>
    </cfRule>
    <cfRule type="expression" dxfId="2080" priority="2394">
      <formula>Z3221="x"</formula>
    </cfRule>
  </conditionalFormatting>
  <conditionalFormatting sqref="B3222:B3223">
    <cfRule type="expression" dxfId="2079" priority="2391">
      <formula>Z3222="xok"</formula>
    </cfRule>
    <cfRule type="expression" dxfId="2078" priority="2392">
      <formula>Z3222="x"</formula>
    </cfRule>
  </conditionalFormatting>
  <conditionalFormatting sqref="B3226">
    <cfRule type="expression" dxfId="2077" priority="2389">
      <formula>Z3226="xok"</formula>
    </cfRule>
    <cfRule type="expression" dxfId="2076" priority="2390">
      <formula>Z3226="x"</formula>
    </cfRule>
  </conditionalFormatting>
  <conditionalFormatting sqref="B3227:B3228">
    <cfRule type="expression" dxfId="2075" priority="2387">
      <formula>Z3227="xok"</formula>
    </cfRule>
    <cfRule type="expression" dxfId="2074" priority="2388">
      <formula>Z3227="x"</formula>
    </cfRule>
  </conditionalFormatting>
  <conditionalFormatting sqref="B3231">
    <cfRule type="expression" dxfId="2073" priority="2385">
      <formula>Z3231="xok"</formula>
    </cfRule>
    <cfRule type="expression" dxfId="2072" priority="2386">
      <formula>Z3231="x"</formula>
    </cfRule>
  </conditionalFormatting>
  <conditionalFormatting sqref="B3232:B3233">
    <cfRule type="expression" dxfId="2071" priority="2383">
      <formula>Z3232="xok"</formula>
    </cfRule>
    <cfRule type="expression" dxfId="2070" priority="2384">
      <formula>Z3232="x"</formula>
    </cfRule>
  </conditionalFormatting>
  <conditionalFormatting sqref="B3226">
    <cfRule type="expression" dxfId="2069" priority="2381">
      <formula>Z3226="xok"</formula>
    </cfRule>
    <cfRule type="expression" dxfId="2068" priority="2382">
      <formula>Z3226="x"</formula>
    </cfRule>
  </conditionalFormatting>
  <conditionalFormatting sqref="B3227:B3228">
    <cfRule type="expression" dxfId="2067" priority="2379">
      <formula>Z3227="xok"</formula>
    </cfRule>
    <cfRule type="expression" dxfId="2066" priority="2380">
      <formula>Z3227="x"</formula>
    </cfRule>
  </conditionalFormatting>
  <conditionalFormatting sqref="B3231">
    <cfRule type="expression" dxfId="2065" priority="2377">
      <formula>Z3231="xok"</formula>
    </cfRule>
    <cfRule type="expression" dxfId="2064" priority="2378">
      <formula>Z3231="x"</formula>
    </cfRule>
  </conditionalFormatting>
  <conditionalFormatting sqref="B3232:B3233">
    <cfRule type="expression" dxfId="2063" priority="2375">
      <formula>Z3232="xok"</formula>
    </cfRule>
    <cfRule type="expression" dxfId="2062" priority="2376">
      <formula>Z3232="x"</formula>
    </cfRule>
  </conditionalFormatting>
  <conditionalFormatting sqref="B3236">
    <cfRule type="expression" dxfId="2061" priority="2373">
      <formula>Z3236="xok"</formula>
    </cfRule>
    <cfRule type="expression" dxfId="2060" priority="2374">
      <formula>Z3236="x"</formula>
    </cfRule>
  </conditionalFormatting>
  <conditionalFormatting sqref="B3237:B3239">
    <cfRule type="expression" dxfId="2059" priority="2371">
      <formula>Z3237="xok"</formula>
    </cfRule>
    <cfRule type="expression" dxfId="2058" priority="2372">
      <formula>Z3237="x"</formula>
    </cfRule>
  </conditionalFormatting>
  <conditionalFormatting sqref="B3236">
    <cfRule type="expression" dxfId="2057" priority="2369">
      <formula>Z3236="xok"</formula>
    </cfRule>
    <cfRule type="expression" dxfId="2056" priority="2370">
      <formula>Z3236="x"</formula>
    </cfRule>
  </conditionalFormatting>
  <conditionalFormatting sqref="B3237:B3239">
    <cfRule type="expression" dxfId="2055" priority="2367">
      <formula>Z3237="xok"</formula>
    </cfRule>
    <cfRule type="expression" dxfId="2054" priority="2368">
      <formula>Z3237="x"</formula>
    </cfRule>
  </conditionalFormatting>
  <conditionalFormatting sqref="B3241">
    <cfRule type="expression" dxfId="2053" priority="2365">
      <formula>Z3241="xok"</formula>
    </cfRule>
    <cfRule type="expression" dxfId="2052" priority="2366">
      <formula>Z3241="x"</formula>
    </cfRule>
  </conditionalFormatting>
  <conditionalFormatting sqref="B3242:B3243">
    <cfRule type="expression" dxfId="2051" priority="2363">
      <formula>Z3242="xok"</formula>
    </cfRule>
    <cfRule type="expression" dxfId="2050" priority="2364">
      <formula>Z3242="x"</formula>
    </cfRule>
  </conditionalFormatting>
  <conditionalFormatting sqref="B3246">
    <cfRule type="expression" dxfId="2049" priority="2361">
      <formula>Z3246="xok"</formula>
    </cfRule>
    <cfRule type="expression" dxfId="2048" priority="2362">
      <formula>Z3246="x"</formula>
    </cfRule>
  </conditionalFormatting>
  <conditionalFormatting sqref="B3247:B3248">
    <cfRule type="expression" dxfId="2047" priority="2359">
      <formula>Z3247="xok"</formula>
    </cfRule>
    <cfRule type="expression" dxfId="2046" priority="2360">
      <formula>Z3247="x"</formula>
    </cfRule>
  </conditionalFormatting>
  <conditionalFormatting sqref="B3241">
    <cfRule type="expression" dxfId="2045" priority="2357">
      <formula>Z3241="xok"</formula>
    </cfRule>
    <cfRule type="expression" dxfId="2044" priority="2358">
      <formula>Z3241="x"</formula>
    </cfRule>
  </conditionalFormatting>
  <conditionalFormatting sqref="B3242:B3243">
    <cfRule type="expression" dxfId="2043" priority="2355">
      <formula>Z3242="xok"</formula>
    </cfRule>
    <cfRule type="expression" dxfId="2042" priority="2356">
      <formula>Z3242="x"</formula>
    </cfRule>
  </conditionalFormatting>
  <conditionalFormatting sqref="B3246">
    <cfRule type="expression" dxfId="2041" priority="2353">
      <formula>Z3246="xok"</formula>
    </cfRule>
    <cfRule type="expression" dxfId="2040" priority="2354">
      <formula>Z3246="x"</formula>
    </cfRule>
  </conditionalFormatting>
  <conditionalFormatting sqref="B3247:B3248">
    <cfRule type="expression" dxfId="2039" priority="2351">
      <formula>Z3247="xok"</formula>
    </cfRule>
    <cfRule type="expression" dxfId="2038" priority="2352">
      <formula>Z3247="x"</formula>
    </cfRule>
  </conditionalFormatting>
  <conditionalFormatting sqref="B3251">
    <cfRule type="expression" dxfId="2037" priority="2349">
      <formula>Z3251="xok"</formula>
    </cfRule>
    <cfRule type="expression" dxfId="2036" priority="2350">
      <formula>Z3251="x"</formula>
    </cfRule>
  </conditionalFormatting>
  <conditionalFormatting sqref="B3252:B3253">
    <cfRule type="expression" dxfId="2035" priority="2347">
      <formula>Z3252="xok"</formula>
    </cfRule>
    <cfRule type="expression" dxfId="2034" priority="2348">
      <formula>Z3252="x"</formula>
    </cfRule>
  </conditionalFormatting>
  <conditionalFormatting sqref="B3256">
    <cfRule type="expression" dxfId="2033" priority="2345">
      <formula>Z3256="xok"</formula>
    </cfRule>
    <cfRule type="expression" dxfId="2032" priority="2346">
      <formula>Z3256="x"</formula>
    </cfRule>
  </conditionalFormatting>
  <conditionalFormatting sqref="B3257:B3258">
    <cfRule type="expression" dxfId="2031" priority="2343">
      <formula>Z3257="xok"</formula>
    </cfRule>
    <cfRule type="expression" dxfId="2030" priority="2344">
      <formula>Z3257="x"</formula>
    </cfRule>
  </conditionalFormatting>
  <conditionalFormatting sqref="B3251">
    <cfRule type="expression" dxfId="2029" priority="2341">
      <formula>Z3251="xok"</formula>
    </cfRule>
    <cfRule type="expression" dxfId="2028" priority="2342">
      <formula>Z3251="x"</formula>
    </cfRule>
  </conditionalFormatting>
  <conditionalFormatting sqref="B3252:B3253">
    <cfRule type="expression" dxfId="2027" priority="2339">
      <formula>Z3252="xok"</formula>
    </cfRule>
    <cfRule type="expression" dxfId="2026" priority="2340">
      <formula>Z3252="x"</formula>
    </cfRule>
  </conditionalFormatting>
  <conditionalFormatting sqref="B3256">
    <cfRule type="expression" dxfId="2025" priority="2337">
      <formula>Z3256="xok"</formula>
    </cfRule>
    <cfRule type="expression" dxfId="2024" priority="2338">
      <formula>Z3256="x"</formula>
    </cfRule>
  </conditionalFormatting>
  <conditionalFormatting sqref="B3257:B3258">
    <cfRule type="expression" dxfId="2023" priority="2335">
      <formula>Z3257="xok"</formula>
    </cfRule>
    <cfRule type="expression" dxfId="2022" priority="2336">
      <formula>Z3257="x"</formula>
    </cfRule>
  </conditionalFormatting>
  <conditionalFormatting sqref="B3261">
    <cfRule type="expression" dxfId="2021" priority="2333">
      <formula>Z3261="xok"</formula>
    </cfRule>
    <cfRule type="expression" dxfId="2020" priority="2334">
      <formula>Z3261="x"</formula>
    </cfRule>
  </conditionalFormatting>
  <conditionalFormatting sqref="B3262:B3263">
    <cfRule type="expression" dxfId="2019" priority="2331">
      <formula>Z3262="xok"</formula>
    </cfRule>
    <cfRule type="expression" dxfId="2018" priority="2332">
      <formula>Z3262="x"</formula>
    </cfRule>
  </conditionalFormatting>
  <conditionalFormatting sqref="B3266">
    <cfRule type="expression" dxfId="2017" priority="2329">
      <formula>Z3266="xok"</formula>
    </cfRule>
    <cfRule type="expression" dxfId="2016" priority="2330">
      <formula>Z3266="x"</formula>
    </cfRule>
  </conditionalFormatting>
  <conditionalFormatting sqref="B3267:B3268">
    <cfRule type="expression" dxfId="2015" priority="2327">
      <formula>Z3267="xok"</formula>
    </cfRule>
    <cfRule type="expression" dxfId="2014" priority="2328">
      <formula>Z3267="x"</formula>
    </cfRule>
  </conditionalFormatting>
  <conditionalFormatting sqref="B3261">
    <cfRule type="expression" dxfId="2013" priority="2325">
      <formula>Z3261="xok"</formula>
    </cfRule>
    <cfRule type="expression" dxfId="2012" priority="2326">
      <formula>Z3261="x"</formula>
    </cfRule>
  </conditionalFormatting>
  <conditionalFormatting sqref="B3262:B3263">
    <cfRule type="expression" dxfId="2011" priority="2323">
      <formula>Z3262="xok"</formula>
    </cfRule>
    <cfRule type="expression" dxfId="2010" priority="2324">
      <formula>Z3262="x"</formula>
    </cfRule>
  </conditionalFormatting>
  <conditionalFormatting sqref="B3266">
    <cfRule type="expression" dxfId="2009" priority="2321">
      <formula>Z3266="xok"</formula>
    </cfRule>
    <cfRule type="expression" dxfId="2008" priority="2322">
      <formula>Z3266="x"</formula>
    </cfRule>
  </conditionalFormatting>
  <conditionalFormatting sqref="B3267:B3268">
    <cfRule type="expression" dxfId="2007" priority="2319">
      <formula>Z3267="xok"</formula>
    </cfRule>
    <cfRule type="expression" dxfId="2006" priority="2320">
      <formula>Z3267="x"</formula>
    </cfRule>
  </conditionalFormatting>
  <conditionalFormatting sqref="B3271">
    <cfRule type="expression" dxfId="2005" priority="2317">
      <formula>Z3271="xok"</formula>
    </cfRule>
    <cfRule type="expression" dxfId="2004" priority="2318">
      <formula>Z3271="x"</formula>
    </cfRule>
  </conditionalFormatting>
  <conditionalFormatting sqref="B3272:B3273">
    <cfRule type="expression" dxfId="2003" priority="2315">
      <formula>Z3272="xok"</formula>
    </cfRule>
    <cfRule type="expression" dxfId="2002" priority="2316">
      <formula>Z3272="x"</formula>
    </cfRule>
  </conditionalFormatting>
  <conditionalFormatting sqref="B3276">
    <cfRule type="expression" dxfId="2001" priority="2313">
      <formula>Z3276="xok"</formula>
    </cfRule>
    <cfRule type="expression" dxfId="2000" priority="2314">
      <formula>Z3276="x"</formula>
    </cfRule>
  </conditionalFormatting>
  <conditionalFormatting sqref="B3277:B3278">
    <cfRule type="expression" dxfId="1999" priority="2311">
      <formula>Z3277="xok"</formula>
    </cfRule>
    <cfRule type="expression" dxfId="1998" priority="2312">
      <formula>Z3277="x"</formula>
    </cfRule>
  </conditionalFormatting>
  <conditionalFormatting sqref="B3271">
    <cfRule type="expression" dxfId="1997" priority="2309">
      <formula>Z3271="xok"</formula>
    </cfRule>
    <cfRule type="expression" dxfId="1996" priority="2310">
      <formula>Z3271="x"</formula>
    </cfRule>
  </conditionalFormatting>
  <conditionalFormatting sqref="B3272:B3273">
    <cfRule type="expression" dxfId="1995" priority="2307">
      <formula>Z3272="xok"</formula>
    </cfRule>
    <cfRule type="expression" dxfId="1994" priority="2308">
      <formula>Z3272="x"</formula>
    </cfRule>
  </conditionalFormatting>
  <conditionalFormatting sqref="B3276">
    <cfRule type="expression" dxfId="1993" priority="2305">
      <formula>Z3276="xok"</formula>
    </cfRule>
    <cfRule type="expression" dxfId="1992" priority="2306">
      <formula>Z3276="x"</formula>
    </cfRule>
  </conditionalFormatting>
  <conditionalFormatting sqref="B3277:B3278">
    <cfRule type="expression" dxfId="1991" priority="2303">
      <formula>Z3277="xok"</formula>
    </cfRule>
    <cfRule type="expression" dxfId="1990" priority="2304">
      <formula>Z3277="x"</formula>
    </cfRule>
  </conditionalFormatting>
  <conditionalFormatting sqref="B3281">
    <cfRule type="expression" dxfId="1989" priority="2301">
      <formula>Z3281="xok"</formula>
    </cfRule>
    <cfRule type="expression" dxfId="1988" priority="2302">
      <formula>Z3281="x"</formula>
    </cfRule>
  </conditionalFormatting>
  <conditionalFormatting sqref="B3282:B3283">
    <cfRule type="expression" dxfId="1987" priority="2299">
      <formula>Z3282="xok"</formula>
    </cfRule>
    <cfRule type="expression" dxfId="1986" priority="2300">
      <formula>Z3282="x"</formula>
    </cfRule>
  </conditionalFormatting>
  <conditionalFormatting sqref="B3286">
    <cfRule type="expression" dxfId="1985" priority="2297">
      <formula>Z3286="xok"</formula>
    </cfRule>
    <cfRule type="expression" dxfId="1984" priority="2298">
      <formula>Z3286="x"</formula>
    </cfRule>
  </conditionalFormatting>
  <conditionalFormatting sqref="B3287:B3288">
    <cfRule type="expression" dxfId="1983" priority="2295">
      <formula>Z3287="xok"</formula>
    </cfRule>
    <cfRule type="expression" dxfId="1982" priority="2296">
      <formula>Z3287="x"</formula>
    </cfRule>
  </conditionalFormatting>
  <conditionalFormatting sqref="B3281">
    <cfRule type="expression" dxfId="1981" priority="2293">
      <formula>Z3281="xok"</formula>
    </cfRule>
    <cfRule type="expression" dxfId="1980" priority="2294">
      <formula>Z3281="x"</formula>
    </cfRule>
  </conditionalFormatting>
  <conditionalFormatting sqref="B3282:B3283">
    <cfRule type="expression" dxfId="1979" priority="2291">
      <formula>Z3282="xok"</formula>
    </cfRule>
    <cfRule type="expression" dxfId="1978" priority="2292">
      <formula>Z3282="x"</formula>
    </cfRule>
  </conditionalFormatting>
  <conditionalFormatting sqref="B3286">
    <cfRule type="expression" dxfId="1977" priority="2289">
      <formula>Z3286="xok"</formula>
    </cfRule>
    <cfRule type="expression" dxfId="1976" priority="2290">
      <formula>Z3286="x"</formula>
    </cfRule>
  </conditionalFormatting>
  <conditionalFormatting sqref="B3287:B3288">
    <cfRule type="expression" dxfId="1975" priority="2287">
      <formula>Z3287="xok"</formula>
    </cfRule>
    <cfRule type="expression" dxfId="1974" priority="2288">
      <formula>Z3287="x"</formula>
    </cfRule>
  </conditionalFormatting>
  <conditionalFormatting sqref="B3291">
    <cfRule type="expression" dxfId="1973" priority="2285">
      <formula>Z3291="xok"</formula>
    </cfRule>
    <cfRule type="expression" dxfId="1972" priority="2286">
      <formula>Z3291="x"</formula>
    </cfRule>
  </conditionalFormatting>
  <conditionalFormatting sqref="B3292:B3293">
    <cfRule type="expression" dxfId="1971" priority="2283">
      <formula>Z3292="xok"</formula>
    </cfRule>
    <cfRule type="expression" dxfId="1970" priority="2284">
      <formula>Z3292="x"</formula>
    </cfRule>
  </conditionalFormatting>
  <conditionalFormatting sqref="B3296">
    <cfRule type="expression" dxfId="1969" priority="2281">
      <formula>Z3296="xok"</formula>
    </cfRule>
    <cfRule type="expression" dxfId="1968" priority="2282">
      <formula>Z3296="x"</formula>
    </cfRule>
  </conditionalFormatting>
  <conditionalFormatting sqref="B3297:B3298">
    <cfRule type="expression" dxfId="1967" priority="2279">
      <formula>Z3297="xok"</formula>
    </cfRule>
    <cfRule type="expression" dxfId="1966" priority="2280">
      <formula>Z3297="x"</formula>
    </cfRule>
  </conditionalFormatting>
  <conditionalFormatting sqref="B3291">
    <cfRule type="expression" dxfId="1965" priority="2277">
      <formula>Z3291="xok"</formula>
    </cfRule>
    <cfRule type="expression" dxfId="1964" priority="2278">
      <formula>Z3291="x"</formula>
    </cfRule>
  </conditionalFormatting>
  <conditionalFormatting sqref="B3292:B3293">
    <cfRule type="expression" dxfId="1963" priority="2275">
      <formula>Z3292="xok"</formula>
    </cfRule>
    <cfRule type="expression" dxfId="1962" priority="2276">
      <formula>Z3292="x"</formula>
    </cfRule>
  </conditionalFormatting>
  <conditionalFormatting sqref="B3296">
    <cfRule type="expression" dxfId="1961" priority="2273">
      <formula>Z3296="xok"</formula>
    </cfRule>
    <cfRule type="expression" dxfId="1960" priority="2274">
      <formula>Z3296="x"</formula>
    </cfRule>
  </conditionalFormatting>
  <conditionalFormatting sqref="B3297:B3298">
    <cfRule type="expression" dxfId="1959" priority="2271">
      <formula>Z3297="xok"</formula>
    </cfRule>
    <cfRule type="expression" dxfId="1958" priority="2272">
      <formula>Z3297="x"</formula>
    </cfRule>
  </conditionalFormatting>
  <conditionalFormatting sqref="B3301">
    <cfRule type="expression" dxfId="1957" priority="2269">
      <formula>Z3301="xok"</formula>
    </cfRule>
    <cfRule type="expression" dxfId="1956" priority="2270">
      <formula>Z3301="x"</formula>
    </cfRule>
  </conditionalFormatting>
  <conditionalFormatting sqref="B3302:B3303">
    <cfRule type="expression" dxfId="1955" priority="2267">
      <formula>Z3302="xok"</formula>
    </cfRule>
    <cfRule type="expression" dxfId="1954" priority="2268">
      <formula>Z3302="x"</formula>
    </cfRule>
  </conditionalFormatting>
  <conditionalFormatting sqref="B3306">
    <cfRule type="expression" dxfId="1953" priority="2265">
      <formula>Z3306="xok"</formula>
    </cfRule>
    <cfRule type="expression" dxfId="1952" priority="2266">
      <formula>Z3306="x"</formula>
    </cfRule>
  </conditionalFormatting>
  <conditionalFormatting sqref="B3307:B3308">
    <cfRule type="expression" dxfId="1951" priority="2263">
      <formula>Z3307="xok"</formula>
    </cfRule>
    <cfRule type="expression" dxfId="1950" priority="2264">
      <formula>Z3307="x"</formula>
    </cfRule>
  </conditionalFormatting>
  <conditionalFormatting sqref="B3301">
    <cfRule type="expression" dxfId="1949" priority="2261">
      <formula>Z3301="xok"</formula>
    </cfRule>
    <cfRule type="expression" dxfId="1948" priority="2262">
      <formula>Z3301="x"</formula>
    </cfRule>
  </conditionalFormatting>
  <conditionalFormatting sqref="B3302:B3303">
    <cfRule type="expression" dxfId="1947" priority="2259">
      <formula>Z3302="xok"</formula>
    </cfRule>
    <cfRule type="expression" dxfId="1946" priority="2260">
      <formula>Z3302="x"</formula>
    </cfRule>
  </conditionalFormatting>
  <conditionalFormatting sqref="B3306">
    <cfRule type="expression" dxfId="1945" priority="2257">
      <formula>Z3306="xok"</formula>
    </cfRule>
    <cfRule type="expression" dxfId="1944" priority="2258">
      <formula>Z3306="x"</formula>
    </cfRule>
  </conditionalFormatting>
  <conditionalFormatting sqref="B3307:B3308">
    <cfRule type="expression" dxfId="1943" priority="2255">
      <formula>Z3307="xok"</formula>
    </cfRule>
    <cfRule type="expression" dxfId="1942" priority="2256">
      <formula>Z3307="x"</formula>
    </cfRule>
  </conditionalFormatting>
  <conditionalFormatting sqref="B3311">
    <cfRule type="expression" dxfId="1941" priority="2253">
      <formula>Z3311="xok"</formula>
    </cfRule>
    <cfRule type="expression" dxfId="1940" priority="2254">
      <formula>Z3311="x"</formula>
    </cfRule>
  </conditionalFormatting>
  <conditionalFormatting sqref="B3312:B3313">
    <cfRule type="expression" dxfId="1939" priority="2251">
      <formula>Z3312="xok"</formula>
    </cfRule>
    <cfRule type="expression" dxfId="1938" priority="2252">
      <formula>Z3312="x"</formula>
    </cfRule>
  </conditionalFormatting>
  <conditionalFormatting sqref="B3311">
    <cfRule type="expression" dxfId="1937" priority="2249">
      <formula>Z3311="xok"</formula>
    </cfRule>
    <cfRule type="expression" dxfId="1936" priority="2250">
      <formula>Z3311="x"</formula>
    </cfRule>
  </conditionalFormatting>
  <conditionalFormatting sqref="B3312:B3313">
    <cfRule type="expression" dxfId="1935" priority="2247">
      <formula>Z3312="xok"</formula>
    </cfRule>
    <cfRule type="expression" dxfId="1934" priority="2248">
      <formula>Z3312="x"</formula>
    </cfRule>
  </conditionalFormatting>
  <conditionalFormatting sqref="B3316">
    <cfRule type="expression" dxfId="1933" priority="2245">
      <formula>Z3316="xok"</formula>
    </cfRule>
    <cfRule type="expression" dxfId="1932" priority="2246">
      <formula>Z3316="x"</formula>
    </cfRule>
  </conditionalFormatting>
  <conditionalFormatting sqref="B3317:B3318">
    <cfRule type="expression" dxfId="1931" priority="2243">
      <formula>Z3317="xok"</formula>
    </cfRule>
    <cfRule type="expression" dxfId="1930" priority="2244">
      <formula>Z3317="x"</formula>
    </cfRule>
  </conditionalFormatting>
  <conditionalFormatting sqref="B3321">
    <cfRule type="expression" dxfId="1929" priority="2241">
      <formula>Z3321="xok"</formula>
    </cfRule>
    <cfRule type="expression" dxfId="1928" priority="2242">
      <formula>Z3321="x"</formula>
    </cfRule>
  </conditionalFormatting>
  <conditionalFormatting sqref="B3322:B3323">
    <cfRule type="expression" dxfId="1927" priority="2239">
      <formula>Z3322="xok"</formula>
    </cfRule>
    <cfRule type="expression" dxfId="1926" priority="2240">
      <formula>Z3322="x"</formula>
    </cfRule>
  </conditionalFormatting>
  <conditionalFormatting sqref="B3316">
    <cfRule type="expression" dxfId="1925" priority="2237">
      <formula>Z3316="xok"</formula>
    </cfRule>
    <cfRule type="expression" dxfId="1924" priority="2238">
      <formula>Z3316="x"</formula>
    </cfRule>
  </conditionalFormatting>
  <conditionalFormatting sqref="B3317:B3318">
    <cfRule type="expression" dxfId="1923" priority="2235">
      <formula>Z3317="xok"</formula>
    </cfRule>
    <cfRule type="expression" dxfId="1922" priority="2236">
      <formula>Z3317="x"</formula>
    </cfRule>
  </conditionalFormatting>
  <conditionalFormatting sqref="B3321">
    <cfRule type="expression" dxfId="1921" priority="2233">
      <formula>Z3321="xok"</formula>
    </cfRule>
    <cfRule type="expression" dxfId="1920" priority="2234">
      <formula>Z3321="x"</formula>
    </cfRule>
  </conditionalFormatting>
  <conditionalFormatting sqref="B3322:B3323">
    <cfRule type="expression" dxfId="1919" priority="2231">
      <formula>Z3322="xok"</formula>
    </cfRule>
    <cfRule type="expression" dxfId="1918" priority="2232">
      <formula>Z3322="x"</formula>
    </cfRule>
  </conditionalFormatting>
  <conditionalFormatting sqref="B3326">
    <cfRule type="expression" dxfId="1917" priority="2229">
      <formula>Z3326="xok"</formula>
    </cfRule>
    <cfRule type="expression" dxfId="1916" priority="2230">
      <formula>Z3326="x"</formula>
    </cfRule>
  </conditionalFormatting>
  <conditionalFormatting sqref="B3327:B3328">
    <cfRule type="expression" dxfId="1915" priority="2227">
      <formula>Z3327="xok"</formula>
    </cfRule>
    <cfRule type="expression" dxfId="1914" priority="2228">
      <formula>Z3327="x"</formula>
    </cfRule>
  </conditionalFormatting>
  <conditionalFormatting sqref="B3331">
    <cfRule type="expression" dxfId="1913" priority="2225">
      <formula>Z3331="xok"</formula>
    </cfRule>
    <cfRule type="expression" dxfId="1912" priority="2226">
      <formula>Z3331="x"</formula>
    </cfRule>
  </conditionalFormatting>
  <conditionalFormatting sqref="B3332:B3333">
    <cfRule type="expression" dxfId="1911" priority="2223">
      <formula>Z3332="xok"</formula>
    </cfRule>
    <cfRule type="expression" dxfId="1910" priority="2224">
      <formula>Z3332="x"</formula>
    </cfRule>
  </conditionalFormatting>
  <conditionalFormatting sqref="B3326">
    <cfRule type="expression" dxfId="1909" priority="2221">
      <formula>Z3326="xok"</formula>
    </cfRule>
    <cfRule type="expression" dxfId="1908" priority="2222">
      <formula>Z3326="x"</formula>
    </cfRule>
  </conditionalFormatting>
  <conditionalFormatting sqref="B3327:B3328">
    <cfRule type="expression" dxfId="1907" priority="2219">
      <formula>Z3327="xok"</formula>
    </cfRule>
    <cfRule type="expression" dxfId="1906" priority="2220">
      <formula>Z3327="x"</formula>
    </cfRule>
  </conditionalFormatting>
  <conditionalFormatting sqref="B3331">
    <cfRule type="expression" dxfId="1905" priority="2217">
      <formula>Z3331="xok"</formula>
    </cfRule>
    <cfRule type="expression" dxfId="1904" priority="2218">
      <formula>Z3331="x"</formula>
    </cfRule>
  </conditionalFormatting>
  <conditionalFormatting sqref="B3332:B3333">
    <cfRule type="expression" dxfId="1903" priority="2215">
      <formula>Z3332="xok"</formula>
    </cfRule>
    <cfRule type="expression" dxfId="1902" priority="2216">
      <formula>Z3332="x"</formula>
    </cfRule>
  </conditionalFormatting>
  <conditionalFormatting sqref="B3336">
    <cfRule type="expression" dxfId="1901" priority="2213">
      <formula>Z3336="xok"</formula>
    </cfRule>
    <cfRule type="expression" dxfId="1900" priority="2214">
      <formula>Z3336="x"</formula>
    </cfRule>
  </conditionalFormatting>
  <conditionalFormatting sqref="B3337:B3338">
    <cfRule type="expression" dxfId="1899" priority="2211">
      <formula>Z3337="xok"</formula>
    </cfRule>
    <cfRule type="expression" dxfId="1898" priority="2212">
      <formula>Z3337="x"</formula>
    </cfRule>
  </conditionalFormatting>
  <conditionalFormatting sqref="B3341">
    <cfRule type="expression" dxfId="1897" priority="2209">
      <formula>Z3341="xok"</formula>
    </cfRule>
    <cfRule type="expression" dxfId="1896" priority="2210">
      <formula>Z3341="x"</formula>
    </cfRule>
  </conditionalFormatting>
  <conditionalFormatting sqref="B3342:B3343">
    <cfRule type="expression" dxfId="1895" priority="2207">
      <formula>Z3342="xok"</formula>
    </cfRule>
    <cfRule type="expression" dxfId="1894" priority="2208">
      <formula>Z3342="x"</formula>
    </cfRule>
  </conditionalFormatting>
  <conditionalFormatting sqref="B3336">
    <cfRule type="expression" dxfId="1893" priority="2205">
      <formula>Z3336="xok"</formula>
    </cfRule>
    <cfRule type="expression" dxfId="1892" priority="2206">
      <formula>Z3336="x"</formula>
    </cfRule>
  </conditionalFormatting>
  <conditionalFormatting sqref="B3337:B3338">
    <cfRule type="expression" dxfId="1891" priority="2203">
      <formula>Z3337="xok"</formula>
    </cfRule>
    <cfRule type="expression" dxfId="1890" priority="2204">
      <formula>Z3337="x"</formula>
    </cfRule>
  </conditionalFormatting>
  <conditionalFormatting sqref="B3341">
    <cfRule type="expression" dxfId="1889" priority="2201">
      <formula>Z3341="xok"</formula>
    </cfRule>
    <cfRule type="expression" dxfId="1888" priority="2202">
      <formula>Z3341="x"</formula>
    </cfRule>
  </conditionalFormatting>
  <conditionalFormatting sqref="B3342:B3343">
    <cfRule type="expression" dxfId="1887" priority="2199">
      <formula>Z3342="xok"</formula>
    </cfRule>
    <cfRule type="expression" dxfId="1886" priority="2200">
      <formula>Z3342="x"</formula>
    </cfRule>
  </conditionalFormatting>
  <conditionalFormatting sqref="B3346">
    <cfRule type="expression" dxfId="1885" priority="2197">
      <formula>Z3346="xok"</formula>
    </cfRule>
    <cfRule type="expression" dxfId="1884" priority="2198">
      <formula>Z3346="x"</formula>
    </cfRule>
  </conditionalFormatting>
  <conditionalFormatting sqref="B3347:B3348">
    <cfRule type="expression" dxfId="1883" priority="2195">
      <formula>Z3347="xok"</formula>
    </cfRule>
    <cfRule type="expression" dxfId="1882" priority="2196">
      <formula>Z3347="x"</formula>
    </cfRule>
  </conditionalFormatting>
  <conditionalFormatting sqref="B3351">
    <cfRule type="expression" dxfId="1881" priority="2193">
      <formula>Z3351="xok"</formula>
    </cfRule>
    <cfRule type="expression" dxfId="1880" priority="2194">
      <formula>Z3351="x"</formula>
    </cfRule>
  </conditionalFormatting>
  <conditionalFormatting sqref="B3352:B3353">
    <cfRule type="expression" dxfId="1879" priority="2191">
      <formula>Z3352="xok"</formula>
    </cfRule>
    <cfRule type="expression" dxfId="1878" priority="2192">
      <formula>Z3352="x"</formula>
    </cfRule>
  </conditionalFormatting>
  <conditionalFormatting sqref="B3346">
    <cfRule type="expression" dxfId="1877" priority="2189">
      <formula>Z3346="xok"</formula>
    </cfRule>
    <cfRule type="expression" dxfId="1876" priority="2190">
      <formula>Z3346="x"</formula>
    </cfRule>
  </conditionalFormatting>
  <conditionalFormatting sqref="B3347:B3348">
    <cfRule type="expression" dxfId="1875" priority="2187">
      <formula>Z3347="xok"</formula>
    </cfRule>
    <cfRule type="expression" dxfId="1874" priority="2188">
      <formula>Z3347="x"</formula>
    </cfRule>
  </conditionalFormatting>
  <conditionalFormatting sqref="B3351">
    <cfRule type="expression" dxfId="1873" priority="2185">
      <formula>Z3351="xok"</formula>
    </cfRule>
    <cfRule type="expression" dxfId="1872" priority="2186">
      <formula>Z3351="x"</formula>
    </cfRule>
  </conditionalFormatting>
  <conditionalFormatting sqref="B3352:B3353">
    <cfRule type="expression" dxfId="1871" priority="2183">
      <formula>Z3352="xok"</formula>
    </cfRule>
    <cfRule type="expression" dxfId="1870" priority="2184">
      <formula>Z3352="x"</formula>
    </cfRule>
  </conditionalFormatting>
  <conditionalFormatting sqref="B3356">
    <cfRule type="expression" dxfId="1869" priority="2181">
      <formula>Z3356="xok"</formula>
    </cfRule>
    <cfRule type="expression" dxfId="1868" priority="2182">
      <formula>Z3356="x"</formula>
    </cfRule>
  </conditionalFormatting>
  <conditionalFormatting sqref="B3357:B3358">
    <cfRule type="expression" dxfId="1867" priority="2179">
      <formula>Z3357="xok"</formula>
    </cfRule>
    <cfRule type="expression" dxfId="1866" priority="2180">
      <formula>Z3357="x"</formula>
    </cfRule>
  </conditionalFormatting>
  <conditionalFormatting sqref="B3361">
    <cfRule type="expression" dxfId="1865" priority="2177">
      <formula>Z3361="xok"</formula>
    </cfRule>
    <cfRule type="expression" dxfId="1864" priority="2178">
      <formula>Z3361="x"</formula>
    </cfRule>
  </conditionalFormatting>
  <conditionalFormatting sqref="B3362:B3363">
    <cfRule type="expression" dxfId="1863" priority="2175">
      <formula>Z3362="xok"</formula>
    </cfRule>
    <cfRule type="expression" dxfId="1862" priority="2176">
      <formula>Z3362="x"</formula>
    </cfRule>
  </conditionalFormatting>
  <conditionalFormatting sqref="B3356">
    <cfRule type="expression" dxfId="1861" priority="2173">
      <formula>Z3356="xok"</formula>
    </cfRule>
    <cfRule type="expression" dxfId="1860" priority="2174">
      <formula>Z3356="x"</formula>
    </cfRule>
  </conditionalFormatting>
  <conditionalFormatting sqref="B3357:B3358">
    <cfRule type="expression" dxfId="1859" priority="2171">
      <formula>Z3357="xok"</formula>
    </cfRule>
    <cfRule type="expression" dxfId="1858" priority="2172">
      <formula>Z3357="x"</formula>
    </cfRule>
  </conditionalFormatting>
  <conditionalFormatting sqref="B3361">
    <cfRule type="expression" dxfId="1857" priority="2169">
      <formula>Z3361="xok"</formula>
    </cfRule>
    <cfRule type="expression" dxfId="1856" priority="2170">
      <formula>Z3361="x"</formula>
    </cfRule>
  </conditionalFormatting>
  <conditionalFormatting sqref="B3362:B3363">
    <cfRule type="expression" dxfId="1855" priority="2167">
      <formula>Z3362="xok"</formula>
    </cfRule>
    <cfRule type="expression" dxfId="1854" priority="2168">
      <formula>Z3362="x"</formula>
    </cfRule>
  </conditionalFormatting>
  <conditionalFormatting sqref="B3366">
    <cfRule type="expression" dxfId="1853" priority="2165">
      <formula>Z3366="xok"</formula>
    </cfRule>
    <cfRule type="expression" dxfId="1852" priority="2166">
      <formula>Z3366="x"</formula>
    </cfRule>
  </conditionalFormatting>
  <conditionalFormatting sqref="B3367:B3368">
    <cfRule type="expression" dxfId="1851" priority="2163">
      <formula>Z3367="xok"</formula>
    </cfRule>
    <cfRule type="expression" dxfId="1850" priority="2164">
      <formula>Z3367="x"</formula>
    </cfRule>
  </conditionalFormatting>
  <conditionalFormatting sqref="B3371">
    <cfRule type="expression" dxfId="1849" priority="2161">
      <formula>Z3371="xok"</formula>
    </cfRule>
    <cfRule type="expression" dxfId="1848" priority="2162">
      <formula>Z3371="x"</formula>
    </cfRule>
  </conditionalFormatting>
  <conditionalFormatting sqref="B3372:B3373">
    <cfRule type="expression" dxfId="1847" priority="2159">
      <formula>Z3372="xok"</formula>
    </cfRule>
    <cfRule type="expression" dxfId="1846" priority="2160">
      <formula>Z3372="x"</formula>
    </cfRule>
  </conditionalFormatting>
  <conditionalFormatting sqref="B3366">
    <cfRule type="expression" dxfId="1845" priority="2157">
      <formula>Z3366="xok"</formula>
    </cfRule>
    <cfRule type="expression" dxfId="1844" priority="2158">
      <formula>Z3366="x"</formula>
    </cfRule>
  </conditionalFormatting>
  <conditionalFormatting sqref="B3367:B3368">
    <cfRule type="expression" dxfId="1843" priority="2155">
      <formula>Z3367="xok"</formula>
    </cfRule>
    <cfRule type="expression" dxfId="1842" priority="2156">
      <formula>Z3367="x"</formula>
    </cfRule>
  </conditionalFormatting>
  <conditionalFormatting sqref="B3371">
    <cfRule type="expression" dxfId="1841" priority="2153">
      <formula>Z3371="xok"</formula>
    </cfRule>
    <cfRule type="expression" dxfId="1840" priority="2154">
      <formula>Z3371="x"</formula>
    </cfRule>
  </conditionalFormatting>
  <conditionalFormatting sqref="B3372:B3373">
    <cfRule type="expression" dxfId="1839" priority="2151">
      <formula>Z3372="xok"</formula>
    </cfRule>
    <cfRule type="expression" dxfId="1838" priority="2152">
      <formula>Z3372="x"</formula>
    </cfRule>
  </conditionalFormatting>
  <conditionalFormatting sqref="B3376">
    <cfRule type="expression" dxfId="1837" priority="2149">
      <formula>Z3376="xok"</formula>
    </cfRule>
    <cfRule type="expression" dxfId="1836" priority="2150">
      <formula>Z3376="x"</formula>
    </cfRule>
  </conditionalFormatting>
  <conditionalFormatting sqref="B3377:B3378">
    <cfRule type="expression" dxfId="1835" priority="2147">
      <formula>Z3377="xok"</formula>
    </cfRule>
    <cfRule type="expression" dxfId="1834" priority="2148">
      <formula>Z3377="x"</formula>
    </cfRule>
  </conditionalFormatting>
  <conditionalFormatting sqref="B3381">
    <cfRule type="expression" dxfId="1833" priority="2145">
      <formula>Z3381="xok"</formula>
    </cfRule>
    <cfRule type="expression" dxfId="1832" priority="2146">
      <formula>Z3381="x"</formula>
    </cfRule>
  </conditionalFormatting>
  <conditionalFormatting sqref="B3382:B3383">
    <cfRule type="expression" dxfId="1831" priority="2143">
      <formula>Z3382="xok"</formula>
    </cfRule>
    <cfRule type="expression" dxfId="1830" priority="2144">
      <formula>Z3382="x"</formula>
    </cfRule>
  </conditionalFormatting>
  <conditionalFormatting sqref="B3376">
    <cfRule type="expression" dxfId="1829" priority="2141">
      <formula>Z3376="xok"</formula>
    </cfRule>
    <cfRule type="expression" dxfId="1828" priority="2142">
      <formula>Z3376="x"</formula>
    </cfRule>
  </conditionalFormatting>
  <conditionalFormatting sqref="B3377:B3378">
    <cfRule type="expression" dxfId="1827" priority="2139">
      <formula>Z3377="xok"</formula>
    </cfRule>
    <cfRule type="expression" dxfId="1826" priority="2140">
      <formula>Z3377="x"</formula>
    </cfRule>
  </conditionalFormatting>
  <conditionalFormatting sqref="B3381">
    <cfRule type="expression" dxfId="1825" priority="2137">
      <formula>Z3381="xok"</formula>
    </cfRule>
    <cfRule type="expression" dxfId="1824" priority="2138">
      <formula>Z3381="x"</formula>
    </cfRule>
  </conditionalFormatting>
  <conditionalFormatting sqref="B3382:B3383">
    <cfRule type="expression" dxfId="1823" priority="2135">
      <formula>Z3382="xok"</formula>
    </cfRule>
    <cfRule type="expression" dxfId="1822" priority="2136">
      <formula>Z3382="x"</formula>
    </cfRule>
  </conditionalFormatting>
  <conditionalFormatting sqref="B3386">
    <cfRule type="expression" dxfId="1821" priority="2133">
      <formula>Z3386="xok"</formula>
    </cfRule>
    <cfRule type="expression" dxfId="1820" priority="2134">
      <formula>Z3386="x"</formula>
    </cfRule>
  </conditionalFormatting>
  <conditionalFormatting sqref="B3387:B3389">
    <cfRule type="expression" dxfId="1819" priority="2131">
      <formula>Z3387="xok"</formula>
    </cfRule>
    <cfRule type="expression" dxfId="1818" priority="2132">
      <formula>Z3387="x"</formula>
    </cfRule>
  </conditionalFormatting>
  <conditionalFormatting sqref="B3386">
    <cfRule type="expression" dxfId="1817" priority="2129">
      <formula>Z3386="xok"</formula>
    </cfRule>
    <cfRule type="expression" dxfId="1816" priority="2130">
      <formula>Z3386="x"</formula>
    </cfRule>
  </conditionalFormatting>
  <conditionalFormatting sqref="B3387:B3389">
    <cfRule type="expression" dxfId="1815" priority="2127">
      <formula>Z3387="xok"</formula>
    </cfRule>
    <cfRule type="expression" dxfId="1814" priority="2128">
      <formula>Z3387="x"</formula>
    </cfRule>
  </conditionalFormatting>
  <conditionalFormatting sqref="B3391">
    <cfRule type="expression" dxfId="1813" priority="2125">
      <formula>Z3391="xok"</formula>
    </cfRule>
    <cfRule type="expression" dxfId="1812" priority="2126">
      <formula>Z3391="x"</formula>
    </cfRule>
  </conditionalFormatting>
  <conditionalFormatting sqref="B3392:B3393">
    <cfRule type="expression" dxfId="1811" priority="2123">
      <formula>Z3392="xok"</formula>
    </cfRule>
    <cfRule type="expression" dxfId="1810" priority="2124">
      <formula>Z3392="x"</formula>
    </cfRule>
  </conditionalFormatting>
  <conditionalFormatting sqref="B3396">
    <cfRule type="expression" dxfId="1809" priority="2121">
      <formula>Z3396="xok"</formula>
    </cfRule>
    <cfRule type="expression" dxfId="1808" priority="2122">
      <formula>Z3396="x"</formula>
    </cfRule>
  </conditionalFormatting>
  <conditionalFormatting sqref="B3397:B3398">
    <cfRule type="expression" dxfId="1807" priority="2119">
      <formula>Z3397="xok"</formula>
    </cfRule>
    <cfRule type="expression" dxfId="1806" priority="2120">
      <formula>Z3397="x"</formula>
    </cfRule>
  </conditionalFormatting>
  <conditionalFormatting sqref="B3391">
    <cfRule type="expression" dxfId="1805" priority="2117">
      <formula>Z3391="xok"</formula>
    </cfRule>
    <cfRule type="expression" dxfId="1804" priority="2118">
      <formula>Z3391="x"</formula>
    </cfRule>
  </conditionalFormatting>
  <conditionalFormatting sqref="B3392:B3393">
    <cfRule type="expression" dxfId="1803" priority="2115">
      <formula>Z3392="xok"</formula>
    </cfRule>
    <cfRule type="expression" dxfId="1802" priority="2116">
      <formula>Z3392="x"</formula>
    </cfRule>
  </conditionalFormatting>
  <conditionalFormatting sqref="B3396">
    <cfRule type="expression" dxfId="1801" priority="2113">
      <formula>Z3396="xok"</formula>
    </cfRule>
    <cfRule type="expression" dxfId="1800" priority="2114">
      <formula>Z3396="x"</formula>
    </cfRule>
  </conditionalFormatting>
  <conditionalFormatting sqref="B3397:B3398">
    <cfRule type="expression" dxfId="1799" priority="2111">
      <formula>Z3397="xok"</formula>
    </cfRule>
    <cfRule type="expression" dxfId="1798" priority="2112">
      <formula>Z3397="x"</formula>
    </cfRule>
  </conditionalFormatting>
  <conditionalFormatting sqref="B3401">
    <cfRule type="expression" dxfId="1797" priority="2109">
      <formula>Z3401="xok"</formula>
    </cfRule>
    <cfRule type="expression" dxfId="1796" priority="2110">
      <formula>Z3401="x"</formula>
    </cfRule>
  </conditionalFormatting>
  <conditionalFormatting sqref="B3402:B3403">
    <cfRule type="expression" dxfId="1795" priority="2107">
      <formula>Z3402="xok"</formula>
    </cfRule>
    <cfRule type="expression" dxfId="1794" priority="2108">
      <formula>Z3402="x"</formula>
    </cfRule>
  </conditionalFormatting>
  <conditionalFormatting sqref="B3406">
    <cfRule type="expression" dxfId="1793" priority="2105">
      <formula>Z3406="xok"</formula>
    </cfRule>
    <cfRule type="expression" dxfId="1792" priority="2106">
      <formula>Z3406="x"</formula>
    </cfRule>
  </conditionalFormatting>
  <conditionalFormatting sqref="B3407:B3408">
    <cfRule type="expression" dxfId="1791" priority="2103">
      <formula>Z3407="xok"</formula>
    </cfRule>
    <cfRule type="expression" dxfId="1790" priority="2104">
      <formula>Z3407="x"</formula>
    </cfRule>
  </conditionalFormatting>
  <conditionalFormatting sqref="B3401">
    <cfRule type="expression" dxfId="1789" priority="2101">
      <formula>Z3401="xok"</formula>
    </cfRule>
    <cfRule type="expression" dxfId="1788" priority="2102">
      <formula>Z3401="x"</formula>
    </cfRule>
  </conditionalFormatting>
  <conditionalFormatting sqref="B3402:B3403">
    <cfRule type="expression" dxfId="1787" priority="2099">
      <formula>Z3402="xok"</formula>
    </cfRule>
    <cfRule type="expression" dxfId="1786" priority="2100">
      <formula>Z3402="x"</formula>
    </cfRule>
  </conditionalFormatting>
  <conditionalFormatting sqref="B3406">
    <cfRule type="expression" dxfId="1785" priority="2097">
      <formula>Z3406="xok"</formula>
    </cfRule>
    <cfRule type="expression" dxfId="1784" priority="2098">
      <formula>Z3406="x"</formula>
    </cfRule>
  </conditionalFormatting>
  <conditionalFormatting sqref="B3407:B3408">
    <cfRule type="expression" dxfId="1783" priority="2095">
      <formula>Z3407="xok"</formula>
    </cfRule>
    <cfRule type="expression" dxfId="1782" priority="2096">
      <formula>Z3407="x"</formula>
    </cfRule>
  </conditionalFormatting>
  <conditionalFormatting sqref="B3411">
    <cfRule type="expression" dxfId="1781" priority="2093">
      <formula>Z3411="xok"</formula>
    </cfRule>
    <cfRule type="expression" dxfId="1780" priority="2094">
      <formula>Z3411="x"</formula>
    </cfRule>
  </conditionalFormatting>
  <conditionalFormatting sqref="B3412:B3413">
    <cfRule type="expression" dxfId="1779" priority="2091">
      <formula>Z3412="xok"</formula>
    </cfRule>
    <cfRule type="expression" dxfId="1778" priority="2092">
      <formula>Z3412="x"</formula>
    </cfRule>
  </conditionalFormatting>
  <conditionalFormatting sqref="B3416">
    <cfRule type="expression" dxfId="1777" priority="2089">
      <formula>Z3416="xok"</formula>
    </cfRule>
    <cfRule type="expression" dxfId="1776" priority="2090">
      <formula>Z3416="x"</formula>
    </cfRule>
  </conditionalFormatting>
  <conditionalFormatting sqref="B3417:B3418">
    <cfRule type="expression" dxfId="1775" priority="2087">
      <formula>Z3417="xok"</formula>
    </cfRule>
    <cfRule type="expression" dxfId="1774" priority="2088">
      <formula>Z3417="x"</formula>
    </cfRule>
  </conditionalFormatting>
  <conditionalFormatting sqref="B3411">
    <cfRule type="expression" dxfId="1773" priority="2085">
      <formula>Z3411="xok"</formula>
    </cfRule>
    <cfRule type="expression" dxfId="1772" priority="2086">
      <formula>Z3411="x"</formula>
    </cfRule>
  </conditionalFormatting>
  <conditionalFormatting sqref="B3412:B3413">
    <cfRule type="expression" dxfId="1771" priority="2083">
      <formula>Z3412="xok"</formula>
    </cfRule>
    <cfRule type="expression" dxfId="1770" priority="2084">
      <formula>Z3412="x"</formula>
    </cfRule>
  </conditionalFormatting>
  <conditionalFormatting sqref="B3416">
    <cfRule type="expression" dxfId="1769" priority="2081">
      <formula>Z3416="xok"</formula>
    </cfRule>
    <cfRule type="expression" dxfId="1768" priority="2082">
      <formula>Z3416="x"</formula>
    </cfRule>
  </conditionalFormatting>
  <conditionalFormatting sqref="B3417:B3418">
    <cfRule type="expression" dxfId="1767" priority="2079">
      <formula>Z3417="xok"</formula>
    </cfRule>
    <cfRule type="expression" dxfId="1766" priority="2080">
      <formula>Z3417="x"</formula>
    </cfRule>
  </conditionalFormatting>
  <conditionalFormatting sqref="B3421">
    <cfRule type="expression" dxfId="1765" priority="2077">
      <formula>Z3421="xok"</formula>
    </cfRule>
    <cfRule type="expression" dxfId="1764" priority="2078">
      <formula>Z3421="x"</formula>
    </cfRule>
  </conditionalFormatting>
  <conditionalFormatting sqref="B3422:B3423">
    <cfRule type="expression" dxfId="1763" priority="2075">
      <formula>Z3422="xok"</formula>
    </cfRule>
    <cfRule type="expression" dxfId="1762" priority="2076">
      <formula>Z3422="x"</formula>
    </cfRule>
  </conditionalFormatting>
  <conditionalFormatting sqref="B3426">
    <cfRule type="expression" dxfId="1761" priority="2073">
      <formula>Z3426="xok"</formula>
    </cfRule>
    <cfRule type="expression" dxfId="1760" priority="2074">
      <formula>Z3426="x"</formula>
    </cfRule>
  </conditionalFormatting>
  <conditionalFormatting sqref="B3427:B3428">
    <cfRule type="expression" dxfId="1759" priority="2071">
      <formula>Z3427="xok"</formula>
    </cfRule>
    <cfRule type="expression" dxfId="1758" priority="2072">
      <formula>Z3427="x"</formula>
    </cfRule>
  </conditionalFormatting>
  <conditionalFormatting sqref="B3421">
    <cfRule type="expression" dxfId="1757" priority="2069">
      <formula>Z3421="xok"</formula>
    </cfRule>
    <cfRule type="expression" dxfId="1756" priority="2070">
      <formula>Z3421="x"</formula>
    </cfRule>
  </conditionalFormatting>
  <conditionalFormatting sqref="B3422:B3423">
    <cfRule type="expression" dxfId="1755" priority="2067">
      <formula>Z3422="xok"</formula>
    </cfRule>
    <cfRule type="expression" dxfId="1754" priority="2068">
      <formula>Z3422="x"</formula>
    </cfRule>
  </conditionalFormatting>
  <conditionalFormatting sqref="B3426">
    <cfRule type="expression" dxfId="1753" priority="2065">
      <formula>Z3426="xok"</formula>
    </cfRule>
    <cfRule type="expression" dxfId="1752" priority="2066">
      <formula>Z3426="x"</formula>
    </cfRule>
  </conditionalFormatting>
  <conditionalFormatting sqref="B3427:B3428">
    <cfRule type="expression" dxfId="1751" priority="2063">
      <formula>Z3427="xok"</formula>
    </cfRule>
    <cfRule type="expression" dxfId="1750" priority="2064">
      <formula>Z3427="x"</formula>
    </cfRule>
  </conditionalFormatting>
  <conditionalFormatting sqref="B3431">
    <cfRule type="expression" dxfId="1749" priority="2061">
      <formula>Z3431="xok"</formula>
    </cfRule>
    <cfRule type="expression" dxfId="1748" priority="2062">
      <formula>Z3431="x"</formula>
    </cfRule>
  </conditionalFormatting>
  <conditionalFormatting sqref="B3432:B3433">
    <cfRule type="expression" dxfId="1747" priority="2059">
      <formula>Z3432="xok"</formula>
    </cfRule>
    <cfRule type="expression" dxfId="1746" priority="2060">
      <formula>Z3432="x"</formula>
    </cfRule>
  </conditionalFormatting>
  <conditionalFormatting sqref="B3436">
    <cfRule type="expression" dxfId="1745" priority="2057">
      <formula>Z3436="xok"</formula>
    </cfRule>
    <cfRule type="expression" dxfId="1744" priority="2058">
      <formula>Z3436="x"</formula>
    </cfRule>
  </conditionalFormatting>
  <conditionalFormatting sqref="B3437:B3438">
    <cfRule type="expression" dxfId="1743" priority="2055">
      <formula>Z3437="xok"</formula>
    </cfRule>
    <cfRule type="expression" dxfId="1742" priority="2056">
      <formula>Z3437="x"</formula>
    </cfRule>
  </conditionalFormatting>
  <conditionalFormatting sqref="B3431">
    <cfRule type="expression" dxfId="1741" priority="2053">
      <formula>Z3431="xok"</formula>
    </cfRule>
    <cfRule type="expression" dxfId="1740" priority="2054">
      <formula>Z3431="x"</formula>
    </cfRule>
  </conditionalFormatting>
  <conditionalFormatting sqref="B3432:B3433">
    <cfRule type="expression" dxfId="1739" priority="2051">
      <formula>Z3432="xok"</formula>
    </cfRule>
    <cfRule type="expression" dxfId="1738" priority="2052">
      <formula>Z3432="x"</formula>
    </cfRule>
  </conditionalFormatting>
  <conditionalFormatting sqref="B3436">
    <cfRule type="expression" dxfId="1737" priority="2049">
      <formula>Z3436="xok"</formula>
    </cfRule>
    <cfRule type="expression" dxfId="1736" priority="2050">
      <formula>Z3436="x"</formula>
    </cfRule>
  </conditionalFormatting>
  <conditionalFormatting sqref="B3437:B3438">
    <cfRule type="expression" dxfId="1735" priority="2047">
      <formula>Z3437="xok"</formula>
    </cfRule>
    <cfRule type="expression" dxfId="1734" priority="2048">
      <formula>Z3437="x"</formula>
    </cfRule>
  </conditionalFormatting>
  <conditionalFormatting sqref="B3441">
    <cfRule type="expression" dxfId="1733" priority="2045">
      <formula>Z3441="xok"</formula>
    </cfRule>
    <cfRule type="expression" dxfId="1732" priority="2046">
      <formula>Z3441="x"</formula>
    </cfRule>
  </conditionalFormatting>
  <conditionalFormatting sqref="B3442:B3443">
    <cfRule type="expression" dxfId="1731" priority="2043">
      <formula>Z3442="xok"</formula>
    </cfRule>
    <cfRule type="expression" dxfId="1730" priority="2044">
      <formula>Z3442="x"</formula>
    </cfRule>
  </conditionalFormatting>
  <conditionalFormatting sqref="B3446">
    <cfRule type="expression" dxfId="1729" priority="2041">
      <formula>Z3446="xok"</formula>
    </cfRule>
    <cfRule type="expression" dxfId="1728" priority="2042">
      <formula>Z3446="x"</formula>
    </cfRule>
  </conditionalFormatting>
  <conditionalFormatting sqref="B3447:B3448">
    <cfRule type="expression" dxfId="1727" priority="2039">
      <formula>Z3447="xok"</formula>
    </cfRule>
    <cfRule type="expression" dxfId="1726" priority="2040">
      <formula>Z3447="x"</formula>
    </cfRule>
  </conditionalFormatting>
  <conditionalFormatting sqref="B3441">
    <cfRule type="expression" dxfId="1725" priority="2037">
      <formula>Z3441="xok"</formula>
    </cfRule>
    <cfRule type="expression" dxfId="1724" priority="2038">
      <formula>Z3441="x"</formula>
    </cfRule>
  </conditionalFormatting>
  <conditionalFormatting sqref="B3442:B3443">
    <cfRule type="expression" dxfId="1723" priority="2035">
      <formula>Z3442="xok"</formula>
    </cfRule>
    <cfRule type="expression" dxfId="1722" priority="2036">
      <formula>Z3442="x"</formula>
    </cfRule>
  </conditionalFormatting>
  <conditionalFormatting sqref="B3446">
    <cfRule type="expression" dxfId="1721" priority="2033">
      <formula>Z3446="xok"</formula>
    </cfRule>
    <cfRule type="expression" dxfId="1720" priority="2034">
      <formula>Z3446="x"</formula>
    </cfRule>
  </conditionalFormatting>
  <conditionalFormatting sqref="B3447:B3448">
    <cfRule type="expression" dxfId="1719" priority="2031">
      <formula>Z3447="xok"</formula>
    </cfRule>
    <cfRule type="expression" dxfId="1718" priority="2032">
      <formula>Z3447="x"</formula>
    </cfRule>
  </conditionalFormatting>
  <conditionalFormatting sqref="B3451">
    <cfRule type="expression" dxfId="1717" priority="2029">
      <formula>Z3451="xok"</formula>
    </cfRule>
    <cfRule type="expression" dxfId="1716" priority="2030">
      <formula>Z3451="x"</formula>
    </cfRule>
  </conditionalFormatting>
  <conditionalFormatting sqref="B3452:B3453">
    <cfRule type="expression" dxfId="1715" priority="2027">
      <formula>Z3452="xok"</formula>
    </cfRule>
    <cfRule type="expression" dxfId="1714" priority="2028">
      <formula>Z3452="x"</formula>
    </cfRule>
  </conditionalFormatting>
  <conditionalFormatting sqref="B3456">
    <cfRule type="expression" dxfId="1713" priority="2025">
      <formula>Z3456="xok"</formula>
    </cfRule>
    <cfRule type="expression" dxfId="1712" priority="2026">
      <formula>Z3456="x"</formula>
    </cfRule>
  </conditionalFormatting>
  <conditionalFormatting sqref="B3457:B3458">
    <cfRule type="expression" dxfId="1711" priority="2023">
      <formula>Z3457="xok"</formula>
    </cfRule>
    <cfRule type="expression" dxfId="1710" priority="2024">
      <formula>Z3457="x"</formula>
    </cfRule>
  </conditionalFormatting>
  <conditionalFormatting sqref="B3451">
    <cfRule type="expression" dxfId="1709" priority="2021">
      <formula>Z3451="xok"</formula>
    </cfRule>
    <cfRule type="expression" dxfId="1708" priority="2022">
      <formula>Z3451="x"</formula>
    </cfRule>
  </conditionalFormatting>
  <conditionalFormatting sqref="B3452:B3453">
    <cfRule type="expression" dxfId="1707" priority="2019">
      <formula>Z3452="xok"</formula>
    </cfRule>
    <cfRule type="expression" dxfId="1706" priority="2020">
      <formula>Z3452="x"</formula>
    </cfRule>
  </conditionalFormatting>
  <conditionalFormatting sqref="B3456">
    <cfRule type="expression" dxfId="1705" priority="2017">
      <formula>Z3456="xok"</formula>
    </cfRule>
    <cfRule type="expression" dxfId="1704" priority="2018">
      <formula>Z3456="x"</formula>
    </cfRule>
  </conditionalFormatting>
  <conditionalFormatting sqref="B3457:B3458">
    <cfRule type="expression" dxfId="1703" priority="2015">
      <formula>Z3457="xok"</formula>
    </cfRule>
    <cfRule type="expression" dxfId="1702" priority="2016">
      <formula>Z3457="x"</formula>
    </cfRule>
  </conditionalFormatting>
  <conditionalFormatting sqref="B3461">
    <cfRule type="expression" dxfId="1701" priority="2013">
      <formula>Z3461="xok"</formula>
    </cfRule>
    <cfRule type="expression" dxfId="1700" priority="2014">
      <formula>Z3461="x"</formula>
    </cfRule>
  </conditionalFormatting>
  <conditionalFormatting sqref="B3462:B3463">
    <cfRule type="expression" dxfId="1699" priority="2011">
      <formula>Z3462="xok"</formula>
    </cfRule>
    <cfRule type="expression" dxfId="1698" priority="2012">
      <formula>Z3462="x"</formula>
    </cfRule>
  </conditionalFormatting>
  <conditionalFormatting sqref="B3461">
    <cfRule type="expression" dxfId="1697" priority="2009">
      <formula>Z3461="xok"</formula>
    </cfRule>
    <cfRule type="expression" dxfId="1696" priority="2010">
      <formula>Z3461="x"</formula>
    </cfRule>
  </conditionalFormatting>
  <conditionalFormatting sqref="B3462:B3463">
    <cfRule type="expression" dxfId="1695" priority="2007">
      <formula>Z3462="xok"</formula>
    </cfRule>
    <cfRule type="expression" dxfId="1694" priority="2008">
      <formula>Z3462="x"</formula>
    </cfRule>
  </conditionalFormatting>
  <conditionalFormatting sqref="B3466">
    <cfRule type="expression" dxfId="1693" priority="2005">
      <formula>Z3466="xok"</formula>
    </cfRule>
    <cfRule type="expression" dxfId="1692" priority="2006">
      <formula>Z3466="x"</formula>
    </cfRule>
  </conditionalFormatting>
  <conditionalFormatting sqref="B3467:B3468">
    <cfRule type="expression" dxfId="1691" priority="2003">
      <formula>Z3467="xok"</formula>
    </cfRule>
    <cfRule type="expression" dxfId="1690" priority="2004">
      <formula>Z3467="x"</formula>
    </cfRule>
  </conditionalFormatting>
  <conditionalFormatting sqref="B3471">
    <cfRule type="expression" dxfId="1689" priority="2001">
      <formula>Z3471="xok"</formula>
    </cfRule>
    <cfRule type="expression" dxfId="1688" priority="2002">
      <formula>Z3471="x"</formula>
    </cfRule>
  </conditionalFormatting>
  <conditionalFormatting sqref="B3472:B3473">
    <cfRule type="expression" dxfId="1687" priority="1999">
      <formula>Z3472="xok"</formula>
    </cfRule>
    <cfRule type="expression" dxfId="1686" priority="2000">
      <formula>Z3472="x"</formula>
    </cfRule>
  </conditionalFormatting>
  <conditionalFormatting sqref="B3466">
    <cfRule type="expression" dxfId="1685" priority="1997">
      <formula>Z3466="xok"</formula>
    </cfRule>
    <cfRule type="expression" dxfId="1684" priority="1998">
      <formula>Z3466="x"</formula>
    </cfRule>
  </conditionalFormatting>
  <conditionalFormatting sqref="B3467:B3468">
    <cfRule type="expression" dxfId="1683" priority="1995">
      <formula>Z3467="xok"</formula>
    </cfRule>
    <cfRule type="expression" dxfId="1682" priority="1996">
      <formula>Z3467="x"</formula>
    </cfRule>
  </conditionalFormatting>
  <conditionalFormatting sqref="B3471">
    <cfRule type="expression" dxfId="1681" priority="1993">
      <formula>Z3471="xok"</formula>
    </cfRule>
    <cfRule type="expression" dxfId="1680" priority="1994">
      <formula>Z3471="x"</formula>
    </cfRule>
  </conditionalFormatting>
  <conditionalFormatting sqref="B3472:B3473">
    <cfRule type="expression" dxfId="1679" priority="1991">
      <formula>Z3472="xok"</formula>
    </cfRule>
    <cfRule type="expression" dxfId="1678" priority="1992">
      <formula>Z3472="x"</formula>
    </cfRule>
  </conditionalFormatting>
  <conditionalFormatting sqref="B3476">
    <cfRule type="expression" dxfId="1677" priority="1989">
      <formula>Z3476="xok"</formula>
    </cfRule>
    <cfRule type="expression" dxfId="1676" priority="1990">
      <formula>Z3476="x"</formula>
    </cfRule>
  </conditionalFormatting>
  <conditionalFormatting sqref="B3477:B3478">
    <cfRule type="expression" dxfId="1675" priority="1987">
      <formula>Z3477="xok"</formula>
    </cfRule>
    <cfRule type="expression" dxfId="1674" priority="1988">
      <formula>Z3477="x"</formula>
    </cfRule>
  </conditionalFormatting>
  <conditionalFormatting sqref="B3481">
    <cfRule type="expression" dxfId="1673" priority="1985">
      <formula>Z3481="xok"</formula>
    </cfRule>
    <cfRule type="expression" dxfId="1672" priority="1986">
      <formula>Z3481="x"</formula>
    </cfRule>
  </conditionalFormatting>
  <conditionalFormatting sqref="B3482:B3483">
    <cfRule type="expression" dxfId="1671" priority="1983">
      <formula>Z3482="xok"</formula>
    </cfRule>
    <cfRule type="expression" dxfId="1670" priority="1984">
      <formula>Z3482="x"</formula>
    </cfRule>
  </conditionalFormatting>
  <conditionalFormatting sqref="B3476">
    <cfRule type="expression" dxfId="1669" priority="1981">
      <formula>Z3476="xok"</formula>
    </cfRule>
    <cfRule type="expression" dxfId="1668" priority="1982">
      <formula>Z3476="x"</formula>
    </cfRule>
  </conditionalFormatting>
  <conditionalFormatting sqref="B3477:B3478">
    <cfRule type="expression" dxfId="1667" priority="1979">
      <formula>Z3477="xok"</formula>
    </cfRule>
    <cfRule type="expression" dxfId="1666" priority="1980">
      <formula>Z3477="x"</formula>
    </cfRule>
  </conditionalFormatting>
  <conditionalFormatting sqref="B3481">
    <cfRule type="expression" dxfId="1665" priority="1977">
      <formula>Z3481="xok"</formula>
    </cfRule>
    <cfRule type="expression" dxfId="1664" priority="1978">
      <formula>Z3481="x"</formula>
    </cfRule>
  </conditionalFormatting>
  <conditionalFormatting sqref="B3482:B3483">
    <cfRule type="expression" dxfId="1663" priority="1975">
      <formula>Z3482="xok"</formula>
    </cfRule>
    <cfRule type="expression" dxfId="1662" priority="1976">
      <formula>Z3482="x"</formula>
    </cfRule>
  </conditionalFormatting>
  <conditionalFormatting sqref="B3486">
    <cfRule type="expression" dxfId="1661" priority="1973">
      <formula>Z3486="xok"</formula>
    </cfRule>
    <cfRule type="expression" dxfId="1660" priority="1974">
      <formula>Z3486="x"</formula>
    </cfRule>
  </conditionalFormatting>
  <conditionalFormatting sqref="B3487:B3488">
    <cfRule type="expression" dxfId="1659" priority="1971">
      <formula>Z3487="xok"</formula>
    </cfRule>
    <cfRule type="expression" dxfId="1658" priority="1972">
      <formula>Z3487="x"</formula>
    </cfRule>
  </conditionalFormatting>
  <conditionalFormatting sqref="B3491">
    <cfRule type="expression" dxfId="1657" priority="1969">
      <formula>Z3491="xok"</formula>
    </cfRule>
    <cfRule type="expression" dxfId="1656" priority="1970">
      <formula>Z3491="x"</formula>
    </cfRule>
  </conditionalFormatting>
  <conditionalFormatting sqref="B3492:B3493">
    <cfRule type="expression" dxfId="1655" priority="1967">
      <formula>Z3492="xok"</formula>
    </cfRule>
    <cfRule type="expression" dxfId="1654" priority="1968">
      <formula>Z3492="x"</formula>
    </cfRule>
  </conditionalFormatting>
  <conditionalFormatting sqref="B3486">
    <cfRule type="expression" dxfId="1653" priority="1965">
      <formula>Z3486="xok"</formula>
    </cfRule>
    <cfRule type="expression" dxfId="1652" priority="1966">
      <formula>Z3486="x"</formula>
    </cfRule>
  </conditionalFormatting>
  <conditionalFormatting sqref="B3487:B3488">
    <cfRule type="expression" dxfId="1651" priority="1963">
      <formula>Z3487="xok"</formula>
    </cfRule>
    <cfRule type="expression" dxfId="1650" priority="1964">
      <formula>Z3487="x"</formula>
    </cfRule>
  </conditionalFormatting>
  <conditionalFormatting sqref="B3491">
    <cfRule type="expression" dxfId="1649" priority="1961">
      <formula>Z3491="xok"</formula>
    </cfRule>
    <cfRule type="expression" dxfId="1648" priority="1962">
      <formula>Z3491="x"</formula>
    </cfRule>
  </conditionalFormatting>
  <conditionalFormatting sqref="B3492:B3493">
    <cfRule type="expression" dxfId="1647" priority="1959">
      <formula>Z3492="xok"</formula>
    </cfRule>
    <cfRule type="expression" dxfId="1646" priority="1960">
      <formula>Z3492="x"</formula>
    </cfRule>
  </conditionalFormatting>
  <conditionalFormatting sqref="B3496">
    <cfRule type="expression" dxfId="1645" priority="1957">
      <formula>Z3496="xok"</formula>
    </cfRule>
    <cfRule type="expression" dxfId="1644" priority="1958">
      <formula>Z3496="x"</formula>
    </cfRule>
  </conditionalFormatting>
  <conditionalFormatting sqref="B3497:B3498">
    <cfRule type="expression" dxfId="1643" priority="1955">
      <formula>Z3497="xok"</formula>
    </cfRule>
    <cfRule type="expression" dxfId="1642" priority="1956">
      <formula>Z3497="x"</formula>
    </cfRule>
  </conditionalFormatting>
  <conditionalFormatting sqref="B3501">
    <cfRule type="expression" dxfId="1641" priority="1953">
      <formula>Z3501="xok"</formula>
    </cfRule>
    <cfRule type="expression" dxfId="1640" priority="1954">
      <formula>Z3501="x"</formula>
    </cfRule>
  </conditionalFormatting>
  <conditionalFormatting sqref="B3502:B3503">
    <cfRule type="expression" dxfId="1639" priority="1951">
      <formula>Z3502="xok"</formula>
    </cfRule>
    <cfRule type="expression" dxfId="1638" priority="1952">
      <formula>Z3502="x"</formula>
    </cfRule>
  </conditionalFormatting>
  <conditionalFormatting sqref="B3496">
    <cfRule type="expression" dxfId="1637" priority="1949">
      <formula>Z3496="xok"</formula>
    </cfRule>
    <cfRule type="expression" dxfId="1636" priority="1950">
      <formula>Z3496="x"</formula>
    </cfRule>
  </conditionalFormatting>
  <conditionalFormatting sqref="B3497:B3498">
    <cfRule type="expression" dxfId="1635" priority="1947">
      <formula>Z3497="xok"</formula>
    </cfRule>
    <cfRule type="expression" dxfId="1634" priority="1948">
      <formula>Z3497="x"</formula>
    </cfRule>
  </conditionalFormatting>
  <conditionalFormatting sqref="B3501">
    <cfRule type="expression" dxfId="1633" priority="1945">
      <formula>Z3501="xok"</formula>
    </cfRule>
    <cfRule type="expression" dxfId="1632" priority="1946">
      <formula>Z3501="x"</formula>
    </cfRule>
  </conditionalFormatting>
  <conditionalFormatting sqref="B3502:B3503">
    <cfRule type="expression" dxfId="1631" priority="1943">
      <formula>Z3502="xok"</formula>
    </cfRule>
    <cfRule type="expression" dxfId="1630" priority="1944">
      <formula>Z3502="x"</formula>
    </cfRule>
  </conditionalFormatting>
  <conditionalFormatting sqref="B3506">
    <cfRule type="expression" dxfId="1629" priority="1941">
      <formula>Z3506="xok"</formula>
    </cfRule>
    <cfRule type="expression" dxfId="1628" priority="1942">
      <formula>Z3506="x"</formula>
    </cfRule>
  </conditionalFormatting>
  <conditionalFormatting sqref="B3507:B3508">
    <cfRule type="expression" dxfId="1627" priority="1939">
      <formula>Z3507="xok"</formula>
    </cfRule>
    <cfRule type="expression" dxfId="1626" priority="1940">
      <formula>Z3507="x"</formula>
    </cfRule>
  </conditionalFormatting>
  <conditionalFormatting sqref="B3511">
    <cfRule type="expression" dxfId="1625" priority="1937">
      <formula>Z3511="xok"</formula>
    </cfRule>
    <cfRule type="expression" dxfId="1624" priority="1938">
      <formula>Z3511="x"</formula>
    </cfRule>
  </conditionalFormatting>
  <conditionalFormatting sqref="B3512:B3513">
    <cfRule type="expression" dxfId="1623" priority="1935">
      <formula>Z3512="xok"</formula>
    </cfRule>
    <cfRule type="expression" dxfId="1622" priority="1936">
      <formula>Z3512="x"</formula>
    </cfRule>
  </conditionalFormatting>
  <conditionalFormatting sqref="B3506">
    <cfRule type="expression" dxfId="1621" priority="1933">
      <formula>Z3506="xok"</formula>
    </cfRule>
    <cfRule type="expression" dxfId="1620" priority="1934">
      <formula>Z3506="x"</formula>
    </cfRule>
  </conditionalFormatting>
  <conditionalFormatting sqref="B3507:B3508">
    <cfRule type="expression" dxfId="1619" priority="1931">
      <formula>Z3507="xok"</formula>
    </cfRule>
    <cfRule type="expression" dxfId="1618" priority="1932">
      <formula>Z3507="x"</formula>
    </cfRule>
  </conditionalFormatting>
  <conditionalFormatting sqref="B3511">
    <cfRule type="expression" dxfId="1617" priority="1929">
      <formula>Z3511="xok"</formula>
    </cfRule>
    <cfRule type="expression" dxfId="1616" priority="1930">
      <formula>Z3511="x"</formula>
    </cfRule>
  </conditionalFormatting>
  <conditionalFormatting sqref="B3512:B3513">
    <cfRule type="expression" dxfId="1615" priority="1927">
      <formula>Z3512="xok"</formula>
    </cfRule>
    <cfRule type="expression" dxfId="1614" priority="1928">
      <formula>Z3512="x"</formula>
    </cfRule>
  </conditionalFormatting>
  <conditionalFormatting sqref="B3516">
    <cfRule type="expression" dxfId="1613" priority="1925">
      <formula>Z3516="xok"</formula>
    </cfRule>
    <cfRule type="expression" dxfId="1612" priority="1926">
      <formula>Z3516="x"</formula>
    </cfRule>
  </conditionalFormatting>
  <conditionalFormatting sqref="B3517:B3518">
    <cfRule type="expression" dxfId="1611" priority="1923">
      <formula>Z3517="xok"</formula>
    </cfRule>
    <cfRule type="expression" dxfId="1610" priority="1924">
      <formula>Z3517="x"</formula>
    </cfRule>
  </conditionalFormatting>
  <conditionalFormatting sqref="B3521">
    <cfRule type="expression" dxfId="1609" priority="1921">
      <formula>Z3521="xok"</formula>
    </cfRule>
    <cfRule type="expression" dxfId="1608" priority="1922">
      <formula>Z3521="x"</formula>
    </cfRule>
  </conditionalFormatting>
  <conditionalFormatting sqref="B3523">
    <cfRule type="expression" dxfId="1607" priority="1919">
      <formula>Z3523="xok"</formula>
    </cfRule>
    <cfRule type="expression" dxfId="1606" priority="1920">
      <formula>Z3523="x"</formula>
    </cfRule>
  </conditionalFormatting>
  <conditionalFormatting sqref="B3516">
    <cfRule type="expression" dxfId="1605" priority="1917">
      <formula>Z3516="xok"</formula>
    </cfRule>
    <cfRule type="expression" dxfId="1604" priority="1918">
      <formula>Z3516="x"</formula>
    </cfRule>
  </conditionalFormatting>
  <conditionalFormatting sqref="B3517:B3518">
    <cfRule type="expression" dxfId="1603" priority="1915">
      <formula>Z3517="xok"</formula>
    </cfRule>
    <cfRule type="expression" dxfId="1602" priority="1916">
      <formula>Z3517="x"</formula>
    </cfRule>
  </conditionalFormatting>
  <conditionalFormatting sqref="B3521">
    <cfRule type="expression" dxfId="1601" priority="1913">
      <formula>Z3521="xok"</formula>
    </cfRule>
    <cfRule type="expression" dxfId="1600" priority="1914">
      <formula>Z3521="x"</formula>
    </cfRule>
  </conditionalFormatting>
  <conditionalFormatting sqref="B3523">
    <cfRule type="expression" dxfId="1599" priority="1911">
      <formula>Z3523="xok"</formula>
    </cfRule>
    <cfRule type="expression" dxfId="1598" priority="1912">
      <formula>Z3523="x"</formula>
    </cfRule>
  </conditionalFormatting>
  <conditionalFormatting sqref="B3526">
    <cfRule type="expression" dxfId="1597" priority="1909">
      <formula>Z3526="xok"</formula>
    </cfRule>
    <cfRule type="expression" dxfId="1596" priority="1910">
      <formula>Z3526="x"</formula>
    </cfRule>
  </conditionalFormatting>
  <conditionalFormatting sqref="B3527:B3528">
    <cfRule type="expression" dxfId="1595" priority="1907">
      <formula>Z3527="xok"</formula>
    </cfRule>
    <cfRule type="expression" dxfId="1594" priority="1908">
      <formula>Z3527="x"</formula>
    </cfRule>
  </conditionalFormatting>
  <conditionalFormatting sqref="B3526">
    <cfRule type="expression" dxfId="1593" priority="1905">
      <formula>Z3526="xok"</formula>
    </cfRule>
    <cfRule type="expression" dxfId="1592" priority="1906">
      <formula>Z3526="x"</formula>
    </cfRule>
  </conditionalFormatting>
  <conditionalFormatting sqref="B3527:B3528">
    <cfRule type="expression" dxfId="1591" priority="1903">
      <formula>Z3527="xok"</formula>
    </cfRule>
    <cfRule type="expression" dxfId="1590" priority="1904">
      <formula>Z3527="x"</formula>
    </cfRule>
  </conditionalFormatting>
  <conditionalFormatting sqref="B3522">
    <cfRule type="expression" dxfId="1589" priority="1901">
      <formula>Z3522="xok"</formula>
    </cfRule>
    <cfRule type="expression" dxfId="1588" priority="1902">
      <formula>Z3522="x"</formula>
    </cfRule>
  </conditionalFormatting>
  <conditionalFormatting sqref="B3522">
    <cfRule type="expression" dxfId="1587" priority="1899">
      <formula>Z3522="xok"</formula>
    </cfRule>
    <cfRule type="expression" dxfId="1586" priority="1900">
      <formula>Z3522="x"</formula>
    </cfRule>
  </conditionalFormatting>
  <conditionalFormatting sqref="B3531">
    <cfRule type="expression" dxfId="1585" priority="1897">
      <formula>Z3531="xok"</formula>
    </cfRule>
    <cfRule type="expression" dxfId="1584" priority="1898">
      <formula>Z3531="x"</formula>
    </cfRule>
  </conditionalFormatting>
  <conditionalFormatting sqref="B3532:B3533">
    <cfRule type="expression" dxfId="1583" priority="1895">
      <formula>Z3532="xok"</formula>
    </cfRule>
    <cfRule type="expression" dxfId="1582" priority="1896">
      <formula>Z3532="x"</formula>
    </cfRule>
  </conditionalFormatting>
  <conditionalFormatting sqref="B3531">
    <cfRule type="expression" dxfId="1581" priority="1893">
      <formula>Z3531="xok"</formula>
    </cfRule>
    <cfRule type="expression" dxfId="1580" priority="1894">
      <formula>Z3531="x"</formula>
    </cfRule>
  </conditionalFormatting>
  <conditionalFormatting sqref="B3532:B3533">
    <cfRule type="expression" dxfId="1579" priority="1891">
      <formula>Z3532="xok"</formula>
    </cfRule>
    <cfRule type="expression" dxfId="1578" priority="1892">
      <formula>Z3532="x"</formula>
    </cfRule>
  </conditionalFormatting>
  <conditionalFormatting sqref="B3536">
    <cfRule type="expression" dxfId="1577" priority="1889">
      <formula>Z3536="xok"</formula>
    </cfRule>
    <cfRule type="expression" dxfId="1576" priority="1890">
      <formula>Z3536="x"</formula>
    </cfRule>
  </conditionalFormatting>
  <conditionalFormatting sqref="B3537:B3538">
    <cfRule type="expression" dxfId="1575" priority="1887">
      <formula>Z3537="xok"</formula>
    </cfRule>
    <cfRule type="expression" dxfId="1574" priority="1888">
      <formula>Z3537="x"</formula>
    </cfRule>
  </conditionalFormatting>
  <conditionalFormatting sqref="B3536">
    <cfRule type="expression" dxfId="1573" priority="1885">
      <formula>Z3536="xok"</formula>
    </cfRule>
    <cfRule type="expression" dxfId="1572" priority="1886">
      <formula>Z3536="x"</formula>
    </cfRule>
  </conditionalFormatting>
  <conditionalFormatting sqref="B3537:B3538">
    <cfRule type="expression" dxfId="1571" priority="1883">
      <formula>Z3537="xok"</formula>
    </cfRule>
    <cfRule type="expression" dxfId="1570" priority="1884">
      <formula>Z3537="x"</formula>
    </cfRule>
  </conditionalFormatting>
  <conditionalFormatting sqref="B3541">
    <cfRule type="expression" dxfId="1569" priority="1881">
      <formula>Z3541="xok"</formula>
    </cfRule>
    <cfRule type="expression" dxfId="1568" priority="1882">
      <formula>Z3541="x"</formula>
    </cfRule>
  </conditionalFormatting>
  <conditionalFormatting sqref="B3542:B3543">
    <cfRule type="expression" dxfId="1567" priority="1879">
      <formula>Z3542="xok"</formula>
    </cfRule>
    <cfRule type="expression" dxfId="1566" priority="1880">
      <formula>Z3542="x"</formula>
    </cfRule>
  </conditionalFormatting>
  <conditionalFormatting sqref="B3541">
    <cfRule type="expression" dxfId="1565" priority="1877">
      <formula>Z3541="xok"</formula>
    </cfRule>
    <cfRule type="expression" dxfId="1564" priority="1878">
      <formula>Z3541="x"</formula>
    </cfRule>
  </conditionalFormatting>
  <conditionalFormatting sqref="B3542:B3543">
    <cfRule type="expression" dxfId="1563" priority="1875">
      <formula>Z3542="xok"</formula>
    </cfRule>
    <cfRule type="expression" dxfId="1562" priority="1876">
      <formula>Z3542="x"</formula>
    </cfRule>
  </conditionalFormatting>
  <conditionalFormatting sqref="B3546">
    <cfRule type="expression" dxfId="1561" priority="1873">
      <formula>Z3546="xok"</formula>
    </cfRule>
    <cfRule type="expression" dxfId="1560" priority="1874">
      <formula>Z3546="x"</formula>
    </cfRule>
  </conditionalFormatting>
  <conditionalFormatting sqref="B3547:B3548">
    <cfRule type="expression" dxfId="1559" priority="1871">
      <formula>Z3547="xok"</formula>
    </cfRule>
    <cfRule type="expression" dxfId="1558" priority="1872">
      <formula>Z3547="x"</formula>
    </cfRule>
  </conditionalFormatting>
  <conditionalFormatting sqref="B3546">
    <cfRule type="expression" dxfId="1557" priority="1869">
      <formula>Z3546="xok"</formula>
    </cfRule>
    <cfRule type="expression" dxfId="1556" priority="1870">
      <formula>Z3546="x"</formula>
    </cfRule>
  </conditionalFormatting>
  <conditionalFormatting sqref="B3547:B3548">
    <cfRule type="expression" dxfId="1555" priority="1867">
      <formula>Z3547="xok"</formula>
    </cfRule>
    <cfRule type="expression" dxfId="1554" priority="1868">
      <formula>Z3547="x"</formula>
    </cfRule>
  </conditionalFormatting>
  <conditionalFormatting sqref="B3551">
    <cfRule type="expression" dxfId="1553" priority="1865">
      <formula>Z3551="xok"</formula>
    </cfRule>
    <cfRule type="expression" dxfId="1552" priority="1866">
      <formula>Z3551="x"</formula>
    </cfRule>
  </conditionalFormatting>
  <conditionalFormatting sqref="B3552:B3553">
    <cfRule type="expression" dxfId="1551" priority="1863">
      <formula>Z3552="xok"</formula>
    </cfRule>
    <cfRule type="expression" dxfId="1550" priority="1864">
      <formula>Z3552="x"</formula>
    </cfRule>
  </conditionalFormatting>
  <conditionalFormatting sqref="B3551">
    <cfRule type="expression" dxfId="1549" priority="1861">
      <formula>Z3551="xok"</formula>
    </cfRule>
    <cfRule type="expression" dxfId="1548" priority="1862">
      <formula>Z3551="x"</formula>
    </cfRule>
  </conditionalFormatting>
  <conditionalFormatting sqref="B3552:B3553">
    <cfRule type="expression" dxfId="1547" priority="1859">
      <formula>Z3552="xok"</formula>
    </cfRule>
    <cfRule type="expression" dxfId="1546" priority="1860">
      <formula>Z3552="x"</formula>
    </cfRule>
  </conditionalFormatting>
  <conditionalFormatting sqref="B3556">
    <cfRule type="expression" dxfId="1545" priority="1857">
      <formula>Z3556="xok"</formula>
    </cfRule>
    <cfRule type="expression" dxfId="1544" priority="1858">
      <formula>Z3556="x"</formula>
    </cfRule>
  </conditionalFormatting>
  <conditionalFormatting sqref="B3557:B3558">
    <cfRule type="expression" dxfId="1543" priority="1855">
      <formula>Z3557="xok"</formula>
    </cfRule>
    <cfRule type="expression" dxfId="1542" priority="1856">
      <formula>Z3557="x"</formula>
    </cfRule>
  </conditionalFormatting>
  <conditionalFormatting sqref="B3556">
    <cfRule type="expression" dxfId="1541" priority="1853">
      <formula>Z3556="xok"</formula>
    </cfRule>
    <cfRule type="expression" dxfId="1540" priority="1854">
      <formula>Z3556="x"</formula>
    </cfRule>
  </conditionalFormatting>
  <conditionalFormatting sqref="B3557:B3558">
    <cfRule type="expression" dxfId="1539" priority="1851">
      <formula>Z3557="xok"</formula>
    </cfRule>
    <cfRule type="expression" dxfId="1538" priority="1852">
      <formula>Z3557="x"</formula>
    </cfRule>
  </conditionalFormatting>
  <conditionalFormatting sqref="B3561">
    <cfRule type="expression" dxfId="1537" priority="1849">
      <formula>Z3561="xok"</formula>
    </cfRule>
    <cfRule type="expression" dxfId="1536" priority="1850">
      <formula>Z3561="x"</formula>
    </cfRule>
  </conditionalFormatting>
  <conditionalFormatting sqref="B3562:B3563">
    <cfRule type="expression" dxfId="1535" priority="1847">
      <formula>Z3562="xok"</formula>
    </cfRule>
    <cfRule type="expression" dxfId="1534" priority="1848">
      <formula>Z3562="x"</formula>
    </cfRule>
  </conditionalFormatting>
  <conditionalFormatting sqref="B3561">
    <cfRule type="expression" dxfId="1533" priority="1845">
      <formula>Z3561="xok"</formula>
    </cfRule>
    <cfRule type="expression" dxfId="1532" priority="1846">
      <formula>Z3561="x"</formula>
    </cfRule>
  </conditionalFormatting>
  <conditionalFormatting sqref="B3562:B3563">
    <cfRule type="expression" dxfId="1531" priority="1843">
      <formula>Z3562="xok"</formula>
    </cfRule>
    <cfRule type="expression" dxfId="1530" priority="1844">
      <formula>Z3562="x"</formula>
    </cfRule>
  </conditionalFormatting>
  <conditionalFormatting sqref="B3566">
    <cfRule type="expression" dxfId="1529" priority="1841">
      <formula>Z3566="xok"</formula>
    </cfRule>
    <cfRule type="expression" dxfId="1528" priority="1842">
      <formula>Z3566="x"</formula>
    </cfRule>
  </conditionalFormatting>
  <conditionalFormatting sqref="B3567:B3568">
    <cfRule type="expression" dxfId="1527" priority="1839">
      <formula>Z3567="xok"</formula>
    </cfRule>
    <cfRule type="expression" dxfId="1526" priority="1840">
      <formula>Z3567="x"</formula>
    </cfRule>
  </conditionalFormatting>
  <conditionalFormatting sqref="B3566">
    <cfRule type="expression" dxfId="1525" priority="1837">
      <formula>Z3566="xok"</formula>
    </cfRule>
    <cfRule type="expression" dxfId="1524" priority="1838">
      <formula>Z3566="x"</formula>
    </cfRule>
  </conditionalFormatting>
  <conditionalFormatting sqref="B3567:B3568">
    <cfRule type="expression" dxfId="1523" priority="1835">
      <formula>Z3567="xok"</formula>
    </cfRule>
    <cfRule type="expression" dxfId="1522" priority="1836">
      <formula>Z3567="x"</formula>
    </cfRule>
  </conditionalFormatting>
  <conditionalFormatting sqref="B3571">
    <cfRule type="expression" dxfId="1521" priority="1833">
      <formula>Z3571="xok"</formula>
    </cfRule>
    <cfRule type="expression" dxfId="1520" priority="1834">
      <formula>Z3571="x"</formula>
    </cfRule>
  </conditionalFormatting>
  <conditionalFormatting sqref="B3572:B3573">
    <cfRule type="expression" dxfId="1519" priority="1831">
      <formula>Z3572="xok"</formula>
    </cfRule>
    <cfRule type="expression" dxfId="1518" priority="1832">
      <formula>Z3572="x"</formula>
    </cfRule>
  </conditionalFormatting>
  <conditionalFormatting sqref="B3571">
    <cfRule type="expression" dxfId="1517" priority="1829">
      <formula>Z3571="xok"</formula>
    </cfRule>
    <cfRule type="expression" dxfId="1516" priority="1830">
      <formula>Z3571="x"</formula>
    </cfRule>
  </conditionalFormatting>
  <conditionalFormatting sqref="B3572:B3573">
    <cfRule type="expression" dxfId="1515" priority="1827">
      <formula>Z3572="xok"</formula>
    </cfRule>
    <cfRule type="expression" dxfId="1514" priority="1828">
      <formula>Z3572="x"</formula>
    </cfRule>
  </conditionalFormatting>
  <conditionalFormatting sqref="B3576">
    <cfRule type="expression" dxfId="1513" priority="1825">
      <formula>Z3576="xok"</formula>
    </cfRule>
    <cfRule type="expression" dxfId="1512" priority="1826">
      <formula>Z3576="x"</formula>
    </cfRule>
  </conditionalFormatting>
  <conditionalFormatting sqref="B3577:B3578">
    <cfRule type="expression" dxfId="1511" priority="1823">
      <formula>Z3577="xok"</formula>
    </cfRule>
    <cfRule type="expression" dxfId="1510" priority="1824">
      <formula>Z3577="x"</formula>
    </cfRule>
  </conditionalFormatting>
  <conditionalFormatting sqref="B3576">
    <cfRule type="expression" dxfId="1509" priority="1821">
      <formula>Z3576="xok"</formula>
    </cfRule>
    <cfRule type="expression" dxfId="1508" priority="1822">
      <formula>Z3576="x"</formula>
    </cfRule>
  </conditionalFormatting>
  <conditionalFormatting sqref="B3577:B3578">
    <cfRule type="expression" dxfId="1507" priority="1819">
      <formula>Z3577="xok"</formula>
    </cfRule>
    <cfRule type="expression" dxfId="1506" priority="1820">
      <formula>Z3577="x"</formula>
    </cfRule>
  </conditionalFormatting>
  <conditionalFormatting sqref="B3581">
    <cfRule type="expression" dxfId="1505" priority="1817">
      <formula>Z3581="xok"</formula>
    </cfRule>
    <cfRule type="expression" dxfId="1504" priority="1818">
      <formula>Z3581="x"</formula>
    </cfRule>
  </conditionalFormatting>
  <conditionalFormatting sqref="B3582:B3583">
    <cfRule type="expression" dxfId="1503" priority="1815">
      <formula>Z3582="xok"</formula>
    </cfRule>
    <cfRule type="expression" dxfId="1502" priority="1816">
      <formula>Z3582="x"</formula>
    </cfRule>
  </conditionalFormatting>
  <conditionalFormatting sqref="B3581">
    <cfRule type="expression" dxfId="1501" priority="1813">
      <formula>Z3581="xok"</formula>
    </cfRule>
    <cfRule type="expression" dxfId="1500" priority="1814">
      <formula>Z3581="x"</formula>
    </cfRule>
  </conditionalFormatting>
  <conditionalFormatting sqref="B3582:B3583">
    <cfRule type="expression" dxfId="1499" priority="1811">
      <formula>Z3582="xok"</formula>
    </cfRule>
    <cfRule type="expression" dxfId="1498" priority="1812">
      <formula>Z3582="x"</formula>
    </cfRule>
  </conditionalFormatting>
  <conditionalFormatting sqref="B3586">
    <cfRule type="expression" dxfId="1497" priority="1809">
      <formula>Z3586="xok"</formula>
    </cfRule>
    <cfRule type="expression" dxfId="1496" priority="1810">
      <formula>Z3586="x"</formula>
    </cfRule>
  </conditionalFormatting>
  <conditionalFormatting sqref="B3587:B3588">
    <cfRule type="expression" dxfId="1495" priority="1807">
      <formula>Z3587="xok"</formula>
    </cfRule>
    <cfRule type="expression" dxfId="1494" priority="1808">
      <formula>Z3587="x"</formula>
    </cfRule>
  </conditionalFormatting>
  <conditionalFormatting sqref="B3586">
    <cfRule type="expression" dxfId="1493" priority="1805">
      <formula>Z3586="xok"</formula>
    </cfRule>
    <cfRule type="expression" dxfId="1492" priority="1806">
      <formula>Z3586="x"</formula>
    </cfRule>
  </conditionalFormatting>
  <conditionalFormatting sqref="B3587:B3588">
    <cfRule type="expression" dxfId="1491" priority="1803">
      <formula>Z3587="xok"</formula>
    </cfRule>
    <cfRule type="expression" dxfId="1490" priority="1804">
      <formula>Z3587="x"</formula>
    </cfRule>
  </conditionalFormatting>
  <conditionalFormatting sqref="B3591">
    <cfRule type="expression" dxfId="1489" priority="1801">
      <formula>Z3591="xok"</formula>
    </cfRule>
    <cfRule type="expression" dxfId="1488" priority="1802">
      <formula>Z3591="x"</formula>
    </cfRule>
  </conditionalFormatting>
  <conditionalFormatting sqref="B3592:B3593">
    <cfRule type="expression" dxfId="1487" priority="1799">
      <formula>Z3592="xok"</formula>
    </cfRule>
    <cfRule type="expression" dxfId="1486" priority="1800">
      <formula>Z3592="x"</formula>
    </cfRule>
  </conditionalFormatting>
  <conditionalFormatting sqref="B3591">
    <cfRule type="expression" dxfId="1485" priority="1797">
      <formula>Z3591="xok"</formula>
    </cfRule>
    <cfRule type="expression" dxfId="1484" priority="1798">
      <formula>Z3591="x"</formula>
    </cfRule>
  </conditionalFormatting>
  <conditionalFormatting sqref="B3592:B3593">
    <cfRule type="expression" dxfId="1483" priority="1795">
      <formula>Z3592="xok"</formula>
    </cfRule>
    <cfRule type="expression" dxfId="1482" priority="1796">
      <formula>Z3592="x"</formula>
    </cfRule>
  </conditionalFormatting>
  <conditionalFormatting sqref="B3596">
    <cfRule type="expression" dxfId="1481" priority="1793">
      <formula>Z3596="xok"</formula>
    </cfRule>
    <cfRule type="expression" dxfId="1480" priority="1794">
      <formula>Z3596="x"</formula>
    </cfRule>
  </conditionalFormatting>
  <conditionalFormatting sqref="B3597:B3598">
    <cfRule type="expression" dxfId="1479" priority="1791">
      <formula>Z3597="xok"</formula>
    </cfRule>
    <cfRule type="expression" dxfId="1478" priority="1792">
      <formula>Z3597="x"</formula>
    </cfRule>
  </conditionalFormatting>
  <conditionalFormatting sqref="B3596">
    <cfRule type="expression" dxfId="1477" priority="1789">
      <formula>Z3596="xok"</formula>
    </cfRule>
    <cfRule type="expression" dxfId="1476" priority="1790">
      <formula>Z3596="x"</formula>
    </cfRule>
  </conditionalFormatting>
  <conditionalFormatting sqref="B3597:B3598">
    <cfRule type="expression" dxfId="1475" priority="1787">
      <formula>Z3597="xok"</formula>
    </cfRule>
    <cfRule type="expression" dxfId="1474" priority="1788">
      <formula>Z3597="x"</formula>
    </cfRule>
  </conditionalFormatting>
  <conditionalFormatting sqref="B3601">
    <cfRule type="expression" dxfId="1473" priority="1785">
      <formula>Z3601="xok"</formula>
    </cfRule>
    <cfRule type="expression" dxfId="1472" priority="1786">
      <formula>Z3601="x"</formula>
    </cfRule>
  </conditionalFormatting>
  <conditionalFormatting sqref="B3602:B3603">
    <cfRule type="expression" dxfId="1471" priority="1783">
      <formula>Z3602="xok"</formula>
    </cfRule>
    <cfRule type="expression" dxfId="1470" priority="1784">
      <formula>Z3602="x"</formula>
    </cfRule>
  </conditionalFormatting>
  <conditionalFormatting sqref="B3601">
    <cfRule type="expression" dxfId="1469" priority="1781">
      <formula>Z3601="xok"</formula>
    </cfRule>
    <cfRule type="expression" dxfId="1468" priority="1782">
      <formula>Z3601="x"</formula>
    </cfRule>
  </conditionalFormatting>
  <conditionalFormatting sqref="B3602:B3603">
    <cfRule type="expression" dxfId="1467" priority="1779">
      <formula>Z3602="xok"</formula>
    </cfRule>
    <cfRule type="expression" dxfId="1466" priority="1780">
      <formula>Z3602="x"</formula>
    </cfRule>
  </conditionalFormatting>
  <conditionalFormatting sqref="B3606">
    <cfRule type="expression" dxfId="1465" priority="1777">
      <formula>Z3606="xok"</formula>
    </cfRule>
    <cfRule type="expression" dxfId="1464" priority="1778">
      <formula>Z3606="x"</formula>
    </cfRule>
  </conditionalFormatting>
  <conditionalFormatting sqref="B3607:B3608">
    <cfRule type="expression" dxfId="1463" priority="1775">
      <formula>Z3607="xok"</formula>
    </cfRule>
    <cfRule type="expression" dxfId="1462" priority="1776">
      <formula>Z3607="x"</formula>
    </cfRule>
  </conditionalFormatting>
  <conditionalFormatting sqref="B3606">
    <cfRule type="expression" dxfId="1461" priority="1773">
      <formula>Z3606="xok"</formula>
    </cfRule>
    <cfRule type="expression" dxfId="1460" priority="1774">
      <formula>Z3606="x"</formula>
    </cfRule>
  </conditionalFormatting>
  <conditionalFormatting sqref="B3607:B3608">
    <cfRule type="expression" dxfId="1459" priority="1771">
      <formula>Z3607="xok"</formula>
    </cfRule>
    <cfRule type="expression" dxfId="1458" priority="1772">
      <formula>Z3607="x"</formula>
    </cfRule>
  </conditionalFormatting>
  <conditionalFormatting sqref="B3611">
    <cfRule type="expression" dxfId="1457" priority="1769">
      <formula>Z3611="xok"</formula>
    </cfRule>
    <cfRule type="expression" dxfId="1456" priority="1770">
      <formula>Z3611="x"</formula>
    </cfRule>
  </conditionalFormatting>
  <conditionalFormatting sqref="B3612:B3613">
    <cfRule type="expression" dxfId="1455" priority="1767">
      <formula>Z3612="xok"</formula>
    </cfRule>
    <cfRule type="expression" dxfId="1454" priority="1768">
      <formula>Z3612="x"</formula>
    </cfRule>
  </conditionalFormatting>
  <conditionalFormatting sqref="B3611">
    <cfRule type="expression" dxfId="1453" priority="1765">
      <formula>Z3611="xok"</formula>
    </cfRule>
    <cfRule type="expression" dxfId="1452" priority="1766">
      <formula>Z3611="x"</formula>
    </cfRule>
  </conditionalFormatting>
  <conditionalFormatting sqref="B3612:B3613">
    <cfRule type="expression" dxfId="1451" priority="1763">
      <formula>Z3612="xok"</formula>
    </cfRule>
    <cfRule type="expression" dxfId="1450" priority="1764">
      <formula>Z3612="x"</formula>
    </cfRule>
  </conditionalFormatting>
  <conditionalFormatting sqref="B3616">
    <cfRule type="expression" dxfId="1449" priority="1761">
      <formula>Z3616="xok"</formula>
    </cfRule>
    <cfRule type="expression" dxfId="1448" priority="1762">
      <formula>Z3616="x"</formula>
    </cfRule>
  </conditionalFormatting>
  <conditionalFormatting sqref="B3617:B3618">
    <cfRule type="expression" dxfId="1447" priority="1759">
      <formula>Z3617="xok"</formula>
    </cfRule>
    <cfRule type="expression" dxfId="1446" priority="1760">
      <formula>Z3617="x"</formula>
    </cfRule>
  </conditionalFormatting>
  <conditionalFormatting sqref="B3616">
    <cfRule type="expression" dxfId="1445" priority="1757">
      <formula>Z3616="xok"</formula>
    </cfRule>
    <cfRule type="expression" dxfId="1444" priority="1758">
      <formula>Z3616="x"</formula>
    </cfRule>
  </conditionalFormatting>
  <conditionalFormatting sqref="B3617:B3618">
    <cfRule type="expression" dxfId="1443" priority="1755">
      <formula>Z3617="xok"</formula>
    </cfRule>
    <cfRule type="expression" dxfId="1442" priority="1756">
      <formula>Z3617="x"</formula>
    </cfRule>
  </conditionalFormatting>
  <conditionalFormatting sqref="B3621">
    <cfRule type="expression" dxfId="1441" priority="1753">
      <formula>Z3621="xok"</formula>
    </cfRule>
    <cfRule type="expression" dxfId="1440" priority="1754">
      <formula>Z3621="x"</formula>
    </cfRule>
  </conditionalFormatting>
  <conditionalFormatting sqref="B3622:B3623">
    <cfRule type="expression" dxfId="1439" priority="1751">
      <formula>Z3622="xok"</formula>
    </cfRule>
    <cfRule type="expression" dxfId="1438" priority="1752">
      <formula>Z3622="x"</formula>
    </cfRule>
  </conditionalFormatting>
  <conditionalFormatting sqref="B3621">
    <cfRule type="expression" dxfId="1437" priority="1749">
      <formula>Z3621="xok"</formula>
    </cfRule>
    <cfRule type="expression" dxfId="1436" priority="1750">
      <formula>Z3621="x"</formula>
    </cfRule>
  </conditionalFormatting>
  <conditionalFormatting sqref="B3622:B3623">
    <cfRule type="expression" dxfId="1435" priority="1747">
      <formula>Z3622="xok"</formula>
    </cfRule>
    <cfRule type="expression" dxfId="1434" priority="1748">
      <formula>Z3622="x"</formula>
    </cfRule>
  </conditionalFormatting>
  <conditionalFormatting sqref="B3626">
    <cfRule type="expression" dxfId="1433" priority="1745">
      <formula>Z3626="xok"</formula>
    </cfRule>
    <cfRule type="expression" dxfId="1432" priority="1746">
      <formula>Z3626="x"</formula>
    </cfRule>
  </conditionalFormatting>
  <conditionalFormatting sqref="B3627:B3628">
    <cfRule type="expression" dxfId="1431" priority="1743">
      <formula>Z3627="xok"</formula>
    </cfRule>
    <cfRule type="expression" dxfId="1430" priority="1744">
      <formula>Z3627="x"</formula>
    </cfRule>
  </conditionalFormatting>
  <conditionalFormatting sqref="B3626">
    <cfRule type="expression" dxfId="1429" priority="1741">
      <formula>Z3626="xok"</formula>
    </cfRule>
    <cfRule type="expression" dxfId="1428" priority="1742">
      <formula>Z3626="x"</formula>
    </cfRule>
  </conditionalFormatting>
  <conditionalFormatting sqref="B3627:B3628">
    <cfRule type="expression" dxfId="1427" priority="1739">
      <formula>Z3627="xok"</formula>
    </cfRule>
    <cfRule type="expression" dxfId="1426" priority="1740">
      <formula>Z3627="x"</formula>
    </cfRule>
  </conditionalFormatting>
  <conditionalFormatting sqref="B3631">
    <cfRule type="expression" dxfId="1425" priority="1737">
      <formula>Z3631="xok"</formula>
    </cfRule>
    <cfRule type="expression" dxfId="1424" priority="1738">
      <formula>Z3631="x"</formula>
    </cfRule>
  </conditionalFormatting>
  <conditionalFormatting sqref="B3632:B3633">
    <cfRule type="expression" dxfId="1423" priority="1735">
      <formula>Z3632="xok"</formula>
    </cfRule>
    <cfRule type="expression" dxfId="1422" priority="1736">
      <formula>Z3632="x"</formula>
    </cfRule>
  </conditionalFormatting>
  <conditionalFormatting sqref="B3631">
    <cfRule type="expression" dxfId="1421" priority="1733">
      <formula>Z3631="xok"</formula>
    </cfRule>
    <cfRule type="expression" dxfId="1420" priority="1734">
      <formula>Z3631="x"</formula>
    </cfRule>
  </conditionalFormatting>
  <conditionalFormatting sqref="B3632:B3633">
    <cfRule type="expression" dxfId="1419" priority="1731">
      <formula>Z3632="xok"</formula>
    </cfRule>
    <cfRule type="expression" dxfId="1418" priority="1732">
      <formula>Z3632="x"</formula>
    </cfRule>
  </conditionalFormatting>
  <conditionalFormatting sqref="B3636">
    <cfRule type="expression" dxfId="1417" priority="1729">
      <formula>Z3636="xok"</formula>
    </cfRule>
    <cfRule type="expression" dxfId="1416" priority="1730">
      <formula>Z3636="x"</formula>
    </cfRule>
  </conditionalFormatting>
  <conditionalFormatting sqref="B3637:B3638">
    <cfRule type="expression" dxfId="1415" priority="1727">
      <formula>Z3637="xok"</formula>
    </cfRule>
    <cfRule type="expression" dxfId="1414" priority="1728">
      <formula>Z3637="x"</formula>
    </cfRule>
  </conditionalFormatting>
  <conditionalFormatting sqref="B3636">
    <cfRule type="expression" dxfId="1413" priority="1725">
      <formula>Z3636="xok"</formula>
    </cfRule>
    <cfRule type="expression" dxfId="1412" priority="1726">
      <formula>Z3636="x"</formula>
    </cfRule>
  </conditionalFormatting>
  <conditionalFormatting sqref="B3637:B3638">
    <cfRule type="expression" dxfId="1411" priority="1723">
      <formula>Z3637="xok"</formula>
    </cfRule>
    <cfRule type="expression" dxfId="1410" priority="1724">
      <formula>Z3637="x"</formula>
    </cfRule>
  </conditionalFormatting>
  <conditionalFormatting sqref="B3641">
    <cfRule type="expression" dxfId="1409" priority="1721">
      <formula>Z3641="xok"</formula>
    </cfRule>
    <cfRule type="expression" dxfId="1408" priority="1722">
      <formula>Z3641="x"</formula>
    </cfRule>
  </conditionalFormatting>
  <conditionalFormatting sqref="B3642:B3643">
    <cfRule type="expression" dxfId="1407" priority="1719">
      <formula>Z3642="xok"</formula>
    </cfRule>
    <cfRule type="expression" dxfId="1406" priority="1720">
      <formula>Z3642="x"</formula>
    </cfRule>
  </conditionalFormatting>
  <conditionalFormatting sqref="B3641">
    <cfRule type="expression" dxfId="1405" priority="1717">
      <formula>Z3641="xok"</formula>
    </cfRule>
    <cfRule type="expression" dxfId="1404" priority="1718">
      <formula>Z3641="x"</formula>
    </cfRule>
  </conditionalFormatting>
  <conditionalFormatting sqref="B3642:B3643">
    <cfRule type="expression" dxfId="1403" priority="1715">
      <formula>Z3642="xok"</formula>
    </cfRule>
    <cfRule type="expression" dxfId="1402" priority="1716">
      <formula>Z3642="x"</formula>
    </cfRule>
  </conditionalFormatting>
  <conditionalFormatting sqref="B3646">
    <cfRule type="expression" dxfId="1401" priority="1713">
      <formula>Z3646="xok"</formula>
    </cfRule>
    <cfRule type="expression" dxfId="1400" priority="1714">
      <formula>Z3646="x"</formula>
    </cfRule>
  </conditionalFormatting>
  <conditionalFormatting sqref="B3647:B3648">
    <cfRule type="expression" dxfId="1399" priority="1711">
      <formula>Z3647="xok"</formula>
    </cfRule>
    <cfRule type="expression" dxfId="1398" priority="1712">
      <formula>Z3647="x"</formula>
    </cfRule>
  </conditionalFormatting>
  <conditionalFormatting sqref="B3646">
    <cfRule type="expression" dxfId="1397" priority="1709">
      <formula>Z3646="xok"</formula>
    </cfRule>
    <cfRule type="expression" dxfId="1396" priority="1710">
      <formula>Z3646="x"</formula>
    </cfRule>
  </conditionalFormatting>
  <conditionalFormatting sqref="B3647:B3648">
    <cfRule type="expression" dxfId="1395" priority="1707">
      <formula>Z3647="xok"</formula>
    </cfRule>
    <cfRule type="expression" dxfId="1394" priority="1708">
      <formula>Z3647="x"</formula>
    </cfRule>
  </conditionalFormatting>
  <conditionalFormatting sqref="B3651">
    <cfRule type="expression" dxfId="1393" priority="1705">
      <formula>Z3651="xok"</formula>
    </cfRule>
    <cfRule type="expression" dxfId="1392" priority="1706">
      <formula>Z3651="x"</formula>
    </cfRule>
  </conditionalFormatting>
  <conditionalFormatting sqref="B3652:B3653">
    <cfRule type="expression" dxfId="1391" priority="1703">
      <formula>Z3652="xok"</formula>
    </cfRule>
    <cfRule type="expression" dxfId="1390" priority="1704">
      <formula>Z3652="x"</formula>
    </cfRule>
  </conditionalFormatting>
  <conditionalFormatting sqref="B3651">
    <cfRule type="expression" dxfId="1389" priority="1701">
      <formula>Z3651="xok"</formula>
    </cfRule>
    <cfRule type="expression" dxfId="1388" priority="1702">
      <formula>Z3651="x"</formula>
    </cfRule>
  </conditionalFormatting>
  <conditionalFormatting sqref="B3652:B3653">
    <cfRule type="expression" dxfId="1387" priority="1699">
      <formula>Z3652="xok"</formula>
    </cfRule>
    <cfRule type="expression" dxfId="1386" priority="1700">
      <formula>Z3652="x"</formula>
    </cfRule>
  </conditionalFormatting>
  <conditionalFormatting sqref="B3656">
    <cfRule type="expression" dxfId="1385" priority="1697">
      <formula>Z3656="xok"</formula>
    </cfRule>
    <cfRule type="expression" dxfId="1384" priority="1698">
      <formula>Z3656="x"</formula>
    </cfRule>
  </conditionalFormatting>
  <conditionalFormatting sqref="B3657:B3658">
    <cfRule type="expression" dxfId="1383" priority="1695">
      <formula>Z3657="xok"</formula>
    </cfRule>
    <cfRule type="expression" dxfId="1382" priority="1696">
      <formula>Z3657="x"</formula>
    </cfRule>
  </conditionalFormatting>
  <conditionalFormatting sqref="B3656">
    <cfRule type="expression" dxfId="1381" priority="1693">
      <formula>Z3656="xok"</formula>
    </cfRule>
    <cfRule type="expression" dxfId="1380" priority="1694">
      <formula>Z3656="x"</formula>
    </cfRule>
  </conditionalFormatting>
  <conditionalFormatting sqref="B3657:B3658">
    <cfRule type="expression" dxfId="1379" priority="1691">
      <formula>Z3657="xok"</formula>
    </cfRule>
    <cfRule type="expression" dxfId="1378" priority="1692">
      <formula>Z3657="x"</formula>
    </cfRule>
  </conditionalFormatting>
  <conditionalFormatting sqref="B3661">
    <cfRule type="expression" dxfId="1377" priority="1689">
      <formula>Z3661="xok"</formula>
    </cfRule>
    <cfRule type="expression" dxfId="1376" priority="1690">
      <formula>Z3661="x"</formula>
    </cfRule>
  </conditionalFormatting>
  <conditionalFormatting sqref="B3662:B3663">
    <cfRule type="expression" dxfId="1375" priority="1687">
      <formula>Z3662="xok"</formula>
    </cfRule>
    <cfRule type="expression" dxfId="1374" priority="1688">
      <formula>Z3662="x"</formula>
    </cfRule>
  </conditionalFormatting>
  <conditionalFormatting sqref="B3661">
    <cfRule type="expression" dxfId="1373" priority="1685">
      <formula>Z3661="xok"</formula>
    </cfRule>
    <cfRule type="expression" dxfId="1372" priority="1686">
      <formula>Z3661="x"</formula>
    </cfRule>
  </conditionalFormatting>
  <conditionalFormatting sqref="B3662:B3663">
    <cfRule type="expression" dxfId="1371" priority="1683">
      <formula>Z3662="xok"</formula>
    </cfRule>
    <cfRule type="expression" dxfId="1370" priority="1684">
      <formula>Z3662="x"</formula>
    </cfRule>
  </conditionalFormatting>
  <conditionalFormatting sqref="B3666">
    <cfRule type="expression" dxfId="1369" priority="1681">
      <formula>Z3666="xok"</formula>
    </cfRule>
    <cfRule type="expression" dxfId="1368" priority="1682">
      <formula>Z3666="x"</formula>
    </cfRule>
  </conditionalFormatting>
  <conditionalFormatting sqref="B3667:B3668">
    <cfRule type="expression" dxfId="1367" priority="1679">
      <formula>Z3667="xok"</formula>
    </cfRule>
    <cfRule type="expression" dxfId="1366" priority="1680">
      <formula>Z3667="x"</formula>
    </cfRule>
  </conditionalFormatting>
  <conditionalFormatting sqref="B3666">
    <cfRule type="expression" dxfId="1365" priority="1677">
      <formula>Z3666="xok"</formula>
    </cfRule>
    <cfRule type="expression" dxfId="1364" priority="1678">
      <formula>Z3666="x"</formula>
    </cfRule>
  </conditionalFormatting>
  <conditionalFormatting sqref="B3667:B3668">
    <cfRule type="expression" dxfId="1363" priority="1675">
      <formula>Z3667="xok"</formula>
    </cfRule>
    <cfRule type="expression" dxfId="1362" priority="1676">
      <formula>Z3667="x"</formula>
    </cfRule>
  </conditionalFormatting>
  <conditionalFormatting sqref="B3671">
    <cfRule type="expression" dxfId="1361" priority="1673">
      <formula>Z3671="xok"</formula>
    </cfRule>
    <cfRule type="expression" dxfId="1360" priority="1674">
      <formula>Z3671="x"</formula>
    </cfRule>
  </conditionalFormatting>
  <conditionalFormatting sqref="B3672:B3673">
    <cfRule type="expression" dxfId="1359" priority="1671">
      <formula>Z3672="xok"</formula>
    </cfRule>
    <cfRule type="expression" dxfId="1358" priority="1672">
      <formula>Z3672="x"</formula>
    </cfRule>
  </conditionalFormatting>
  <conditionalFormatting sqref="B3671">
    <cfRule type="expression" dxfId="1357" priority="1669">
      <formula>Z3671="xok"</formula>
    </cfRule>
    <cfRule type="expression" dxfId="1356" priority="1670">
      <formula>Z3671="x"</formula>
    </cfRule>
  </conditionalFormatting>
  <conditionalFormatting sqref="B3672:B3673">
    <cfRule type="expression" dxfId="1355" priority="1667">
      <formula>Z3672="xok"</formula>
    </cfRule>
    <cfRule type="expression" dxfId="1354" priority="1668">
      <formula>Z3672="x"</formula>
    </cfRule>
  </conditionalFormatting>
  <conditionalFormatting sqref="B3676">
    <cfRule type="expression" dxfId="1353" priority="1665">
      <formula>Z3676="xok"</formula>
    </cfRule>
    <cfRule type="expression" dxfId="1352" priority="1666">
      <formula>Z3676="x"</formula>
    </cfRule>
  </conditionalFormatting>
  <conditionalFormatting sqref="B3677:B3678">
    <cfRule type="expression" dxfId="1351" priority="1663">
      <formula>Z3677="xok"</formula>
    </cfRule>
    <cfRule type="expression" dxfId="1350" priority="1664">
      <formula>Z3677="x"</formula>
    </cfRule>
  </conditionalFormatting>
  <conditionalFormatting sqref="B3676">
    <cfRule type="expression" dxfId="1349" priority="1661">
      <formula>Z3676="xok"</formula>
    </cfRule>
    <cfRule type="expression" dxfId="1348" priority="1662">
      <formula>Z3676="x"</formula>
    </cfRule>
  </conditionalFormatting>
  <conditionalFormatting sqref="B3677:B3678">
    <cfRule type="expression" dxfId="1347" priority="1659">
      <formula>Z3677="xok"</formula>
    </cfRule>
    <cfRule type="expression" dxfId="1346" priority="1660">
      <formula>Z3677="x"</formula>
    </cfRule>
  </conditionalFormatting>
  <conditionalFormatting sqref="B3681">
    <cfRule type="expression" dxfId="1345" priority="1657">
      <formula>Z3681="xok"</formula>
    </cfRule>
    <cfRule type="expression" dxfId="1344" priority="1658">
      <formula>Z3681="x"</formula>
    </cfRule>
  </conditionalFormatting>
  <conditionalFormatting sqref="B3682:B3683">
    <cfRule type="expression" dxfId="1343" priority="1655">
      <formula>Z3682="xok"</formula>
    </cfRule>
    <cfRule type="expression" dxfId="1342" priority="1656">
      <formula>Z3682="x"</formula>
    </cfRule>
  </conditionalFormatting>
  <conditionalFormatting sqref="B3681">
    <cfRule type="expression" dxfId="1341" priority="1653">
      <formula>Z3681="xok"</formula>
    </cfRule>
    <cfRule type="expression" dxfId="1340" priority="1654">
      <formula>Z3681="x"</formula>
    </cfRule>
  </conditionalFormatting>
  <conditionalFormatting sqref="B3682:B3683">
    <cfRule type="expression" dxfId="1339" priority="1651">
      <formula>Z3682="xok"</formula>
    </cfRule>
    <cfRule type="expression" dxfId="1338" priority="1652">
      <formula>Z3682="x"</formula>
    </cfRule>
  </conditionalFormatting>
  <conditionalFormatting sqref="B3686">
    <cfRule type="expression" dxfId="1337" priority="1649">
      <formula>Z3686="xok"</formula>
    </cfRule>
    <cfRule type="expression" dxfId="1336" priority="1650">
      <formula>Z3686="x"</formula>
    </cfRule>
  </conditionalFormatting>
  <conditionalFormatting sqref="B3687:B3688">
    <cfRule type="expression" dxfId="1335" priority="1647">
      <formula>Z3687="xok"</formula>
    </cfRule>
    <cfRule type="expression" dxfId="1334" priority="1648">
      <formula>Z3687="x"</formula>
    </cfRule>
  </conditionalFormatting>
  <conditionalFormatting sqref="B3686">
    <cfRule type="expression" dxfId="1333" priority="1645">
      <formula>Z3686="xok"</formula>
    </cfRule>
    <cfRule type="expression" dxfId="1332" priority="1646">
      <formula>Z3686="x"</formula>
    </cfRule>
  </conditionalFormatting>
  <conditionalFormatting sqref="B3687:B3688">
    <cfRule type="expression" dxfId="1331" priority="1643">
      <formula>Z3687="xok"</formula>
    </cfRule>
    <cfRule type="expression" dxfId="1330" priority="1644">
      <formula>Z3687="x"</formula>
    </cfRule>
  </conditionalFormatting>
  <conditionalFormatting sqref="B3691">
    <cfRule type="expression" dxfId="1329" priority="1641">
      <formula>Z3691="xok"</formula>
    </cfRule>
    <cfRule type="expression" dxfId="1328" priority="1642">
      <formula>Z3691="x"</formula>
    </cfRule>
  </conditionalFormatting>
  <conditionalFormatting sqref="B3692:B3693">
    <cfRule type="expression" dxfId="1327" priority="1639">
      <formula>Z3692="xok"</formula>
    </cfRule>
    <cfRule type="expression" dxfId="1326" priority="1640">
      <formula>Z3692="x"</formula>
    </cfRule>
  </conditionalFormatting>
  <conditionalFormatting sqref="B3691">
    <cfRule type="expression" dxfId="1325" priority="1637">
      <formula>Z3691="xok"</formula>
    </cfRule>
    <cfRule type="expression" dxfId="1324" priority="1638">
      <formula>Z3691="x"</formula>
    </cfRule>
  </conditionalFormatting>
  <conditionalFormatting sqref="B3692:B3693">
    <cfRule type="expression" dxfId="1323" priority="1635">
      <formula>Z3692="xok"</formula>
    </cfRule>
    <cfRule type="expression" dxfId="1322" priority="1636">
      <formula>Z3692="x"</formula>
    </cfRule>
  </conditionalFormatting>
  <conditionalFormatting sqref="B3696">
    <cfRule type="expression" dxfId="1321" priority="1633">
      <formula>Z3696="xok"</formula>
    </cfRule>
    <cfRule type="expression" dxfId="1320" priority="1634">
      <formula>Z3696="x"</formula>
    </cfRule>
  </conditionalFormatting>
  <conditionalFormatting sqref="B3697:B3698">
    <cfRule type="expression" dxfId="1319" priority="1631">
      <formula>Z3697="xok"</formula>
    </cfRule>
    <cfRule type="expression" dxfId="1318" priority="1632">
      <formula>Z3697="x"</formula>
    </cfRule>
  </conditionalFormatting>
  <conditionalFormatting sqref="B3696">
    <cfRule type="expression" dxfId="1317" priority="1629">
      <formula>Z3696="xok"</formula>
    </cfRule>
    <cfRule type="expression" dxfId="1316" priority="1630">
      <formula>Z3696="x"</formula>
    </cfRule>
  </conditionalFormatting>
  <conditionalFormatting sqref="B3697:B3698">
    <cfRule type="expression" dxfId="1315" priority="1627">
      <formula>Z3697="xok"</formula>
    </cfRule>
    <cfRule type="expression" dxfId="1314" priority="1628">
      <formula>Z3697="x"</formula>
    </cfRule>
  </conditionalFormatting>
  <conditionalFormatting sqref="B3701">
    <cfRule type="expression" dxfId="1313" priority="1625">
      <formula>Z3701="xok"</formula>
    </cfRule>
    <cfRule type="expression" dxfId="1312" priority="1626">
      <formula>Z3701="x"</formula>
    </cfRule>
  </conditionalFormatting>
  <conditionalFormatting sqref="B3702:B3703">
    <cfRule type="expression" dxfId="1311" priority="1623">
      <formula>Z3702="xok"</formula>
    </cfRule>
    <cfRule type="expression" dxfId="1310" priority="1624">
      <formula>Z3702="x"</formula>
    </cfRule>
  </conditionalFormatting>
  <conditionalFormatting sqref="B3701">
    <cfRule type="expression" dxfId="1309" priority="1621">
      <formula>Z3701="xok"</formula>
    </cfRule>
    <cfRule type="expression" dxfId="1308" priority="1622">
      <formula>Z3701="x"</formula>
    </cfRule>
  </conditionalFormatting>
  <conditionalFormatting sqref="B3702:B3703">
    <cfRule type="expression" dxfId="1307" priority="1619">
      <formula>Z3702="xok"</formula>
    </cfRule>
    <cfRule type="expression" dxfId="1306" priority="1620">
      <formula>Z3702="x"</formula>
    </cfRule>
  </conditionalFormatting>
  <conditionalFormatting sqref="B3706">
    <cfRule type="expression" dxfId="1305" priority="1617">
      <formula>Z3706="xok"</formula>
    </cfRule>
    <cfRule type="expression" dxfId="1304" priority="1618">
      <formula>Z3706="x"</formula>
    </cfRule>
  </conditionalFormatting>
  <conditionalFormatting sqref="B3707:B3708">
    <cfRule type="expression" dxfId="1303" priority="1615">
      <formula>Z3707="xok"</formula>
    </cfRule>
    <cfRule type="expression" dxfId="1302" priority="1616">
      <formula>Z3707="x"</formula>
    </cfRule>
  </conditionalFormatting>
  <conditionalFormatting sqref="B3706">
    <cfRule type="expression" dxfId="1301" priority="1613">
      <formula>Z3706="xok"</formula>
    </cfRule>
    <cfRule type="expression" dxfId="1300" priority="1614">
      <formula>Z3706="x"</formula>
    </cfRule>
  </conditionalFormatting>
  <conditionalFormatting sqref="B3707:B3708">
    <cfRule type="expression" dxfId="1299" priority="1611">
      <formula>Z3707="xok"</formula>
    </cfRule>
    <cfRule type="expression" dxfId="1298" priority="1612">
      <formula>Z3707="x"</formula>
    </cfRule>
  </conditionalFormatting>
  <conditionalFormatting sqref="B3711">
    <cfRule type="expression" dxfId="1297" priority="1609">
      <formula>Z3711="xok"</formula>
    </cfRule>
    <cfRule type="expression" dxfId="1296" priority="1610">
      <formula>Z3711="x"</formula>
    </cfRule>
  </conditionalFormatting>
  <conditionalFormatting sqref="B3712:B3713">
    <cfRule type="expression" dxfId="1295" priority="1607">
      <formula>Z3712="xok"</formula>
    </cfRule>
    <cfRule type="expression" dxfId="1294" priority="1608">
      <formula>Z3712="x"</formula>
    </cfRule>
  </conditionalFormatting>
  <conditionalFormatting sqref="B3711">
    <cfRule type="expression" dxfId="1293" priority="1605">
      <formula>Z3711="xok"</formula>
    </cfRule>
    <cfRule type="expression" dxfId="1292" priority="1606">
      <formula>Z3711="x"</formula>
    </cfRule>
  </conditionalFormatting>
  <conditionalFormatting sqref="B3712:B3713">
    <cfRule type="expression" dxfId="1291" priority="1603">
      <formula>Z3712="xok"</formula>
    </cfRule>
    <cfRule type="expression" dxfId="1290" priority="1604">
      <formula>Z3712="x"</formula>
    </cfRule>
  </conditionalFormatting>
  <conditionalFormatting sqref="B3716">
    <cfRule type="expression" dxfId="1289" priority="1505">
      <formula>Z3716="xok"</formula>
    </cfRule>
    <cfRule type="expression" dxfId="1288" priority="1506">
      <formula>Z3716="x"</formula>
    </cfRule>
  </conditionalFormatting>
  <conditionalFormatting sqref="B3717:B3718">
    <cfRule type="expression" dxfId="1287" priority="1503">
      <formula>Z3717="xok"</formula>
    </cfRule>
    <cfRule type="expression" dxfId="1286" priority="1504">
      <formula>Z3717="x"</formula>
    </cfRule>
  </conditionalFormatting>
  <conditionalFormatting sqref="B3716">
    <cfRule type="expression" dxfId="1285" priority="1501">
      <formula>Z3716="xok"</formula>
    </cfRule>
    <cfRule type="expression" dxfId="1284" priority="1502">
      <formula>Z3716="x"</formula>
    </cfRule>
  </conditionalFormatting>
  <conditionalFormatting sqref="B3717:B3718">
    <cfRule type="expression" dxfId="1283" priority="1499">
      <formula>Z3717="xok"</formula>
    </cfRule>
    <cfRule type="expression" dxfId="1282" priority="1500">
      <formula>Z3717="x"</formula>
    </cfRule>
  </conditionalFormatting>
  <conditionalFormatting sqref="B3721">
    <cfRule type="expression" dxfId="1281" priority="1497">
      <formula>Z3721="xok"</formula>
    </cfRule>
    <cfRule type="expression" dxfId="1280" priority="1498">
      <formula>Z3721="x"</formula>
    </cfRule>
  </conditionalFormatting>
  <conditionalFormatting sqref="B3722:B3723">
    <cfRule type="expression" dxfId="1279" priority="1495">
      <formula>Z3722="xok"</formula>
    </cfRule>
    <cfRule type="expression" dxfId="1278" priority="1496">
      <formula>Z3722="x"</formula>
    </cfRule>
  </conditionalFormatting>
  <conditionalFormatting sqref="B3721">
    <cfRule type="expression" dxfId="1277" priority="1493">
      <formula>Z3721="xok"</formula>
    </cfRule>
    <cfRule type="expression" dxfId="1276" priority="1494">
      <formula>Z3721="x"</formula>
    </cfRule>
  </conditionalFormatting>
  <conditionalFormatting sqref="B3722:B3723">
    <cfRule type="expression" dxfId="1275" priority="1491">
      <formula>Z3722="xok"</formula>
    </cfRule>
    <cfRule type="expression" dxfId="1274" priority="1492">
      <formula>Z3722="x"</formula>
    </cfRule>
  </conditionalFormatting>
  <conditionalFormatting sqref="B3726">
    <cfRule type="expression" dxfId="1273" priority="1489">
      <formula>Z3726="xok"</formula>
    </cfRule>
    <cfRule type="expression" dxfId="1272" priority="1490">
      <formula>Z3726="x"</formula>
    </cfRule>
  </conditionalFormatting>
  <conditionalFormatting sqref="B3727:B3728">
    <cfRule type="expression" dxfId="1271" priority="1487">
      <formula>Z3727="xok"</formula>
    </cfRule>
    <cfRule type="expression" dxfId="1270" priority="1488">
      <formula>Z3727="x"</formula>
    </cfRule>
  </conditionalFormatting>
  <conditionalFormatting sqref="B3726">
    <cfRule type="expression" dxfId="1269" priority="1485">
      <formula>Z3726="xok"</formula>
    </cfRule>
    <cfRule type="expression" dxfId="1268" priority="1486">
      <formula>Z3726="x"</formula>
    </cfRule>
  </conditionalFormatting>
  <conditionalFormatting sqref="B3727:B3728">
    <cfRule type="expression" dxfId="1267" priority="1483">
      <formula>Z3727="xok"</formula>
    </cfRule>
    <cfRule type="expression" dxfId="1266" priority="1484">
      <formula>Z3727="x"</formula>
    </cfRule>
  </conditionalFormatting>
  <conditionalFormatting sqref="B3731">
    <cfRule type="expression" dxfId="1265" priority="1481">
      <formula>Z3731="xok"</formula>
    </cfRule>
    <cfRule type="expression" dxfId="1264" priority="1482">
      <formula>Z3731="x"</formula>
    </cfRule>
  </conditionalFormatting>
  <conditionalFormatting sqref="B3732:B3733">
    <cfRule type="expression" dxfId="1263" priority="1479">
      <formula>Z3732="xok"</formula>
    </cfRule>
    <cfRule type="expression" dxfId="1262" priority="1480">
      <formula>Z3732="x"</formula>
    </cfRule>
  </conditionalFormatting>
  <conditionalFormatting sqref="B3731">
    <cfRule type="expression" dxfId="1261" priority="1477">
      <formula>Z3731="xok"</formula>
    </cfRule>
    <cfRule type="expression" dxfId="1260" priority="1478">
      <formula>Z3731="x"</formula>
    </cfRule>
  </conditionalFormatting>
  <conditionalFormatting sqref="B3732:B3733">
    <cfRule type="expression" dxfId="1259" priority="1475">
      <formula>Z3732="xok"</formula>
    </cfRule>
    <cfRule type="expression" dxfId="1258" priority="1476">
      <formula>Z3732="x"</formula>
    </cfRule>
  </conditionalFormatting>
  <conditionalFormatting sqref="B3736">
    <cfRule type="expression" dxfId="1257" priority="1473">
      <formula>Z3736="xok"</formula>
    </cfRule>
    <cfRule type="expression" dxfId="1256" priority="1474">
      <formula>Z3736="x"</formula>
    </cfRule>
  </conditionalFormatting>
  <conditionalFormatting sqref="B3737:B3738">
    <cfRule type="expression" dxfId="1255" priority="1471">
      <formula>Z3737="xok"</formula>
    </cfRule>
    <cfRule type="expression" dxfId="1254" priority="1472">
      <formula>Z3737="x"</formula>
    </cfRule>
  </conditionalFormatting>
  <conditionalFormatting sqref="B3736">
    <cfRule type="expression" dxfId="1253" priority="1469">
      <formula>Z3736="xok"</formula>
    </cfRule>
    <cfRule type="expression" dxfId="1252" priority="1470">
      <formula>Z3736="x"</formula>
    </cfRule>
  </conditionalFormatting>
  <conditionalFormatting sqref="B3737:B3738">
    <cfRule type="expression" dxfId="1251" priority="1467">
      <formula>Z3737="xok"</formula>
    </cfRule>
    <cfRule type="expression" dxfId="1250" priority="1468">
      <formula>Z3737="x"</formula>
    </cfRule>
  </conditionalFormatting>
  <conditionalFormatting sqref="B3741">
    <cfRule type="expression" dxfId="1249" priority="1465">
      <formula>Z3741="xok"</formula>
    </cfRule>
    <cfRule type="expression" dxfId="1248" priority="1466">
      <formula>Z3741="x"</formula>
    </cfRule>
  </conditionalFormatting>
  <conditionalFormatting sqref="B3742:B3743">
    <cfRule type="expression" dxfId="1247" priority="1463">
      <formula>Z3742="xok"</formula>
    </cfRule>
    <cfRule type="expression" dxfId="1246" priority="1464">
      <formula>Z3742="x"</formula>
    </cfRule>
  </conditionalFormatting>
  <conditionalFormatting sqref="B3741">
    <cfRule type="expression" dxfId="1245" priority="1461">
      <formula>Z3741="xok"</formula>
    </cfRule>
    <cfRule type="expression" dxfId="1244" priority="1462">
      <formula>Z3741="x"</formula>
    </cfRule>
  </conditionalFormatting>
  <conditionalFormatting sqref="B3742:B3743">
    <cfRule type="expression" dxfId="1243" priority="1459">
      <formula>Z3742="xok"</formula>
    </cfRule>
    <cfRule type="expression" dxfId="1242" priority="1460">
      <formula>Z3742="x"</formula>
    </cfRule>
  </conditionalFormatting>
  <conditionalFormatting sqref="B3746">
    <cfRule type="expression" dxfId="1241" priority="1457">
      <formula>Z3746="xok"</formula>
    </cfRule>
    <cfRule type="expression" dxfId="1240" priority="1458">
      <formula>Z3746="x"</formula>
    </cfRule>
  </conditionalFormatting>
  <conditionalFormatting sqref="B3747:B3748">
    <cfRule type="expression" dxfId="1239" priority="1455">
      <formula>Z3747="xok"</formula>
    </cfRule>
    <cfRule type="expression" dxfId="1238" priority="1456">
      <formula>Z3747="x"</formula>
    </cfRule>
  </conditionalFormatting>
  <conditionalFormatting sqref="B3746">
    <cfRule type="expression" dxfId="1237" priority="1453">
      <formula>Z3746="xok"</formula>
    </cfRule>
    <cfRule type="expression" dxfId="1236" priority="1454">
      <formula>Z3746="x"</formula>
    </cfRule>
  </conditionalFormatting>
  <conditionalFormatting sqref="B3747:B3748">
    <cfRule type="expression" dxfId="1235" priority="1451">
      <formula>Z3747="xok"</formula>
    </cfRule>
    <cfRule type="expression" dxfId="1234" priority="1452">
      <formula>Z3747="x"</formula>
    </cfRule>
  </conditionalFormatting>
  <conditionalFormatting sqref="B3751">
    <cfRule type="expression" dxfId="1233" priority="1449">
      <formula>Z3751="xok"</formula>
    </cfRule>
    <cfRule type="expression" dxfId="1232" priority="1450">
      <formula>Z3751="x"</formula>
    </cfRule>
  </conditionalFormatting>
  <conditionalFormatting sqref="B3752:B3753">
    <cfRule type="expression" dxfId="1231" priority="1447">
      <formula>Z3752="xok"</formula>
    </cfRule>
    <cfRule type="expression" dxfId="1230" priority="1448">
      <formula>Z3752="x"</formula>
    </cfRule>
  </conditionalFormatting>
  <conditionalFormatting sqref="B3751">
    <cfRule type="expression" dxfId="1229" priority="1445">
      <formula>Z3751="xok"</formula>
    </cfRule>
    <cfRule type="expression" dxfId="1228" priority="1446">
      <formula>Z3751="x"</formula>
    </cfRule>
  </conditionalFormatting>
  <conditionalFormatting sqref="B3752:B3753">
    <cfRule type="expression" dxfId="1227" priority="1443">
      <formula>Z3752="xok"</formula>
    </cfRule>
    <cfRule type="expression" dxfId="1226" priority="1444">
      <formula>Z3752="x"</formula>
    </cfRule>
  </conditionalFormatting>
  <conditionalFormatting sqref="B3756">
    <cfRule type="expression" dxfId="1225" priority="1441">
      <formula>Z3756="xok"</formula>
    </cfRule>
    <cfRule type="expression" dxfId="1224" priority="1442">
      <formula>Z3756="x"</formula>
    </cfRule>
  </conditionalFormatting>
  <conditionalFormatting sqref="B3757:B3758">
    <cfRule type="expression" dxfId="1223" priority="1439">
      <formula>Z3757="xok"</formula>
    </cfRule>
    <cfRule type="expression" dxfId="1222" priority="1440">
      <formula>Z3757="x"</formula>
    </cfRule>
  </conditionalFormatting>
  <conditionalFormatting sqref="B3756">
    <cfRule type="expression" dxfId="1221" priority="1437">
      <formula>Z3756="xok"</formula>
    </cfRule>
    <cfRule type="expression" dxfId="1220" priority="1438">
      <formula>Z3756="x"</formula>
    </cfRule>
  </conditionalFormatting>
  <conditionalFormatting sqref="B3757:B3758">
    <cfRule type="expression" dxfId="1219" priority="1435">
      <formula>Z3757="xok"</formula>
    </cfRule>
    <cfRule type="expression" dxfId="1218" priority="1436">
      <formula>Z3757="x"</formula>
    </cfRule>
  </conditionalFormatting>
  <conditionalFormatting sqref="B3761">
    <cfRule type="expression" dxfId="1217" priority="1433">
      <formula>Z3761="xok"</formula>
    </cfRule>
    <cfRule type="expression" dxfId="1216" priority="1434">
      <formula>Z3761="x"</formula>
    </cfRule>
  </conditionalFormatting>
  <conditionalFormatting sqref="B3762:B3763">
    <cfRule type="expression" dxfId="1215" priority="1431">
      <formula>Z3762="xok"</formula>
    </cfRule>
    <cfRule type="expression" dxfId="1214" priority="1432">
      <formula>Z3762="x"</formula>
    </cfRule>
  </conditionalFormatting>
  <conditionalFormatting sqref="B3761">
    <cfRule type="expression" dxfId="1213" priority="1429">
      <formula>Z3761="xok"</formula>
    </cfRule>
    <cfRule type="expression" dxfId="1212" priority="1430">
      <formula>Z3761="x"</formula>
    </cfRule>
  </conditionalFormatting>
  <conditionalFormatting sqref="B3762:B3763">
    <cfRule type="expression" dxfId="1211" priority="1427">
      <formula>Z3762="xok"</formula>
    </cfRule>
    <cfRule type="expression" dxfId="1210" priority="1428">
      <formula>Z3762="x"</formula>
    </cfRule>
  </conditionalFormatting>
  <conditionalFormatting sqref="B3766">
    <cfRule type="expression" dxfId="1209" priority="1425">
      <formula>Z3766="xok"</formula>
    </cfRule>
    <cfRule type="expression" dxfId="1208" priority="1426">
      <formula>Z3766="x"</formula>
    </cfRule>
  </conditionalFormatting>
  <conditionalFormatting sqref="B3767:B3768">
    <cfRule type="expression" dxfId="1207" priority="1423">
      <formula>Z3767="xok"</formula>
    </cfRule>
    <cfRule type="expression" dxfId="1206" priority="1424">
      <formula>Z3767="x"</formula>
    </cfRule>
  </conditionalFormatting>
  <conditionalFormatting sqref="B3766">
    <cfRule type="expression" dxfId="1205" priority="1421">
      <formula>Z3766="xok"</formula>
    </cfRule>
    <cfRule type="expression" dxfId="1204" priority="1422">
      <formula>Z3766="x"</formula>
    </cfRule>
  </conditionalFormatting>
  <conditionalFormatting sqref="B3767:B3768">
    <cfRule type="expression" dxfId="1203" priority="1419">
      <formula>Z3767="xok"</formula>
    </cfRule>
    <cfRule type="expression" dxfId="1202" priority="1420">
      <formula>Z3767="x"</formula>
    </cfRule>
  </conditionalFormatting>
  <conditionalFormatting sqref="B3771">
    <cfRule type="expression" dxfId="1201" priority="1417">
      <formula>Z3771="xok"</formula>
    </cfRule>
    <cfRule type="expression" dxfId="1200" priority="1418">
      <formula>Z3771="x"</formula>
    </cfRule>
  </conditionalFormatting>
  <conditionalFormatting sqref="B3772:B3773">
    <cfRule type="expression" dxfId="1199" priority="1415">
      <formula>Z3772="xok"</formula>
    </cfRule>
    <cfRule type="expression" dxfId="1198" priority="1416">
      <formula>Z3772="x"</formula>
    </cfRule>
  </conditionalFormatting>
  <conditionalFormatting sqref="B3771">
    <cfRule type="expression" dxfId="1197" priority="1413">
      <formula>Z3771="xok"</formula>
    </cfRule>
    <cfRule type="expression" dxfId="1196" priority="1414">
      <formula>Z3771="x"</formula>
    </cfRule>
  </conditionalFormatting>
  <conditionalFormatting sqref="B3772:B3773">
    <cfRule type="expression" dxfId="1195" priority="1411">
      <formula>Z3772="xok"</formula>
    </cfRule>
    <cfRule type="expression" dxfId="1194" priority="1412">
      <formula>Z3772="x"</formula>
    </cfRule>
  </conditionalFormatting>
  <conditionalFormatting sqref="B3776">
    <cfRule type="expression" dxfId="1193" priority="1409">
      <formula>Z3776="xok"</formula>
    </cfRule>
    <cfRule type="expression" dxfId="1192" priority="1410">
      <formula>Z3776="x"</formula>
    </cfRule>
  </conditionalFormatting>
  <conditionalFormatting sqref="B3777:B3778">
    <cfRule type="expression" dxfId="1191" priority="1407">
      <formula>Z3777="xok"</formula>
    </cfRule>
    <cfRule type="expression" dxfId="1190" priority="1408">
      <formula>Z3777="x"</formula>
    </cfRule>
  </conditionalFormatting>
  <conditionalFormatting sqref="B3776">
    <cfRule type="expression" dxfId="1189" priority="1405">
      <formula>Z3776="xok"</formula>
    </cfRule>
    <cfRule type="expression" dxfId="1188" priority="1406">
      <formula>Z3776="x"</formula>
    </cfRule>
  </conditionalFormatting>
  <conditionalFormatting sqref="B3777:B3778">
    <cfRule type="expression" dxfId="1187" priority="1403">
      <formula>Z3777="xok"</formula>
    </cfRule>
    <cfRule type="expression" dxfId="1186" priority="1404">
      <formula>Z3777="x"</formula>
    </cfRule>
  </conditionalFormatting>
  <conditionalFormatting sqref="B3781">
    <cfRule type="expression" dxfId="1185" priority="1401">
      <formula>Z3781="xok"</formula>
    </cfRule>
    <cfRule type="expression" dxfId="1184" priority="1402">
      <formula>Z3781="x"</formula>
    </cfRule>
  </conditionalFormatting>
  <conditionalFormatting sqref="B3782:B3783">
    <cfRule type="expression" dxfId="1183" priority="1399">
      <formula>Z3782="xok"</formula>
    </cfRule>
    <cfRule type="expression" dxfId="1182" priority="1400">
      <formula>Z3782="x"</formula>
    </cfRule>
  </conditionalFormatting>
  <conditionalFormatting sqref="B3781">
    <cfRule type="expression" dxfId="1181" priority="1397">
      <formula>Z3781="xok"</formula>
    </cfRule>
    <cfRule type="expression" dxfId="1180" priority="1398">
      <formula>Z3781="x"</formula>
    </cfRule>
  </conditionalFormatting>
  <conditionalFormatting sqref="B3782:B3783">
    <cfRule type="expression" dxfId="1179" priority="1395">
      <formula>Z3782="xok"</formula>
    </cfRule>
    <cfRule type="expression" dxfId="1178" priority="1396">
      <formula>Z3782="x"</formula>
    </cfRule>
  </conditionalFormatting>
  <conditionalFormatting sqref="B3786">
    <cfRule type="expression" dxfId="1177" priority="1393">
      <formula>Z3786="xok"</formula>
    </cfRule>
    <cfRule type="expression" dxfId="1176" priority="1394">
      <formula>Z3786="x"</formula>
    </cfRule>
  </conditionalFormatting>
  <conditionalFormatting sqref="B3787:B3788">
    <cfRule type="expression" dxfId="1175" priority="1391">
      <formula>Z3787="xok"</formula>
    </cfRule>
    <cfRule type="expression" dxfId="1174" priority="1392">
      <formula>Z3787="x"</formula>
    </cfRule>
  </conditionalFormatting>
  <conditionalFormatting sqref="B3786">
    <cfRule type="expression" dxfId="1173" priority="1389">
      <formula>Z3786="xok"</formula>
    </cfRule>
    <cfRule type="expression" dxfId="1172" priority="1390">
      <formula>Z3786="x"</formula>
    </cfRule>
  </conditionalFormatting>
  <conditionalFormatting sqref="B3787:B3788">
    <cfRule type="expression" dxfId="1171" priority="1387">
      <formula>Z3787="xok"</formula>
    </cfRule>
    <cfRule type="expression" dxfId="1170" priority="1388">
      <formula>Z3787="x"</formula>
    </cfRule>
  </conditionalFormatting>
  <conditionalFormatting sqref="B3791">
    <cfRule type="expression" dxfId="1169" priority="1385">
      <formula>Z3791="xok"</formula>
    </cfRule>
    <cfRule type="expression" dxfId="1168" priority="1386">
      <formula>Z3791="x"</formula>
    </cfRule>
  </conditionalFormatting>
  <conditionalFormatting sqref="B3792:B3793">
    <cfRule type="expression" dxfId="1167" priority="1383">
      <formula>Z3792="xok"</formula>
    </cfRule>
    <cfRule type="expression" dxfId="1166" priority="1384">
      <formula>Z3792="x"</formula>
    </cfRule>
  </conditionalFormatting>
  <conditionalFormatting sqref="B3791">
    <cfRule type="expression" dxfId="1165" priority="1381">
      <formula>Z3791="xok"</formula>
    </cfRule>
    <cfRule type="expression" dxfId="1164" priority="1382">
      <formula>Z3791="x"</formula>
    </cfRule>
  </conditionalFormatting>
  <conditionalFormatting sqref="B3792:B3793">
    <cfRule type="expression" dxfId="1163" priority="1379">
      <formula>Z3792="xok"</formula>
    </cfRule>
    <cfRule type="expression" dxfId="1162" priority="1380">
      <formula>Z3792="x"</formula>
    </cfRule>
  </conditionalFormatting>
  <conditionalFormatting sqref="B3796">
    <cfRule type="expression" dxfId="1161" priority="1377">
      <formula>Z3796="xok"</formula>
    </cfRule>
    <cfRule type="expression" dxfId="1160" priority="1378">
      <formula>Z3796="x"</formula>
    </cfRule>
  </conditionalFormatting>
  <conditionalFormatting sqref="B3797:B3798">
    <cfRule type="expression" dxfId="1159" priority="1375">
      <formula>Z3797="xok"</formula>
    </cfRule>
    <cfRule type="expression" dxfId="1158" priority="1376">
      <formula>Z3797="x"</formula>
    </cfRule>
  </conditionalFormatting>
  <conditionalFormatting sqref="B3796">
    <cfRule type="expression" dxfId="1157" priority="1373">
      <formula>Z3796="xok"</formula>
    </cfRule>
    <cfRule type="expression" dxfId="1156" priority="1374">
      <formula>Z3796="x"</formula>
    </cfRule>
  </conditionalFormatting>
  <conditionalFormatting sqref="B3797:B3798">
    <cfRule type="expression" dxfId="1155" priority="1371">
      <formula>Z3797="xok"</formula>
    </cfRule>
    <cfRule type="expression" dxfId="1154" priority="1372">
      <formula>Z3797="x"</formula>
    </cfRule>
  </conditionalFormatting>
  <conditionalFormatting sqref="B3801">
    <cfRule type="expression" dxfId="1153" priority="1369">
      <formula>Z3801="xok"</formula>
    </cfRule>
    <cfRule type="expression" dxfId="1152" priority="1370">
      <formula>Z3801="x"</formula>
    </cfRule>
  </conditionalFormatting>
  <conditionalFormatting sqref="B3802:B3803">
    <cfRule type="expression" dxfId="1151" priority="1367">
      <formula>Z3802="xok"</formula>
    </cfRule>
    <cfRule type="expression" dxfId="1150" priority="1368">
      <formula>Z3802="x"</formula>
    </cfRule>
  </conditionalFormatting>
  <conditionalFormatting sqref="B3801">
    <cfRule type="expression" dxfId="1149" priority="1365">
      <formula>Z3801="xok"</formula>
    </cfRule>
    <cfRule type="expression" dxfId="1148" priority="1366">
      <formula>Z3801="x"</formula>
    </cfRule>
  </conditionalFormatting>
  <conditionalFormatting sqref="B3802:B3803">
    <cfRule type="expression" dxfId="1147" priority="1363">
      <formula>Z3802="xok"</formula>
    </cfRule>
    <cfRule type="expression" dxfId="1146" priority="1364">
      <formula>Z3802="x"</formula>
    </cfRule>
  </conditionalFormatting>
  <conditionalFormatting sqref="B3806">
    <cfRule type="expression" dxfId="1145" priority="1361">
      <formula>Z3806="xok"</formula>
    </cfRule>
    <cfRule type="expression" dxfId="1144" priority="1362">
      <formula>Z3806="x"</formula>
    </cfRule>
  </conditionalFormatting>
  <conditionalFormatting sqref="B3807:B3808">
    <cfRule type="expression" dxfId="1143" priority="1359">
      <formula>Z3807="xok"</formula>
    </cfRule>
    <cfRule type="expression" dxfId="1142" priority="1360">
      <formula>Z3807="x"</formula>
    </cfRule>
  </conditionalFormatting>
  <conditionalFormatting sqref="B3806">
    <cfRule type="expression" dxfId="1141" priority="1357">
      <formula>Z3806="xok"</formula>
    </cfRule>
    <cfRule type="expression" dxfId="1140" priority="1358">
      <formula>Z3806="x"</formula>
    </cfRule>
  </conditionalFormatting>
  <conditionalFormatting sqref="B3807:B3808">
    <cfRule type="expression" dxfId="1139" priority="1355">
      <formula>Z3807="xok"</formula>
    </cfRule>
    <cfRule type="expression" dxfId="1138" priority="1356">
      <formula>Z3807="x"</formula>
    </cfRule>
  </conditionalFormatting>
  <conditionalFormatting sqref="B3811">
    <cfRule type="expression" dxfId="1137" priority="1353">
      <formula>Z3811="xok"</formula>
    </cfRule>
    <cfRule type="expression" dxfId="1136" priority="1354">
      <formula>Z3811="x"</formula>
    </cfRule>
  </conditionalFormatting>
  <conditionalFormatting sqref="B3812:B3813">
    <cfRule type="expression" dxfId="1135" priority="1351">
      <formula>Z3812="xok"</formula>
    </cfRule>
    <cfRule type="expression" dxfId="1134" priority="1352">
      <formula>Z3812="x"</formula>
    </cfRule>
  </conditionalFormatting>
  <conditionalFormatting sqref="B3811">
    <cfRule type="expression" dxfId="1133" priority="1349">
      <formula>Z3811="xok"</formula>
    </cfRule>
    <cfRule type="expression" dxfId="1132" priority="1350">
      <formula>Z3811="x"</formula>
    </cfRule>
  </conditionalFormatting>
  <conditionalFormatting sqref="B3812:B3813">
    <cfRule type="expression" dxfId="1131" priority="1347">
      <formula>Z3812="xok"</formula>
    </cfRule>
    <cfRule type="expression" dxfId="1130" priority="1348">
      <formula>Z3812="x"</formula>
    </cfRule>
  </conditionalFormatting>
  <conditionalFormatting sqref="B3816">
    <cfRule type="expression" dxfId="1129" priority="1345">
      <formula>Z3816="xok"</formula>
    </cfRule>
    <cfRule type="expression" dxfId="1128" priority="1346">
      <formula>Z3816="x"</formula>
    </cfRule>
  </conditionalFormatting>
  <conditionalFormatting sqref="B3817:B3818">
    <cfRule type="expression" dxfId="1127" priority="1343">
      <formula>Z3817="xok"</formula>
    </cfRule>
    <cfRule type="expression" dxfId="1126" priority="1344">
      <formula>Z3817="x"</formula>
    </cfRule>
  </conditionalFormatting>
  <conditionalFormatting sqref="B3816">
    <cfRule type="expression" dxfId="1125" priority="1341">
      <formula>Z3816="xok"</formula>
    </cfRule>
    <cfRule type="expression" dxfId="1124" priority="1342">
      <formula>Z3816="x"</formula>
    </cfRule>
  </conditionalFormatting>
  <conditionalFormatting sqref="B3817:B3818">
    <cfRule type="expression" dxfId="1123" priority="1339">
      <formula>Z3817="xok"</formula>
    </cfRule>
    <cfRule type="expression" dxfId="1122" priority="1340">
      <formula>Z3817="x"</formula>
    </cfRule>
  </conditionalFormatting>
  <conditionalFormatting sqref="B3821">
    <cfRule type="expression" dxfId="1121" priority="1337">
      <formula>Z3821="xok"</formula>
    </cfRule>
    <cfRule type="expression" dxfId="1120" priority="1338">
      <formula>Z3821="x"</formula>
    </cfRule>
  </conditionalFormatting>
  <conditionalFormatting sqref="B3822:B3823">
    <cfRule type="expression" dxfId="1119" priority="1335">
      <formula>Z3822="xok"</formula>
    </cfRule>
    <cfRule type="expression" dxfId="1118" priority="1336">
      <formula>Z3822="x"</formula>
    </cfRule>
  </conditionalFormatting>
  <conditionalFormatting sqref="B3821">
    <cfRule type="expression" dxfId="1117" priority="1333">
      <formula>Z3821="xok"</formula>
    </cfRule>
    <cfRule type="expression" dxfId="1116" priority="1334">
      <formula>Z3821="x"</formula>
    </cfRule>
  </conditionalFormatting>
  <conditionalFormatting sqref="B3822:B3823">
    <cfRule type="expression" dxfId="1115" priority="1331">
      <formula>Z3822="xok"</formula>
    </cfRule>
    <cfRule type="expression" dxfId="1114" priority="1332">
      <formula>Z3822="x"</formula>
    </cfRule>
  </conditionalFormatting>
  <conditionalFormatting sqref="B3826">
    <cfRule type="expression" dxfId="1113" priority="1329">
      <formula>Z3826="xok"</formula>
    </cfRule>
    <cfRule type="expression" dxfId="1112" priority="1330">
      <formula>Z3826="x"</formula>
    </cfRule>
  </conditionalFormatting>
  <conditionalFormatting sqref="B3827:B3828">
    <cfRule type="expression" dxfId="1111" priority="1327">
      <formula>Z3827="xok"</formula>
    </cfRule>
    <cfRule type="expression" dxfId="1110" priority="1328">
      <formula>Z3827="x"</formula>
    </cfRule>
  </conditionalFormatting>
  <conditionalFormatting sqref="B3826">
    <cfRule type="expression" dxfId="1109" priority="1325">
      <formula>Z3826="xok"</formula>
    </cfRule>
    <cfRule type="expression" dxfId="1108" priority="1326">
      <formula>Z3826="x"</formula>
    </cfRule>
  </conditionalFormatting>
  <conditionalFormatting sqref="B3827:B3828">
    <cfRule type="expression" dxfId="1107" priority="1323">
      <formula>Z3827="xok"</formula>
    </cfRule>
    <cfRule type="expression" dxfId="1106" priority="1324">
      <formula>Z3827="x"</formula>
    </cfRule>
  </conditionalFormatting>
  <conditionalFormatting sqref="B3831">
    <cfRule type="expression" dxfId="1105" priority="1321">
      <formula>Z3831="xok"</formula>
    </cfRule>
    <cfRule type="expression" dxfId="1104" priority="1322">
      <formula>Z3831="x"</formula>
    </cfRule>
  </conditionalFormatting>
  <conditionalFormatting sqref="B3832:B3833">
    <cfRule type="expression" dxfId="1103" priority="1319">
      <formula>Z3832="xok"</formula>
    </cfRule>
    <cfRule type="expression" dxfId="1102" priority="1320">
      <formula>Z3832="x"</formula>
    </cfRule>
  </conditionalFormatting>
  <conditionalFormatting sqref="B3831">
    <cfRule type="expression" dxfId="1101" priority="1317">
      <formula>Z3831="xok"</formula>
    </cfRule>
    <cfRule type="expression" dxfId="1100" priority="1318">
      <formula>Z3831="x"</formula>
    </cfRule>
  </conditionalFormatting>
  <conditionalFormatting sqref="B3832:B3833">
    <cfRule type="expression" dxfId="1099" priority="1315">
      <formula>Z3832="xok"</formula>
    </cfRule>
    <cfRule type="expression" dxfId="1098" priority="1316">
      <formula>Z3832="x"</formula>
    </cfRule>
  </conditionalFormatting>
  <conditionalFormatting sqref="B3836">
    <cfRule type="expression" dxfId="1097" priority="1313">
      <formula>Z3836="xok"</formula>
    </cfRule>
    <cfRule type="expression" dxfId="1096" priority="1314">
      <formula>Z3836="x"</formula>
    </cfRule>
  </conditionalFormatting>
  <conditionalFormatting sqref="B3837:B3838">
    <cfRule type="expression" dxfId="1095" priority="1311">
      <formula>Z3837="xok"</formula>
    </cfRule>
    <cfRule type="expression" dxfId="1094" priority="1312">
      <formula>Z3837="x"</formula>
    </cfRule>
  </conditionalFormatting>
  <conditionalFormatting sqref="B3836">
    <cfRule type="expression" dxfId="1093" priority="1309">
      <formula>Z3836="xok"</formula>
    </cfRule>
    <cfRule type="expression" dxfId="1092" priority="1310">
      <formula>Z3836="x"</formula>
    </cfRule>
  </conditionalFormatting>
  <conditionalFormatting sqref="B3837:B3838">
    <cfRule type="expression" dxfId="1091" priority="1307">
      <formula>Z3837="xok"</formula>
    </cfRule>
    <cfRule type="expression" dxfId="1090" priority="1308">
      <formula>Z3837="x"</formula>
    </cfRule>
  </conditionalFormatting>
  <conditionalFormatting sqref="B3841">
    <cfRule type="expression" dxfId="1089" priority="1305">
      <formula>Z3841="xok"</formula>
    </cfRule>
    <cfRule type="expression" dxfId="1088" priority="1306">
      <formula>Z3841="x"</formula>
    </cfRule>
  </conditionalFormatting>
  <conditionalFormatting sqref="B3842:B3843">
    <cfRule type="expression" dxfId="1087" priority="1303">
      <formula>Z3842="xok"</formula>
    </cfRule>
    <cfRule type="expression" dxfId="1086" priority="1304">
      <formula>Z3842="x"</formula>
    </cfRule>
  </conditionalFormatting>
  <conditionalFormatting sqref="B3841">
    <cfRule type="expression" dxfId="1085" priority="1301">
      <formula>Z3841="xok"</formula>
    </cfRule>
    <cfRule type="expression" dxfId="1084" priority="1302">
      <formula>Z3841="x"</formula>
    </cfRule>
  </conditionalFormatting>
  <conditionalFormatting sqref="B3842:B3843">
    <cfRule type="expression" dxfId="1083" priority="1299">
      <formula>Z3842="xok"</formula>
    </cfRule>
    <cfRule type="expression" dxfId="1082" priority="1300">
      <formula>Z3842="x"</formula>
    </cfRule>
  </conditionalFormatting>
  <conditionalFormatting sqref="B3846">
    <cfRule type="expression" dxfId="1081" priority="1297">
      <formula>Z3846="xok"</formula>
    </cfRule>
    <cfRule type="expression" dxfId="1080" priority="1298">
      <formula>Z3846="x"</formula>
    </cfRule>
  </conditionalFormatting>
  <conditionalFormatting sqref="B3847:B3848">
    <cfRule type="expression" dxfId="1079" priority="1295">
      <formula>Z3847="xok"</formula>
    </cfRule>
    <cfRule type="expression" dxfId="1078" priority="1296">
      <formula>Z3847="x"</formula>
    </cfRule>
  </conditionalFormatting>
  <conditionalFormatting sqref="B3846">
    <cfRule type="expression" dxfId="1077" priority="1293">
      <formula>Z3846="xok"</formula>
    </cfRule>
    <cfRule type="expression" dxfId="1076" priority="1294">
      <formula>Z3846="x"</formula>
    </cfRule>
  </conditionalFormatting>
  <conditionalFormatting sqref="B3847:B3848">
    <cfRule type="expression" dxfId="1075" priority="1291">
      <formula>Z3847="xok"</formula>
    </cfRule>
    <cfRule type="expression" dxfId="1074" priority="1292">
      <formula>Z3847="x"</formula>
    </cfRule>
  </conditionalFormatting>
  <conditionalFormatting sqref="B3851">
    <cfRule type="expression" dxfId="1073" priority="1289">
      <formula>Z3851="xok"</formula>
    </cfRule>
    <cfRule type="expression" dxfId="1072" priority="1290">
      <formula>Z3851="x"</formula>
    </cfRule>
  </conditionalFormatting>
  <conditionalFormatting sqref="B3852:B3853">
    <cfRule type="expression" dxfId="1071" priority="1287">
      <formula>Z3852="xok"</formula>
    </cfRule>
    <cfRule type="expression" dxfId="1070" priority="1288">
      <formula>Z3852="x"</formula>
    </cfRule>
  </conditionalFormatting>
  <conditionalFormatting sqref="B3851">
    <cfRule type="expression" dxfId="1069" priority="1285">
      <formula>Z3851="xok"</formula>
    </cfRule>
    <cfRule type="expression" dxfId="1068" priority="1286">
      <formula>Z3851="x"</formula>
    </cfRule>
  </conditionalFormatting>
  <conditionalFormatting sqref="B3852:B3853">
    <cfRule type="expression" dxfId="1067" priority="1283">
      <formula>Z3852="xok"</formula>
    </cfRule>
    <cfRule type="expression" dxfId="1066" priority="1284">
      <formula>Z3852="x"</formula>
    </cfRule>
  </conditionalFormatting>
  <conditionalFormatting sqref="B3856">
    <cfRule type="expression" dxfId="1065" priority="1281">
      <formula>Z3856="xok"</formula>
    </cfRule>
    <cfRule type="expression" dxfId="1064" priority="1282">
      <formula>Z3856="x"</formula>
    </cfRule>
  </conditionalFormatting>
  <conditionalFormatting sqref="B3857:B3858">
    <cfRule type="expression" dxfId="1063" priority="1279">
      <formula>Z3857="xok"</formula>
    </cfRule>
    <cfRule type="expression" dxfId="1062" priority="1280">
      <formula>Z3857="x"</formula>
    </cfRule>
  </conditionalFormatting>
  <conditionalFormatting sqref="B3856">
    <cfRule type="expression" dxfId="1061" priority="1277">
      <formula>Z3856="xok"</formula>
    </cfRule>
    <cfRule type="expression" dxfId="1060" priority="1278">
      <formula>Z3856="x"</formula>
    </cfRule>
  </conditionalFormatting>
  <conditionalFormatting sqref="B3857:B3858">
    <cfRule type="expression" dxfId="1059" priority="1275">
      <formula>Z3857="xok"</formula>
    </cfRule>
    <cfRule type="expression" dxfId="1058" priority="1276">
      <formula>Z3857="x"</formula>
    </cfRule>
  </conditionalFormatting>
  <conditionalFormatting sqref="B3861">
    <cfRule type="expression" dxfId="1057" priority="1273">
      <formula>Z3861="xok"</formula>
    </cfRule>
    <cfRule type="expression" dxfId="1056" priority="1274">
      <formula>Z3861="x"</formula>
    </cfRule>
  </conditionalFormatting>
  <conditionalFormatting sqref="B3862:B3863">
    <cfRule type="expression" dxfId="1055" priority="1271">
      <formula>Z3862="xok"</formula>
    </cfRule>
    <cfRule type="expression" dxfId="1054" priority="1272">
      <formula>Z3862="x"</formula>
    </cfRule>
  </conditionalFormatting>
  <conditionalFormatting sqref="B3861">
    <cfRule type="expression" dxfId="1053" priority="1269">
      <formula>Z3861="xok"</formula>
    </cfRule>
    <cfRule type="expression" dxfId="1052" priority="1270">
      <formula>Z3861="x"</formula>
    </cfRule>
  </conditionalFormatting>
  <conditionalFormatting sqref="B3862:B3863">
    <cfRule type="expression" dxfId="1051" priority="1267">
      <formula>Z3862="xok"</formula>
    </cfRule>
    <cfRule type="expression" dxfId="1050" priority="1268">
      <formula>Z3862="x"</formula>
    </cfRule>
  </conditionalFormatting>
  <conditionalFormatting sqref="B3866">
    <cfRule type="expression" dxfId="1049" priority="1265">
      <formula>Z3866="xok"</formula>
    </cfRule>
    <cfRule type="expression" dxfId="1048" priority="1266">
      <formula>Z3866="x"</formula>
    </cfRule>
  </conditionalFormatting>
  <conditionalFormatting sqref="B3867:B3868">
    <cfRule type="expression" dxfId="1047" priority="1263">
      <formula>Z3867="xok"</formula>
    </cfRule>
    <cfRule type="expression" dxfId="1046" priority="1264">
      <formula>Z3867="x"</formula>
    </cfRule>
  </conditionalFormatting>
  <conditionalFormatting sqref="B3866">
    <cfRule type="expression" dxfId="1045" priority="1261">
      <formula>Z3866="xok"</formula>
    </cfRule>
    <cfRule type="expression" dxfId="1044" priority="1262">
      <formula>Z3866="x"</formula>
    </cfRule>
  </conditionalFormatting>
  <conditionalFormatting sqref="B3867:B3868">
    <cfRule type="expression" dxfId="1043" priority="1259">
      <formula>Z3867="xok"</formula>
    </cfRule>
    <cfRule type="expression" dxfId="1042" priority="1260">
      <formula>Z3867="x"</formula>
    </cfRule>
  </conditionalFormatting>
  <conditionalFormatting sqref="B3871">
    <cfRule type="expression" dxfId="1041" priority="1257">
      <formula>Z3871="xok"</formula>
    </cfRule>
    <cfRule type="expression" dxfId="1040" priority="1258">
      <formula>Z3871="x"</formula>
    </cfRule>
  </conditionalFormatting>
  <conditionalFormatting sqref="B3872:B3873">
    <cfRule type="expression" dxfId="1039" priority="1255">
      <formula>Z3872="xok"</formula>
    </cfRule>
    <cfRule type="expression" dxfId="1038" priority="1256">
      <formula>Z3872="x"</formula>
    </cfRule>
  </conditionalFormatting>
  <conditionalFormatting sqref="B3871">
    <cfRule type="expression" dxfId="1037" priority="1253">
      <formula>Z3871="xok"</formula>
    </cfRule>
    <cfRule type="expression" dxfId="1036" priority="1254">
      <formula>Z3871="x"</formula>
    </cfRule>
  </conditionalFormatting>
  <conditionalFormatting sqref="B3872:B3873">
    <cfRule type="expression" dxfId="1035" priority="1251">
      <formula>Z3872="xok"</formula>
    </cfRule>
    <cfRule type="expression" dxfId="1034" priority="1252">
      <formula>Z3872="x"</formula>
    </cfRule>
  </conditionalFormatting>
  <conditionalFormatting sqref="B3876">
    <cfRule type="expression" dxfId="1033" priority="1249">
      <formula>Z3876="xok"</formula>
    </cfRule>
    <cfRule type="expression" dxfId="1032" priority="1250">
      <formula>Z3876="x"</formula>
    </cfRule>
  </conditionalFormatting>
  <conditionalFormatting sqref="B3877:B3878">
    <cfRule type="expression" dxfId="1031" priority="1247">
      <formula>Z3877="xok"</formula>
    </cfRule>
    <cfRule type="expression" dxfId="1030" priority="1248">
      <formula>Z3877="x"</formula>
    </cfRule>
  </conditionalFormatting>
  <conditionalFormatting sqref="B3876">
    <cfRule type="expression" dxfId="1029" priority="1245">
      <formula>Z3876="xok"</formula>
    </cfRule>
    <cfRule type="expression" dxfId="1028" priority="1246">
      <formula>Z3876="x"</formula>
    </cfRule>
  </conditionalFormatting>
  <conditionalFormatting sqref="B3877:B3878">
    <cfRule type="expression" dxfId="1027" priority="1243">
      <formula>Z3877="xok"</formula>
    </cfRule>
    <cfRule type="expression" dxfId="1026" priority="1244">
      <formula>Z3877="x"</formula>
    </cfRule>
  </conditionalFormatting>
  <conditionalFormatting sqref="B3881">
    <cfRule type="expression" dxfId="1025" priority="1241">
      <formula>Z3881="xok"</formula>
    </cfRule>
    <cfRule type="expression" dxfId="1024" priority="1242">
      <formula>Z3881="x"</formula>
    </cfRule>
  </conditionalFormatting>
  <conditionalFormatting sqref="B3882:B3883">
    <cfRule type="expression" dxfId="1023" priority="1239">
      <formula>Z3882="xok"</formula>
    </cfRule>
    <cfRule type="expression" dxfId="1022" priority="1240">
      <formula>Z3882="x"</formula>
    </cfRule>
  </conditionalFormatting>
  <conditionalFormatting sqref="B3881">
    <cfRule type="expression" dxfId="1021" priority="1237">
      <formula>Z3881="xok"</formula>
    </cfRule>
    <cfRule type="expression" dxfId="1020" priority="1238">
      <formula>Z3881="x"</formula>
    </cfRule>
  </conditionalFormatting>
  <conditionalFormatting sqref="B3882:B3883">
    <cfRule type="expression" dxfId="1019" priority="1235">
      <formula>Z3882="xok"</formula>
    </cfRule>
    <cfRule type="expression" dxfId="1018" priority="1236">
      <formula>Z3882="x"</formula>
    </cfRule>
  </conditionalFormatting>
  <conditionalFormatting sqref="B3886">
    <cfRule type="expression" dxfId="1017" priority="1233">
      <formula>Z3886="xok"</formula>
    </cfRule>
    <cfRule type="expression" dxfId="1016" priority="1234">
      <formula>Z3886="x"</formula>
    </cfRule>
  </conditionalFormatting>
  <conditionalFormatting sqref="B3887:B3888">
    <cfRule type="expression" dxfId="1015" priority="1231">
      <formula>Z3887="xok"</formula>
    </cfRule>
    <cfRule type="expression" dxfId="1014" priority="1232">
      <formula>Z3887="x"</formula>
    </cfRule>
  </conditionalFormatting>
  <conditionalFormatting sqref="B3886">
    <cfRule type="expression" dxfId="1013" priority="1229">
      <formula>Z3886="xok"</formula>
    </cfRule>
    <cfRule type="expression" dxfId="1012" priority="1230">
      <formula>Z3886="x"</formula>
    </cfRule>
  </conditionalFormatting>
  <conditionalFormatting sqref="B3887:B3888">
    <cfRule type="expression" dxfId="1011" priority="1227">
      <formula>Z3887="xok"</formula>
    </cfRule>
    <cfRule type="expression" dxfId="1010" priority="1228">
      <formula>Z3887="x"</formula>
    </cfRule>
  </conditionalFormatting>
  <conditionalFormatting sqref="B3891">
    <cfRule type="expression" dxfId="1009" priority="1225">
      <formula>Z3891="xok"</formula>
    </cfRule>
    <cfRule type="expression" dxfId="1008" priority="1226">
      <formula>Z3891="x"</formula>
    </cfRule>
  </conditionalFormatting>
  <conditionalFormatting sqref="B3892:B3893">
    <cfRule type="expression" dxfId="1007" priority="1223">
      <formula>Z3892="xok"</formula>
    </cfRule>
    <cfRule type="expression" dxfId="1006" priority="1224">
      <formula>Z3892="x"</formula>
    </cfRule>
  </conditionalFormatting>
  <conditionalFormatting sqref="B3891">
    <cfRule type="expression" dxfId="1005" priority="1221">
      <formula>Z3891="xok"</formula>
    </cfRule>
    <cfRule type="expression" dxfId="1004" priority="1222">
      <formula>Z3891="x"</formula>
    </cfRule>
  </conditionalFormatting>
  <conditionalFormatting sqref="B3892:B3893">
    <cfRule type="expression" dxfId="1003" priority="1219">
      <formula>Z3892="xok"</formula>
    </cfRule>
    <cfRule type="expression" dxfId="1002" priority="1220">
      <formula>Z3892="x"</formula>
    </cfRule>
  </conditionalFormatting>
  <conditionalFormatting sqref="B3896">
    <cfRule type="expression" dxfId="1001" priority="1217">
      <formula>Z3896="xok"</formula>
    </cfRule>
    <cfRule type="expression" dxfId="1000" priority="1218">
      <formula>Z3896="x"</formula>
    </cfRule>
  </conditionalFormatting>
  <conditionalFormatting sqref="B3897:B3898">
    <cfRule type="expression" dxfId="999" priority="1215">
      <formula>Z3897="xok"</formula>
    </cfRule>
    <cfRule type="expression" dxfId="998" priority="1216">
      <formula>Z3897="x"</formula>
    </cfRule>
  </conditionalFormatting>
  <conditionalFormatting sqref="B3896">
    <cfRule type="expression" dxfId="997" priority="1213">
      <formula>Z3896="xok"</formula>
    </cfRule>
    <cfRule type="expression" dxfId="996" priority="1214">
      <formula>Z3896="x"</formula>
    </cfRule>
  </conditionalFormatting>
  <conditionalFormatting sqref="B3897:B3898">
    <cfRule type="expression" dxfId="995" priority="1211">
      <formula>Z3897="xok"</formula>
    </cfRule>
    <cfRule type="expression" dxfId="994" priority="1212">
      <formula>Z3897="x"</formula>
    </cfRule>
  </conditionalFormatting>
  <conditionalFormatting sqref="B3901">
    <cfRule type="expression" dxfId="993" priority="1209">
      <formula>Z3901="xok"</formula>
    </cfRule>
    <cfRule type="expression" dxfId="992" priority="1210">
      <formula>Z3901="x"</formula>
    </cfRule>
  </conditionalFormatting>
  <conditionalFormatting sqref="B3902:B3903">
    <cfRule type="expression" dxfId="991" priority="1207">
      <formula>Z3902="xok"</formula>
    </cfRule>
    <cfRule type="expression" dxfId="990" priority="1208">
      <formula>Z3902="x"</formula>
    </cfRule>
  </conditionalFormatting>
  <conditionalFormatting sqref="B3901">
    <cfRule type="expression" dxfId="989" priority="1205">
      <formula>Z3901="xok"</formula>
    </cfRule>
    <cfRule type="expression" dxfId="988" priority="1206">
      <formula>Z3901="x"</formula>
    </cfRule>
  </conditionalFormatting>
  <conditionalFormatting sqref="B3902:B3903">
    <cfRule type="expression" dxfId="987" priority="1203">
      <formula>Z3902="xok"</formula>
    </cfRule>
    <cfRule type="expression" dxfId="986" priority="1204">
      <formula>Z3902="x"</formula>
    </cfRule>
  </conditionalFormatting>
  <conditionalFormatting sqref="B3906">
    <cfRule type="expression" dxfId="985" priority="1201">
      <formula>Z3906="xok"</formula>
    </cfRule>
    <cfRule type="expression" dxfId="984" priority="1202">
      <formula>Z3906="x"</formula>
    </cfRule>
  </conditionalFormatting>
  <conditionalFormatting sqref="B3907:B3908">
    <cfRule type="expression" dxfId="983" priority="1199">
      <formula>Z3907="xok"</formula>
    </cfRule>
    <cfRule type="expression" dxfId="982" priority="1200">
      <formula>Z3907="x"</formula>
    </cfRule>
  </conditionalFormatting>
  <conditionalFormatting sqref="B3906">
    <cfRule type="expression" dxfId="981" priority="1197">
      <formula>Z3906="xok"</formula>
    </cfRule>
    <cfRule type="expression" dxfId="980" priority="1198">
      <formula>Z3906="x"</formula>
    </cfRule>
  </conditionalFormatting>
  <conditionalFormatting sqref="B3907:B3908">
    <cfRule type="expression" dxfId="979" priority="1195">
      <formula>Z3907="xok"</formula>
    </cfRule>
    <cfRule type="expression" dxfId="978" priority="1196">
      <formula>Z3907="x"</formula>
    </cfRule>
  </conditionalFormatting>
  <conditionalFormatting sqref="B3911">
    <cfRule type="expression" dxfId="977" priority="1193">
      <formula>Z3911="xok"</formula>
    </cfRule>
    <cfRule type="expression" dxfId="976" priority="1194">
      <formula>Z3911="x"</formula>
    </cfRule>
  </conditionalFormatting>
  <conditionalFormatting sqref="B3912:B3913">
    <cfRule type="expression" dxfId="975" priority="1191">
      <formula>Z3912="xok"</formula>
    </cfRule>
    <cfRule type="expression" dxfId="974" priority="1192">
      <formula>Z3912="x"</formula>
    </cfRule>
  </conditionalFormatting>
  <conditionalFormatting sqref="B3911">
    <cfRule type="expression" dxfId="973" priority="1189">
      <formula>Z3911="xok"</formula>
    </cfRule>
    <cfRule type="expression" dxfId="972" priority="1190">
      <formula>Z3911="x"</formula>
    </cfRule>
  </conditionalFormatting>
  <conditionalFormatting sqref="B3912:B3913">
    <cfRule type="expression" dxfId="971" priority="1187">
      <formula>Z3912="xok"</formula>
    </cfRule>
    <cfRule type="expression" dxfId="970" priority="1188">
      <formula>Z3912="x"</formula>
    </cfRule>
  </conditionalFormatting>
  <conditionalFormatting sqref="B3916">
    <cfRule type="expression" dxfId="969" priority="1185">
      <formula>Z3916="xok"</formula>
    </cfRule>
    <cfRule type="expression" dxfId="968" priority="1186">
      <formula>Z3916="x"</formula>
    </cfRule>
  </conditionalFormatting>
  <conditionalFormatting sqref="B3917:B3918">
    <cfRule type="expression" dxfId="967" priority="1183">
      <formula>Z3917="xok"</formula>
    </cfRule>
    <cfRule type="expression" dxfId="966" priority="1184">
      <formula>Z3917="x"</formula>
    </cfRule>
  </conditionalFormatting>
  <conditionalFormatting sqref="B3916">
    <cfRule type="expression" dxfId="965" priority="1181">
      <formula>Z3916="xok"</formula>
    </cfRule>
    <cfRule type="expression" dxfId="964" priority="1182">
      <formula>Z3916="x"</formula>
    </cfRule>
  </conditionalFormatting>
  <conditionalFormatting sqref="B3917:B3918">
    <cfRule type="expression" dxfId="963" priority="1179">
      <formula>Z3917="xok"</formula>
    </cfRule>
    <cfRule type="expression" dxfId="962" priority="1180">
      <formula>Z3917="x"</formula>
    </cfRule>
  </conditionalFormatting>
  <conditionalFormatting sqref="B3921">
    <cfRule type="expression" dxfId="961" priority="1177">
      <formula>Z3921="xok"</formula>
    </cfRule>
    <cfRule type="expression" dxfId="960" priority="1178">
      <formula>Z3921="x"</formula>
    </cfRule>
  </conditionalFormatting>
  <conditionalFormatting sqref="B3922:B3923">
    <cfRule type="expression" dxfId="959" priority="1175">
      <formula>Z3922="xok"</formula>
    </cfRule>
    <cfRule type="expression" dxfId="958" priority="1176">
      <formula>Z3922="x"</formula>
    </cfRule>
  </conditionalFormatting>
  <conditionalFormatting sqref="B3921">
    <cfRule type="expression" dxfId="957" priority="1173">
      <formula>Z3921="xok"</formula>
    </cfRule>
    <cfRule type="expression" dxfId="956" priority="1174">
      <formula>Z3921="x"</formula>
    </cfRule>
  </conditionalFormatting>
  <conditionalFormatting sqref="B3922:B3923">
    <cfRule type="expression" dxfId="955" priority="1171">
      <formula>Z3922="xok"</formula>
    </cfRule>
    <cfRule type="expression" dxfId="954" priority="1172">
      <formula>Z3922="x"</formula>
    </cfRule>
  </conditionalFormatting>
  <conditionalFormatting sqref="B3926">
    <cfRule type="expression" dxfId="953" priority="1169">
      <formula>Z3926="xok"</formula>
    </cfRule>
    <cfRule type="expression" dxfId="952" priority="1170">
      <formula>Z3926="x"</formula>
    </cfRule>
  </conditionalFormatting>
  <conditionalFormatting sqref="B3927:B3928">
    <cfRule type="expression" dxfId="951" priority="1167">
      <formula>Z3927="xok"</formula>
    </cfRule>
    <cfRule type="expression" dxfId="950" priority="1168">
      <formula>Z3927="x"</formula>
    </cfRule>
  </conditionalFormatting>
  <conditionalFormatting sqref="B3926">
    <cfRule type="expression" dxfId="949" priority="1165">
      <formula>Z3926="xok"</formula>
    </cfRule>
    <cfRule type="expression" dxfId="948" priority="1166">
      <formula>Z3926="x"</formula>
    </cfRule>
  </conditionalFormatting>
  <conditionalFormatting sqref="B3927:B3928">
    <cfRule type="expression" dxfId="947" priority="1163">
      <formula>Z3927="xok"</formula>
    </cfRule>
    <cfRule type="expression" dxfId="946" priority="1164">
      <formula>Z3927="x"</formula>
    </cfRule>
  </conditionalFormatting>
  <conditionalFormatting sqref="B3931">
    <cfRule type="expression" dxfId="945" priority="1161">
      <formula>Z3931="xok"</formula>
    </cfRule>
    <cfRule type="expression" dxfId="944" priority="1162">
      <formula>Z3931="x"</formula>
    </cfRule>
  </conditionalFormatting>
  <conditionalFormatting sqref="B3932:B3933">
    <cfRule type="expression" dxfId="943" priority="1159">
      <formula>Z3932="xok"</formula>
    </cfRule>
    <cfRule type="expression" dxfId="942" priority="1160">
      <formula>Z3932="x"</formula>
    </cfRule>
  </conditionalFormatting>
  <conditionalFormatting sqref="B3931">
    <cfRule type="expression" dxfId="941" priority="1157">
      <formula>Z3931="xok"</formula>
    </cfRule>
    <cfRule type="expression" dxfId="940" priority="1158">
      <formula>Z3931="x"</formula>
    </cfRule>
  </conditionalFormatting>
  <conditionalFormatting sqref="B3932:B3933">
    <cfRule type="expression" dxfId="939" priority="1155">
      <formula>Z3932="xok"</formula>
    </cfRule>
    <cfRule type="expression" dxfId="938" priority="1156">
      <formula>Z3932="x"</formula>
    </cfRule>
  </conditionalFormatting>
  <conditionalFormatting sqref="B3936">
    <cfRule type="expression" dxfId="937" priority="1153">
      <formula>Z3936="xok"</formula>
    </cfRule>
    <cfRule type="expression" dxfId="936" priority="1154">
      <formula>Z3936="x"</formula>
    </cfRule>
  </conditionalFormatting>
  <conditionalFormatting sqref="B3937:B3938">
    <cfRule type="expression" dxfId="935" priority="1151">
      <formula>Z3937="xok"</formula>
    </cfRule>
    <cfRule type="expression" dxfId="934" priority="1152">
      <formula>Z3937="x"</formula>
    </cfRule>
  </conditionalFormatting>
  <conditionalFormatting sqref="B3936">
    <cfRule type="expression" dxfId="933" priority="1149">
      <formula>Z3936="xok"</formula>
    </cfRule>
    <cfRule type="expression" dxfId="932" priority="1150">
      <formula>Z3936="x"</formula>
    </cfRule>
  </conditionalFormatting>
  <conditionalFormatting sqref="B3937:B3938">
    <cfRule type="expression" dxfId="931" priority="1147">
      <formula>Z3937="xok"</formula>
    </cfRule>
    <cfRule type="expression" dxfId="930" priority="1148">
      <formula>Z3937="x"</formula>
    </cfRule>
  </conditionalFormatting>
  <conditionalFormatting sqref="B3941">
    <cfRule type="expression" dxfId="929" priority="1145">
      <formula>Z3941="xok"</formula>
    </cfRule>
    <cfRule type="expression" dxfId="928" priority="1146">
      <formula>Z3941="x"</formula>
    </cfRule>
  </conditionalFormatting>
  <conditionalFormatting sqref="B3942:B3943">
    <cfRule type="expression" dxfId="927" priority="1143">
      <formula>Z3942="xok"</formula>
    </cfRule>
    <cfRule type="expression" dxfId="926" priority="1144">
      <formula>Z3942="x"</formula>
    </cfRule>
  </conditionalFormatting>
  <conditionalFormatting sqref="B3941">
    <cfRule type="expression" dxfId="925" priority="1141">
      <formula>Z3941="xok"</formula>
    </cfRule>
    <cfRule type="expression" dxfId="924" priority="1142">
      <formula>Z3941="x"</formula>
    </cfRule>
  </conditionalFormatting>
  <conditionalFormatting sqref="B3942:B3943">
    <cfRule type="expression" dxfId="923" priority="1139">
      <formula>Z3942="xok"</formula>
    </cfRule>
    <cfRule type="expression" dxfId="922" priority="1140">
      <formula>Z3942="x"</formula>
    </cfRule>
  </conditionalFormatting>
  <conditionalFormatting sqref="B3946">
    <cfRule type="expression" dxfId="921" priority="1137">
      <formula>Z3946="xok"</formula>
    </cfRule>
    <cfRule type="expression" dxfId="920" priority="1138">
      <formula>Z3946="x"</formula>
    </cfRule>
  </conditionalFormatting>
  <conditionalFormatting sqref="B3947:B3948">
    <cfRule type="expression" dxfId="919" priority="1135">
      <formula>Z3947="xok"</formula>
    </cfRule>
    <cfRule type="expression" dxfId="918" priority="1136">
      <formula>Z3947="x"</formula>
    </cfRule>
  </conditionalFormatting>
  <conditionalFormatting sqref="B3946">
    <cfRule type="expression" dxfId="917" priority="1133">
      <formula>Z3946="xok"</formula>
    </cfRule>
    <cfRule type="expression" dxfId="916" priority="1134">
      <formula>Z3946="x"</formula>
    </cfRule>
  </conditionalFormatting>
  <conditionalFormatting sqref="B3947:B3948">
    <cfRule type="expression" dxfId="915" priority="1131">
      <formula>Z3947="xok"</formula>
    </cfRule>
    <cfRule type="expression" dxfId="914" priority="1132">
      <formula>Z3947="x"</formula>
    </cfRule>
  </conditionalFormatting>
  <conditionalFormatting sqref="B3951">
    <cfRule type="expression" dxfId="913" priority="1129">
      <formula>Z3951="xok"</formula>
    </cfRule>
    <cfRule type="expression" dxfId="912" priority="1130">
      <formula>Z3951="x"</formula>
    </cfRule>
  </conditionalFormatting>
  <conditionalFormatting sqref="B3952:B3953">
    <cfRule type="expression" dxfId="911" priority="1127">
      <formula>Z3952="xok"</formula>
    </cfRule>
    <cfRule type="expression" dxfId="910" priority="1128">
      <formula>Z3952="x"</formula>
    </cfRule>
  </conditionalFormatting>
  <conditionalFormatting sqref="B3951">
    <cfRule type="expression" dxfId="909" priority="1125">
      <formula>Z3951="xok"</formula>
    </cfRule>
    <cfRule type="expression" dxfId="908" priority="1126">
      <formula>Z3951="x"</formula>
    </cfRule>
  </conditionalFormatting>
  <conditionalFormatting sqref="B3952:B3953">
    <cfRule type="expression" dxfId="907" priority="1123">
      <formula>Z3952="xok"</formula>
    </cfRule>
    <cfRule type="expression" dxfId="906" priority="1124">
      <formula>Z3952="x"</formula>
    </cfRule>
  </conditionalFormatting>
  <conditionalFormatting sqref="B3956">
    <cfRule type="expression" dxfId="905" priority="1121">
      <formula>Z3956="xok"</formula>
    </cfRule>
    <cfRule type="expression" dxfId="904" priority="1122">
      <formula>Z3956="x"</formula>
    </cfRule>
  </conditionalFormatting>
  <conditionalFormatting sqref="B3957:B3958">
    <cfRule type="expression" dxfId="903" priority="1119">
      <formula>Z3957="xok"</formula>
    </cfRule>
    <cfRule type="expression" dxfId="902" priority="1120">
      <formula>Z3957="x"</formula>
    </cfRule>
  </conditionalFormatting>
  <conditionalFormatting sqref="B3956">
    <cfRule type="expression" dxfId="901" priority="1117">
      <formula>Z3956="xok"</formula>
    </cfRule>
    <cfRule type="expression" dxfId="900" priority="1118">
      <formula>Z3956="x"</formula>
    </cfRule>
  </conditionalFormatting>
  <conditionalFormatting sqref="B3957:B3958">
    <cfRule type="expression" dxfId="899" priority="1115">
      <formula>Z3957="xok"</formula>
    </cfRule>
    <cfRule type="expression" dxfId="898" priority="1116">
      <formula>Z3957="x"</formula>
    </cfRule>
  </conditionalFormatting>
  <conditionalFormatting sqref="B3961">
    <cfRule type="expression" dxfId="897" priority="1113">
      <formula>Z3961="xok"</formula>
    </cfRule>
    <cfRule type="expression" dxfId="896" priority="1114">
      <formula>Z3961="x"</formula>
    </cfRule>
  </conditionalFormatting>
  <conditionalFormatting sqref="B3962:B3963">
    <cfRule type="expression" dxfId="895" priority="1111">
      <formula>Z3962="xok"</formula>
    </cfRule>
    <cfRule type="expression" dxfId="894" priority="1112">
      <formula>Z3962="x"</formula>
    </cfRule>
  </conditionalFormatting>
  <conditionalFormatting sqref="B3961">
    <cfRule type="expression" dxfId="893" priority="1109">
      <formula>Z3961="xok"</formula>
    </cfRule>
    <cfRule type="expression" dxfId="892" priority="1110">
      <formula>Z3961="x"</formula>
    </cfRule>
  </conditionalFormatting>
  <conditionalFormatting sqref="B3962:B3963">
    <cfRule type="expression" dxfId="891" priority="1107">
      <formula>Z3962="xok"</formula>
    </cfRule>
    <cfRule type="expression" dxfId="890" priority="1108">
      <formula>Z3962="x"</formula>
    </cfRule>
  </conditionalFormatting>
  <conditionalFormatting sqref="B3966">
    <cfRule type="expression" dxfId="889" priority="1105">
      <formula>Z3966="xok"</formula>
    </cfRule>
    <cfRule type="expression" dxfId="888" priority="1106">
      <formula>Z3966="x"</formula>
    </cfRule>
  </conditionalFormatting>
  <conditionalFormatting sqref="B3967:B3968">
    <cfRule type="expression" dxfId="887" priority="1103">
      <formula>Z3967="xok"</formula>
    </cfRule>
    <cfRule type="expression" dxfId="886" priority="1104">
      <formula>Z3967="x"</formula>
    </cfRule>
  </conditionalFormatting>
  <conditionalFormatting sqref="B3966">
    <cfRule type="expression" dxfId="885" priority="1101">
      <formula>Z3966="xok"</formula>
    </cfRule>
    <cfRule type="expression" dxfId="884" priority="1102">
      <formula>Z3966="x"</formula>
    </cfRule>
  </conditionalFormatting>
  <conditionalFormatting sqref="B3967:B3968">
    <cfRule type="expression" dxfId="883" priority="1099">
      <formula>Z3967="xok"</formula>
    </cfRule>
    <cfRule type="expression" dxfId="882" priority="1100">
      <formula>Z3967="x"</formula>
    </cfRule>
  </conditionalFormatting>
  <conditionalFormatting sqref="B3971">
    <cfRule type="expression" dxfId="881" priority="1097">
      <formula>Z3971="xok"</formula>
    </cfRule>
    <cfRule type="expression" dxfId="880" priority="1098">
      <formula>Z3971="x"</formula>
    </cfRule>
  </conditionalFormatting>
  <conditionalFormatting sqref="B3972:B3973">
    <cfRule type="expression" dxfId="879" priority="1095">
      <formula>Z3972="xok"</formula>
    </cfRule>
    <cfRule type="expression" dxfId="878" priority="1096">
      <formula>Z3972="x"</formula>
    </cfRule>
  </conditionalFormatting>
  <conditionalFormatting sqref="B3971">
    <cfRule type="expression" dxfId="877" priority="1093">
      <formula>Z3971="xok"</formula>
    </cfRule>
    <cfRule type="expression" dxfId="876" priority="1094">
      <formula>Z3971="x"</formula>
    </cfRule>
  </conditionalFormatting>
  <conditionalFormatting sqref="B3972:B3973">
    <cfRule type="expression" dxfId="875" priority="1091">
      <formula>Z3972="xok"</formula>
    </cfRule>
    <cfRule type="expression" dxfId="874" priority="1092">
      <formula>Z3972="x"</formula>
    </cfRule>
  </conditionalFormatting>
  <conditionalFormatting sqref="B3976">
    <cfRule type="expression" dxfId="873" priority="1089">
      <formula>Z3976="xok"</formula>
    </cfRule>
    <cfRule type="expression" dxfId="872" priority="1090">
      <formula>Z3976="x"</formula>
    </cfRule>
  </conditionalFormatting>
  <conditionalFormatting sqref="B3977:B3978">
    <cfRule type="expression" dxfId="871" priority="1087">
      <formula>Z3977="xok"</formula>
    </cfRule>
    <cfRule type="expression" dxfId="870" priority="1088">
      <formula>Z3977="x"</formula>
    </cfRule>
  </conditionalFormatting>
  <conditionalFormatting sqref="B3976">
    <cfRule type="expression" dxfId="869" priority="1085">
      <formula>Z3976="xok"</formula>
    </cfRule>
    <cfRule type="expression" dxfId="868" priority="1086">
      <formula>Z3976="x"</formula>
    </cfRule>
  </conditionalFormatting>
  <conditionalFormatting sqref="B3977:B3978">
    <cfRule type="expression" dxfId="867" priority="1083">
      <formula>Z3977="xok"</formula>
    </cfRule>
    <cfRule type="expression" dxfId="866" priority="1084">
      <formula>Z3977="x"</formula>
    </cfRule>
  </conditionalFormatting>
  <conditionalFormatting sqref="B3981">
    <cfRule type="expression" dxfId="865" priority="1081">
      <formula>Z3981="xok"</formula>
    </cfRule>
    <cfRule type="expression" dxfId="864" priority="1082">
      <formula>Z3981="x"</formula>
    </cfRule>
  </conditionalFormatting>
  <conditionalFormatting sqref="B3982:B3983">
    <cfRule type="expression" dxfId="863" priority="1079">
      <formula>Z3982="xok"</formula>
    </cfRule>
    <cfRule type="expression" dxfId="862" priority="1080">
      <formula>Z3982="x"</formula>
    </cfRule>
  </conditionalFormatting>
  <conditionalFormatting sqref="B3981">
    <cfRule type="expression" dxfId="861" priority="1077">
      <formula>Z3981="xok"</formula>
    </cfRule>
    <cfRule type="expression" dxfId="860" priority="1078">
      <formula>Z3981="x"</formula>
    </cfRule>
  </conditionalFormatting>
  <conditionalFormatting sqref="B3982:B3983">
    <cfRule type="expression" dxfId="859" priority="1075">
      <formula>Z3982="xok"</formula>
    </cfRule>
    <cfRule type="expression" dxfId="858" priority="1076">
      <formula>Z3982="x"</formula>
    </cfRule>
  </conditionalFormatting>
  <conditionalFormatting sqref="B3986">
    <cfRule type="expression" dxfId="857" priority="1073">
      <formula>Z3986="xok"</formula>
    </cfRule>
    <cfRule type="expression" dxfId="856" priority="1074">
      <formula>Z3986="x"</formula>
    </cfRule>
  </conditionalFormatting>
  <conditionalFormatting sqref="B3987:B3988">
    <cfRule type="expression" dxfId="855" priority="1071">
      <formula>Z3987="xok"</formula>
    </cfRule>
    <cfRule type="expression" dxfId="854" priority="1072">
      <formula>Z3987="x"</formula>
    </cfRule>
  </conditionalFormatting>
  <conditionalFormatting sqref="B3986">
    <cfRule type="expression" dxfId="853" priority="1069">
      <formula>Z3986="xok"</formula>
    </cfRule>
    <cfRule type="expression" dxfId="852" priority="1070">
      <formula>Z3986="x"</formula>
    </cfRule>
  </conditionalFormatting>
  <conditionalFormatting sqref="B3987:B3988">
    <cfRule type="expression" dxfId="851" priority="1067">
      <formula>Z3987="xok"</formula>
    </cfRule>
    <cfRule type="expression" dxfId="850" priority="1068">
      <formula>Z3987="x"</formula>
    </cfRule>
  </conditionalFormatting>
  <conditionalFormatting sqref="B3991">
    <cfRule type="expression" dxfId="849" priority="1065">
      <formula>Z3991="xok"</formula>
    </cfRule>
    <cfRule type="expression" dxfId="848" priority="1066">
      <formula>Z3991="x"</formula>
    </cfRule>
  </conditionalFormatting>
  <conditionalFormatting sqref="B3992:B3993">
    <cfRule type="expression" dxfId="847" priority="1063">
      <formula>Z3992="xok"</formula>
    </cfRule>
    <cfRule type="expression" dxfId="846" priority="1064">
      <formula>Z3992="x"</formula>
    </cfRule>
  </conditionalFormatting>
  <conditionalFormatting sqref="B3991">
    <cfRule type="expression" dxfId="845" priority="1061">
      <formula>Z3991="xok"</formula>
    </cfRule>
    <cfRule type="expression" dxfId="844" priority="1062">
      <formula>Z3991="x"</formula>
    </cfRule>
  </conditionalFormatting>
  <conditionalFormatting sqref="B3992:B3993">
    <cfRule type="expression" dxfId="843" priority="1059">
      <formula>Z3992="xok"</formula>
    </cfRule>
    <cfRule type="expression" dxfId="842" priority="1060">
      <formula>Z3992="x"</formula>
    </cfRule>
  </conditionalFormatting>
  <conditionalFormatting sqref="B3996">
    <cfRule type="expression" dxfId="841" priority="1057">
      <formula>Z3996="xok"</formula>
    </cfRule>
    <cfRule type="expression" dxfId="840" priority="1058">
      <formula>Z3996="x"</formula>
    </cfRule>
  </conditionalFormatting>
  <conditionalFormatting sqref="B3997:B3998">
    <cfRule type="expression" dxfId="839" priority="1055">
      <formula>Z3997="xok"</formula>
    </cfRule>
    <cfRule type="expression" dxfId="838" priority="1056">
      <formula>Z3997="x"</formula>
    </cfRule>
  </conditionalFormatting>
  <conditionalFormatting sqref="B3996">
    <cfRule type="expression" dxfId="837" priority="1053">
      <formula>Z3996="xok"</formula>
    </cfRule>
    <cfRule type="expression" dxfId="836" priority="1054">
      <formula>Z3996="x"</formula>
    </cfRule>
  </conditionalFormatting>
  <conditionalFormatting sqref="B3997:B3998">
    <cfRule type="expression" dxfId="835" priority="1051">
      <formula>Z3997="xok"</formula>
    </cfRule>
    <cfRule type="expression" dxfId="834" priority="1052">
      <formula>Z3997="x"</formula>
    </cfRule>
  </conditionalFormatting>
  <conditionalFormatting sqref="B4001">
    <cfRule type="expression" dxfId="833" priority="1049">
      <formula>Z4001="xok"</formula>
    </cfRule>
    <cfRule type="expression" dxfId="832" priority="1050">
      <formula>Z4001="x"</formula>
    </cfRule>
  </conditionalFormatting>
  <conditionalFormatting sqref="B4002:B4003">
    <cfRule type="expression" dxfId="831" priority="1047">
      <formula>Z4002="xok"</formula>
    </cfRule>
    <cfRule type="expression" dxfId="830" priority="1048">
      <formula>Z4002="x"</formula>
    </cfRule>
  </conditionalFormatting>
  <conditionalFormatting sqref="B4001">
    <cfRule type="expression" dxfId="829" priority="1045">
      <formula>Z4001="xok"</formula>
    </cfRule>
    <cfRule type="expression" dxfId="828" priority="1046">
      <formula>Z4001="x"</formula>
    </cfRule>
  </conditionalFormatting>
  <conditionalFormatting sqref="B4002:B4003">
    <cfRule type="expression" dxfId="827" priority="1043">
      <formula>Z4002="xok"</formula>
    </cfRule>
    <cfRule type="expression" dxfId="826" priority="1044">
      <formula>Z4002="x"</formula>
    </cfRule>
  </conditionalFormatting>
  <conditionalFormatting sqref="B4006">
    <cfRule type="expression" dxfId="825" priority="1041">
      <formula>Z4006="xok"</formula>
    </cfRule>
    <cfRule type="expression" dxfId="824" priority="1042">
      <formula>Z4006="x"</formula>
    </cfRule>
  </conditionalFormatting>
  <conditionalFormatting sqref="B4007:B4008">
    <cfRule type="expression" dxfId="823" priority="1039">
      <formula>Z4007="xok"</formula>
    </cfRule>
    <cfRule type="expression" dxfId="822" priority="1040">
      <formula>Z4007="x"</formula>
    </cfRule>
  </conditionalFormatting>
  <conditionalFormatting sqref="B4006">
    <cfRule type="expression" dxfId="821" priority="1037">
      <formula>Z4006="xok"</formula>
    </cfRule>
    <cfRule type="expression" dxfId="820" priority="1038">
      <formula>Z4006="x"</formula>
    </cfRule>
  </conditionalFormatting>
  <conditionalFormatting sqref="B4007:B4008">
    <cfRule type="expression" dxfId="819" priority="1035">
      <formula>Z4007="xok"</formula>
    </cfRule>
    <cfRule type="expression" dxfId="818" priority="1036">
      <formula>Z4007="x"</formula>
    </cfRule>
  </conditionalFormatting>
  <conditionalFormatting sqref="B4011">
    <cfRule type="expression" dxfId="817" priority="1033">
      <formula>Z4011="xok"</formula>
    </cfRule>
    <cfRule type="expression" dxfId="816" priority="1034">
      <formula>Z4011="x"</formula>
    </cfRule>
  </conditionalFormatting>
  <conditionalFormatting sqref="B4012:B4013">
    <cfRule type="expression" dxfId="815" priority="1031">
      <formula>Z4012="xok"</formula>
    </cfRule>
    <cfRule type="expression" dxfId="814" priority="1032">
      <formula>Z4012="x"</formula>
    </cfRule>
  </conditionalFormatting>
  <conditionalFormatting sqref="B4011">
    <cfRule type="expression" dxfId="813" priority="1029">
      <formula>Z4011="xok"</formula>
    </cfRule>
    <cfRule type="expression" dxfId="812" priority="1030">
      <formula>Z4011="x"</formula>
    </cfRule>
  </conditionalFormatting>
  <conditionalFormatting sqref="B4012:B4013">
    <cfRule type="expression" dxfId="811" priority="1027">
      <formula>Z4012="xok"</formula>
    </cfRule>
    <cfRule type="expression" dxfId="810" priority="1028">
      <formula>Z4012="x"</formula>
    </cfRule>
  </conditionalFormatting>
  <conditionalFormatting sqref="B4016">
    <cfRule type="expression" dxfId="809" priority="1025">
      <formula>Z4016="xok"</formula>
    </cfRule>
    <cfRule type="expression" dxfId="808" priority="1026">
      <formula>Z4016="x"</formula>
    </cfRule>
  </conditionalFormatting>
  <conditionalFormatting sqref="B4017:B4018">
    <cfRule type="expression" dxfId="807" priority="1023">
      <formula>Z4017="xok"</formula>
    </cfRule>
    <cfRule type="expression" dxfId="806" priority="1024">
      <formula>Z4017="x"</formula>
    </cfRule>
  </conditionalFormatting>
  <conditionalFormatting sqref="B4016">
    <cfRule type="expression" dxfId="805" priority="1021">
      <formula>Z4016="xok"</formula>
    </cfRule>
    <cfRule type="expression" dxfId="804" priority="1022">
      <formula>Z4016="x"</formula>
    </cfRule>
  </conditionalFormatting>
  <conditionalFormatting sqref="B4017:B4018">
    <cfRule type="expression" dxfId="803" priority="1019">
      <formula>Z4017="xok"</formula>
    </cfRule>
    <cfRule type="expression" dxfId="802" priority="1020">
      <formula>Z4017="x"</formula>
    </cfRule>
  </conditionalFormatting>
  <conditionalFormatting sqref="B4021">
    <cfRule type="expression" dxfId="801" priority="1017">
      <formula>Z4021="xok"</formula>
    </cfRule>
    <cfRule type="expression" dxfId="800" priority="1018">
      <formula>Z4021="x"</formula>
    </cfRule>
  </conditionalFormatting>
  <conditionalFormatting sqref="B4022:B4023">
    <cfRule type="expression" dxfId="799" priority="1015">
      <formula>Z4022="xok"</formula>
    </cfRule>
    <cfRule type="expression" dxfId="798" priority="1016">
      <formula>Z4022="x"</formula>
    </cfRule>
  </conditionalFormatting>
  <conditionalFormatting sqref="B4021">
    <cfRule type="expression" dxfId="797" priority="1013">
      <formula>Z4021="xok"</formula>
    </cfRule>
    <cfRule type="expression" dxfId="796" priority="1014">
      <formula>Z4021="x"</formula>
    </cfRule>
  </conditionalFormatting>
  <conditionalFormatting sqref="B4022:B4023">
    <cfRule type="expression" dxfId="795" priority="1011">
      <formula>Z4022="xok"</formula>
    </cfRule>
    <cfRule type="expression" dxfId="794" priority="1012">
      <formula>Z4022="x"</formula>
    </cfRule>
  </conditionalFormatting>
  <conditionalFormatting sqref="B4026">
    <cfRule type="expression" dxfId="793" priority="1009">
      <formula>Z4026="xok"</formula>
    </cfRule>
    <cfRule type="expression" dxfId="792" priority="1010">
      <formula>Z4026="x"</formula>
    </cfRule>
  </conditionalFormatting>
  <conditionalFormatting sqref="B4027:B4028">
    <cfRule type="expression" dxfId="791" priority="1007">
      <formula>Z4027="xok"</formula>
    </cfRule>
    <cfRule type="expression" dxfId="790" priority="1008">
      <formula>Z4027="x"</formula>
    </cfRule>
  </conditionalFormatting>
  <conditionalFormatting sqref="B4026">
    <cfRule type="expression" dxfId="789" priority="1005">
      <formula>Z4026="xok"</formula>
    </cfRule>
    <cfRule type="expression" dxfId="788" priority="1006">
      <formula>Z4026="x"</formula>
    </cfRule>
  </conditionalFormatting>
  <conditionalFormatting sqref="B4027:B4028">
    <cfRule type="expression" dxfId="787" priority="1003">
      <formula>Z4027="xok"</formula>
    </cfRule>
    <cfRule type="expression" dxfId="786" priority="1004">
      <formula>Z4027="x"</formula>
    </cfRule>
  </conditionalFormatting>
  <conditionalFormatting sqref="B4031">
    <cfRule type="expression" dxfId="785" priority="1001">
      <formula>Z4031="xok"</formula>
    </cfRule>
    <cfRule type="expression" dxfId="784" priority="1002">
      <formula>Z4031="x"</formula>
    </cfRule>
  </conditionalFormatting>
  <conditionalFormatting sqref="B4032:B4033">
    <cfRule type="expression" dxfId="783" priority="999">
      <formula>Z4032="xok"</formula>
    </cfRule>
    <cfRule type="expression" dxfId="782" priority="1000">
      <formula>Z4032="x"</formula>
    </cfRule>
  </conditionalFormatting>
  <conditionalFormatting sqref="B4031">
    <cfRule type="expression" dxfId="781" priority="997">
      <formula>Z4031="xok"</formula>
    </cfRule>
    <cfRule type="expression" dxfId="780" priority="998">
      <formula>Z4031="x"</formula>
    </cfRule>
  </conditionalFormatting>
  <conditionalFormatting sqref="B4032:B4033">
    <cfRule type="expression" dxfId="779" priority="995">
      <formula>Z4032="xok"</formula>
    </cfRule>
    <cfRule type="expression" dxfId="778" priority="996">
      <formula>Z4032="x"</formula>
    </cfRule>
  </conditionalFormatting>
  <conditionalFormatting sqref="B4036">
    <cfRule type="expression" dxfId="777" priority="993">
      <formula>Z4036="xok"</formula>
    </cfRule>
    <cfRule type="expression" dxfId="776" priority="994">
      <formula>Z4036="x"</formula>
    </cfRule>
  </conditionalFormatting>
  <conditionalFormatting sqref="B4037:B4038">
    <cfRule type="expression" dxfId="775" priority="991">
      <formula>Z4037="xok"</formula>
    </cfRule>
    <cfRule type="expression" dxfId="774" priority="992">
      <formula>Z4037="x"</formula>
    </cfRule>
  </conditionalFormatting>
  <conditionalFormatting sqref="B4036">
    <cfRule type="expression" dxfId="773" priority="989">
      <formula>Z4036="xok"</formula>
    </cfRule>
    <cfRule type="expression" dxfId="772" priority="990">
      <formula>Z4036="x"</formula>
    </cfRule>
  </conditionalFormatting>
  <conditionalFormatting sqref="B4037:B4038">
    <cfRule type="expression" dxfId="771" priority="987">
      <formula>Z4037="xok"</formula>
    </cfRule>
    <cfRule type="expression" dxfId="770" priority="988">
      <formula>Z4037="x"</formula>
    </cfRule>
  </conditionalFormatting>
  <conditionalFormatting sqref="B4041">
    <cfRule type="expression" dxfId="769" priority="985">
      <formula>Z4041="xok"</formula>
    </cfRule>
    <cfRule type="expression" dxfId="768" priority="986">
      <formula>Z4041="x"</formula>
    </cfRule>
  </conditionalFormatting>
  <conditionalFormatting sqref="B4042:B4043">
    <cfRule type="expression" dxfId="767" priority="983">
      <formula>Z4042="xok"</formula>
    </cfRule>
    <cfRule type="expression" dxfId="766" priority="984">
      <formula>Z4042="x"</formula>
    </cfRule>
  </conditionalFormatting>
  <conditionalFormatting sqref="B4041">
    <cfRule type="expression" dxfId="765" priority="981">
      <formula>Z4041="xok"</formula>
    </cfRule>
    <cfRule type="expression" dxfId="764" priority="982">
      <formula>Z4041="x"</formula>
    </cfRule>
  </conditionalFormatting>
  <conditionalFormatting sqref="B4042:B4043">
    <cfRule type="expression" dxfId="763" priority="979">
      <formula>Z4042="xok"</formula>
    </cfRule>
    <cfRule type="expression" dxfId="762" priority="980">
      <formula>Z4042="x"</formula>
    </cfRule>
  </conditionalFormatting>
  <conditionalFormatting sqref="B4046">
    <cfRule type="expression" dxfId="761" priority="977">
      <formula>Z4046="xok"</formula>
    </cfRule>
    <cfRule type="expression" dxfId="760" priority="978">
      <formula>Z4046="x"</formula>
    </cfRule>
  </conditionalFormatting>
  <conditionalFormatting sqref="B4047:B4048">
    <cfRule type="expression" dxfId="759" priority="975">
      <formula>Z4047="xok"</formula>
    </cfRule>
    <cfRule type="expression" dxfId="758" priority="976">
      <formula>Z4047="x"</formula>
    </cfRule>
  </conditionalFormatting>
  <conditionalFormatting sqref="B4046">
    <cfRule type="expression" dxfId="757" priority="973">
      <formula>Z4046="xok"</formula>
    </cfRule>
    <cfRule type="expression" dxfId="756" priority="974">
      <formula>Z4046="x"</formula>
    </cfRule>
  </conditionalFormatting>
  <conditionalFormatting sqref="B4047:B4048">
    <cfRule type="expression" dxfId="755" priority="971">
      <formula>Z4047="xok"</formula>
    </cfRule>
    <cfRule type="expression" dxfId="754" priority="972">
      <formula>Z4047="x"</formula>
    </cfRule>
  </conditionalFormatting>
  <conditionalFormatting sqref="B4051">
    <cfRule type="expression" dxfId="753" priority="969">
      <formula>Z4051="xok"</formula>
    </cfRule>
    <cfRule type="expression" dxfId="752" priority="970">
      <formula>Z4051="x"</formula>
    </cfRule>
  </conditionalFormatting>
  <conditionalFormatting sqref="B4052:B4053">
    <cfRule type="expression" dxfId="751" priority="967">
      <formula>Z4052="xok"</formula>
    </cfRule>
    <cfRule type="expression" dxfId="750" priority="968">
      <formula>Z4052="x"</formula>
    </cfRule>
  </conditionalFormatting>
  <conditionalFormatting sqref="B4051">
    <cfRule type="expression" dxfId="749" priority="965">
      <formula>Z4051="xok"</formula>
    </cfRule>
    <cfRule type="expression" dxfId="748" priority="966">
      <formula>Z4051="x"</formula>
    </cfRule>
  </conditionalFormatting>
  <conditionalFormatting sqref="B4052:B4053">
    <cfRule type="expression" dxfId="747" priority="963">
      <formula>Z4052="xok"</formula>
    </cfRule>
    <cfRule type="expression" dxfId="746" priority="964">
      <formula>Z4052="x"</formula>
    </cfRule>
  </conditionalFormatting>
  <conditionalFormatting sqref="B4056">
    <cfRule type="expression" dxfId="745" priority="961">
      <formula>Z4056="xok"</formula>
    </cfRule>
    <cfRule type="expression" dxfId="744" priority="962">
      <formula>Z4056="x"</formula>
    </cfRule>
  </conditionalFormatting>
  <conditionalFormatting sqref="B4057:B4058">
    <cfRule type="expression" dxfId="743" priority="959">
      <formula>Z4057="xok"</formula>
    </cfRule>
    <cfRule type="expression" dxfId="742" priority="960">
      <formula>Z4057="x"</formula>
    </cfRule>
  </conditionalFormatting>
  <conditionalFormatting sqref="B4056">
    <cfRule type="expression" dxfId="741" priority="957">
      <formula>Z4056="xok"</formula>
    </cfRule>
    <cfRule type="expression" dxfId="740" priority="958">
      <formula>Z4056="x"</formula>
    </cfRule>
  </conditionalFormatting>
  <conditionalFormatting sqref="B4057:B4058">
    <cfRule type="expression" dxfId="739" priority="955">
      <formula>Z4057="xok"</formula>
    </cfRule>
    <cfRule type="expression" dxfId="738" priority="956">
      <formula>Z4057="x"</formula>
    </cfRule>
  </conditionalFormatting>
  <conditionalFormatting sqref="B4061">
    <cfRule type="expression" dxfId="737" priority="953">
      <formula>Z4061="xok"</formula>
    </cfRule>
    <cfRule type="expression" dxfId="736" priority="954">
      <formula>Z4061="x"</formula>
    </cfRule>
  </conditionalFormatting>
  <conditionalFormatting sqref="B4062:B4063">
    <cfRule type="expression" dxfId="735" priority="951">
      <formula>Z4062="xok"</formula>
    </cfRule>
    <cfRule type="expression" dxfId="734" priority="952">
      <formula>Z4062="x"</formula>
    </cfRule>
  </conditionalFormatting>
  <conditionalFormatting sqref="B4061">
    <cfRule type="expression" dxfId="733" priority="949">
      <formula>Z4061="xok"</formula>
    </cfRule>
    <cfRule type="expression" dxfId="732" priority="950">
      <formula>Z4061="x"</formula>
    </cfRule>
  </conditionalFormatting>
  <conditionalFormatting sqref="B4062:B4063">
    <cfRule type="expression" dxfId="731" priority="947">
      <formula>Z4062="xok"</formula>
    </cfRule>
    <cfRule type="expression" dxfId="730" priority="948">
      <formula>Z4062="x"</formula>
    </cfRule>
  </conditionalFormatting>
  <conditionalFormatting sqref="B4066">
    <cfRule type="expression" dxfId="729" priority="945">
      <formula>Z4066="xok"</formula>
    </cfRule>
    <cfRule type="expression" dxfId="728" priority="946">
      <formula>Z4066="x"</formula>
    </cfRule>
  </conditionalFormatting>
  <conditionalFormatting sqref="B4067:B4068">
    <cfRule type="expression" dxfId="727" priority="943">
      <formula>Z4067="xok"</formula>
    </cfRule>
    <cfRule type="expression" dxfId="726" priority="944">
      <formula>Z4067="x"</formula>
    </cfRule>
  </conditionalFormatting>
  <conditionalFormatting sqref="B4066">
    <cfRule type="expression" dxfId="725" priority="941">
      <formula>Z4066="xok"</formula>
    </cfRule>
    <cfRule type="expression" dxfId="724" priority="942">
      <formula>Z4066="x"</formula>
    </cfRule>
  </conditionalFormatting>
  <conditionalFormatting sqref="B4067:B4068">
    <cfRule type="expression" dxfId="723" priority="939">
      <formula>Z4067="xok"</formula>
    </cfRule>
    <cfRule type="expression" dxfId="722" priority="940">
      <formula>Z4067="x"</formula>
    </cfRule>
  </conditionalFormatting>
  <conditionalFormatting sqref="B4071">
    <cfRule type="expression" dxfId="721" priority="937">
      <formula>Z4071="xok"</formula>
    </cfRule>
    <cfRule type="expression" dxfId="720" priority="938">
      <formula>Z4071="x"</formula>
    </cfRule>
  </conditionalFormatting>
  <conditionalFormatting sqref="B4072:B4073">
    <cfRule type="expression" dxfId="719" priority="935">
      <formula>Z4072="xok"</formula>
    </cfRule>
    <cfRule type="expression" dxfId="718" priority="936">
      <formula>Z4072="x"</formula>
    </cfRule>
  </conditionalFormatting>
  <conditionalFormatting sqref="B4071">
    <cfRule type="expression" dxfId="717" priority="933">
      <formula>Z4071="xok"</formula>
    </cfRule>
    <cfRule type="expression" dxfId="716" priority="934">
      <formula>Z4071="x"</formula>
    </cfRule>
  </conditionalFormatting>
  <conditionalFormatting sqref="B4072:B4073">
    <cfRule type="expression" dxfId="715" priority="931">
      <formula>Z4072="xok"</formula>
    </cfRule>
    <cfRule type="expression" dxfId="714" priority="932">
      <formula>Z4072="x"</formula>
    </cfRule>
  </conditionalFormatting>
  <conditionalFormatting sqref="B4076">
    <cfRule type="expression" dxfId="713" priority="929">
      <formula>Z4076="xok"</formula>
    </cfRule>
    <cfRule type="expression" dxfId="712" priority="930">
      <formula>Z4076="x"</formula>
    </cfRule>
  </conditionalFormatting>
  <conditionalFormatting sqref="B4077:B4078">
    <cfRule type="expression" dxfId="711" priority="927">
      <formula>Z4077="xok"</formula>
    </cfRule>
    <cfRule type="expression" dxfId="710" priority="928">
      <formula>Z4077="x"</formula>
    </cfRule>
  </conditionalFormatting>
  <conditionalFormatting sqref="B4076">
    <cfRule type="expression" dxfId="709" priority="925">
      <formula>Z4076="xok"</formula>
    </cfRule>
    <cfRule type="expression" dxfId="708" priority="926">
      <formula>Z4076="x"</formula>
    </cfRule>
  </conditionalFormatting>
  <conditionalFormatting sqref="B4077:B4078">
    <cfRule type="expression" dxfId="707" priority="923">
      <formula>Z4077="xok"</formula>
    </cfRule>
    <cfRule type="expression" dxfId="706" priority="924">
      <formula>Z4077="x"</formula>
    </cfRule>
  </conditionalFormatting>
  <conditionalFormatting sqref="B4081">
    <cfRule type="expression" dxfId="705" priority="921">
      <formula>Z4081="xok"</formula>
    </cfRule>
    <cfRule type="expression" dxfId="704" priority="922">
      <formula>Z4081="x"</formula>
    </cfRule>
  </conditionalFormatting>
  <conditionalFormatting sqref="B4082:B4083">
    <cfRule type="expression" dxfId="703" priority="919">
      <formula>Z4082="xok"</formula>
    </cfRule>
    <cfRule type="expression" dxfId="702" priority="920">
      <formula>Z4082="x"</formula>
    </cfRule>
  </conditionalFormatting>
  <conditionalFormatting sqref="B4081">
    <cfRule type="expression" dxfId="701" priority="917">
      <formula>Z4081="xok"</formula>
    </cfRule>
    <cfRule type="expression" dxfId="700" priority="918">
      <formula>Z4081="x"</formula>
    </cfRule>
  </conditionalFormatting>
  <conditionalFormatting sqref="B4082:B4083">
    <cfRule type="expression" dxfId="699" priority="915">
      <formula>Z4082="xok"</formula>
    </cfRule>
    <cfRule type="expression" dxfId="698" priority="916">
      <formula>Z4082="x"</formula>
    </cfRule>
  </conditionalFormatting>
  <conditionalFormatting sqref="B4086">
    <cfRule type="expression" dxfId="697" priority="913">
      <formula>Z4086="xok"</formula>
    </cfRule>
    <cfRule type="expression" dxfId="696" priority="914">
      <formula>Z4086="x"</formula>
    </cfRule>
  </conditionalFormatting>
  <conditionalFormatting sqref="B4087:B4088">
    <cfRule type="expression" dxfId="695" priority="911">
      <formula>Z4087="xok"</formula>
    </cfRule>
    <cfRule type="expression" dxfId="694" priority="912">
      <formula>Z4087="x"</formula>
    </cfRule>
  </conditionalFormatting>
  <conditionalFormatting sqref="B4086">
    <cfRule type="expression" dxfId="693" priority="909">
      <formula>Z4086="xok"</formula>
    </cfRule>
    <cfRule type="expression" dxfId="692" priority="910">
      <formula>Z4086="x"</formula>
    </cfRule>
  </conditionalFormatting>
  <conditionalFormatting sqref="B4087:B4088">
    <cfRule type="expression" dxfId="691" priority="907">
      <formula>Z4087="xok"</formula>
    </cfRule>
    <cfRule type="expression" dxfId="690" priority="908">
      <formula>Z4087="x"</formula>
    </cfRule>
  </conditionalFormatting>
  <conditionalFormatting sqref="B4091">
    <cfRule type="expression" dxfId="689" priority="905">
      <formula>Z4091="xok"</formula>
    </cfRule>
    <cfRule type="expression" dxfId="688" priority="906">
      <formula>Z4091="x"</formula>
    </cfRule>
  </conditionalFormatting>
  <conditionalFormatting sqref="B4092:B4093">
    <cfRule type="expression" dxfId="687" priority="903">
      <formula>Z4092="xok"</formula>
    </cfRule>
    <cfRule type="expression" dxfId="686" priority="904">
      <formula>Z4092="x"</formula>
    </cfRule>
  </conditionalFormatting>
  <conditionalFormatting sqref="B4091">
    <cfRule type="expression" dxfId="685" priority="901">
      <formula>Z4091="xok"</formula>
    </cfRule>
    <cfRule type="expression" dxfId="684" priority="902">
      <formula>Z4091="x"</formula>
    </cfRule>
  </conditionalFormatting>
  <conditionalFormatting sqref="B4092:B4093">
    <cfRule type="expression" dxfId="683" priority="899">
      <formula>Z4092="xok"</formula>
    </cfRule>
    <cfRule type="expression" dxfId="682" priority="900">
      <formula>Z4092="x"</formula>
    </cfRule>
  </conditionalFormatting>
  <conditionalFormatting sqref="B4096">
    <cfRule type="expression" dxfId="681" priority="897">
      <formula>Z4096="xok"</formula>
    </cfRule>
    <cfRule type="expression" dxfId="680" priority="898">
      <formula>Z4096="x"</formula>
    </cfRule>
  </conditionalFormatting>
  <conditionalFormatting sqref="B4097:B4098">
    <cfRule type="expression" dxfId="679" priority="895">
      <formula>Z4097="xok"</formula>
    </cfRule>
    <cfRule type="expression" dxfId="678" priority="896">
      <formula>Z4097="x"</formula>
    </cfRule>
  </conditionalFormatting>
  <conditionalFormatting sqref="B4096">
    <cfRule type="expression" dxfId="677" priority="893">
      <formula>Z4096="xok"</formula>
    </cfRule>
    <cfRule type="expression" dxfId="676" priority="894">
      <formula>Z4096="x"</formula>
    </cfRule>
  </conditionalFormatting>
  <conditionalFormatting sqref="B4097:B4098">
    <cfRule type="expression" dxfId="675" priority="891">
      <formula>Z4097="xok"</formula>
    </cfRule>
    <cfRule type="expression" dxfId="674" priority="892">
      <formula>Z4097="x"</formula>
    </cfRule>
  </conditionalFormatting>
  <conditionalFormatting sqref="B4101">
    <cfRule type="expression" dxfId="673" priority="889">
      <formula>Z4101="xok"</formula>
    </cfRule>
    <cfRule type="expression" dxfId="672" priority="890">
      <formula>Z4101="x"</formula>
    </cfRule>
  </conditionalFormatting>
  <conditionalFormatting sqref="B4102:B4103">
    <cfRule type="expression" dxfId="671" priority="887">
      <formula>Z4102="xok"</formula>
    </cfRule>
    <cfRule type="expression" dxfId="670" priority="888">
      <formula>Z4102="x"</formula>
    </cfRule>
  </conditionalFormatting>
  <conditionalFormatting sqref="B4101">
    <cfRule type="expression" dxfId="669" priority="885">
      <formula>Z4101="xok"</formula>
    </cfRule>
    <cfRule type="expression" dxfId="668" priority="886">
      <formula>Z4101="x"</formula>
    </cfRule>
  </conditionalFormatting>
  <conditionalFormatting sqref="B4102:B4103">
    <cfRule type="expression" dxfId="667" priority="883">
      <formula>Z4102="xok"</formula>
    </cfRule>
    <cfRule type="expression" dxfId="666" priority="884">
      <formula>Z4102="x"</formula>
    </cfRule>
  </conditionalFormatting>
  <conditionalFormatting sqref="B4106">
    <cfRule type="expression" dxfId="665" priority="881">
      <formula>Z4106="xok"</formula>
    </cfRule>
    <cfRule type="expression" dxfId="664" priority="882">
      <formula>Z4106="x"</formula>
    </cfRule>
  </conditionalFormatting>
  <conditionalFormatting sqref="B4107:B4108">
    <cfRule type="expression" dxfId="663" priority="879">
      <formula>Z4107="xok"</formula>
    </cfRule>
    <cfRule type="expression" dxfId="662" priority="880">
      <formula>Z4107="x"</formula>
    </cfRule>
  </conditionalFormatting>
  <conditionalFormatting sqref="B4106">
    <cfRule type="expression" dxfId="661" priority="877">
      <formula>Z4106="xok"</formula>
    </cfRule>
    <cfRule type="expression" dxfId="660" priority="878">
      <formula>Z4106="x"</formula>
    </cfRule>
  </conditionalFormatting>
  <conditionalFormatting sqref="B4107:B4108">
    <cfRule type="expression" dxfId="659" priority="875">
      <formula>Z4107="xok"</formula>
    </cfRule>
    <cfRule type="expression" dxfId="658" priority="876">
      <formula>Z4107="x"</formula>
    </cfRule>
  </conditionalFormatting>
  <conditionalFormatting sqref="B4111">
    <cfRule type="expression" dxfId="657" priority="873">
      <formula>Z4111="xok"</formula>
    </cfRule>
    <cfRule type="expression" dxfId="656" priority="874">
      <formula>Z4111="x"</formula>
    </cfRule>
  </conditionalFormatting>
  <conditionalFormatting sqref="B4112:B4113">
    <cfRule type="expression" dxfId="655" priority="871">
      <formula>Z4112="xok"</formula>
    </cfRule>
    <cfRule type="expression" dxfId="654" priority="872">
      <formula>Z4112="x"</formula>
    </cfRule>
  </conditionalFormatting>
  <conditionalFormatting sqref="B4111">
    <cfRule type="expression" dxfId="653" priority="869">
      <formula>Z4111="xok"</formula>
    </cfRule>
    <cfRule type="expression" dxfId="652" priority="870">
      <formula>Z4111="x"</formula>
    </cfRule>
  </conditionalFormatting>
  <conditionalFormatting sqref="B4112:B4113">
    <cfRule type="expression" dxfId="651" priority="867">
      <formula>Z4112="xok"</formula>
    </cfRule>
    <cfRule type="expression" dxfId="650" priority="868">
      <formula>Z4112="x"</formula>
    </cfRule>
  </conditionalFormatting>
  <conditionalFormatting sqref="B4116">
    <cfRule type="expression" dxfId="649" priority="865">
      <formula>Z4116="xok"</formula>
    </cfRule>
    <cfRule type="expression" dxfId="648" priority="866">
      <formula>Z4116="x"</formula>
    </cfRule>
  </conditionalFormatting>
  <conditionalFormatting sqref="B4117:B4118">
    <cfRule type="expression" dxfId="647" priority="863">
      <formula>Z4117="xok"</formula>
    </cfRule>
    <cfRule type="expression" dxfId="646" priority="864">
      <formula>Z4117="x"</formula>
    </cfRule>
  </conditionalFormatting>
  <conditionalFormatting sqref="B4116">
    <cfRule type="expression" dxfId="645" priority="861">
      <formula>Z4116="xok"</formula>
    </cfRule>
    <cfRule type="expression" dxfId="644" priority="862">
      <formula>Z4116="x"</formula>
    </cfRule>
  </conditionalFormatting>
  <conditionalFormatting sqref="B4117:B4118">
    <cfRule type="expression" dxfId="643" priority="859">
      <formula>Z4117="xok"</formula>
    </cfRule>
    <cfRule type="expression" dxfId="642" priority="860">
      <formula>Z4117="x"</formula>
    </cfRule>
  </conditionalFormatting>
  <conditionalFormatting sqref="B4121">
    <cfRule type="expression" dxfId="641" priority="857">
      <formula>Z4121="xok"</formula>
    </cfRule>
    <cfRule type="expression" dxfId="640" priority="858">
      <formula>Z4121="x"</formula>
    </cfRule>
  </conditionalFormatting>
  <conditionalFormatting sqref="B4122:B4123">
    <cfRule type="expression" dxfId="639" priority="855">
      <formula>Z4122="xok"</formula>
    </cfRule>
    <cfRule type="expression" dxfId="638" priority="856">
      <formula>Z4122="x"</formula>
    </cfRule>
  </conditionalFormatting>
  <conditionalFormatting sqref="B4121">
    <cfRule type="expression" dxfId="637" priority="853">
      <formula>Z4121="xok"</formula>
    </cfRule>
    <cfRule type="expression" dxfId="636" priority="854">
      <formula>Z4121="x"</formula>
    </cfRule>
  </conditionalFormatting>
  <conditionalFormatting sqref="B4122:B4123">
    <cfRule type="expression" dxfId="635" priority="851">
      <formula>Z4122="xok"</formula>
    </cfRule>
    <cfRule type="expression" dxfId="634" priority="852">
      <formula>Z4122="x"</formula>
    </cfRule>
  </conditionalFormatting>
  <conditionalFormatting sqref="B4126">
    <cfRule type="expression" dxfId="633" priority="849">
      <formula>Z4126="xok"</formula>
    </cfRule>
    <cfRule type="expression" dxfId="632" priority="850">
      <formula>Z4126="x"</formula>
    </cfRule>
  </conditionalFormatting>
  <conditionalFormatting sqref="B4127:B4128">
    <cfRule type="expression" dxfId="631" priority="847">
      <formula>Z4127="xok"</formula>
    </cfRule>
    <cfRule type="expression" dxfId="630" priority="848">
      <formula>Z4127="x"</formula>
    </cfRule>
  </conditionalFormatting>
  <conditionalFormatting sqref="B4126">
    <cfRule type="expression" dxfId="629" priority="845">
      <formula>Z4126="xok"</formula>
    </cfRule>
    <cfRule type="expression" dxfId="628" priority="846">
      <formula>Z4126="x"</formula>
    </cfRule>
  </conditionalFormatting>
  <conditionalFormatting sqref="B4127:B4128">
    <cfRule type="expression" dxfId="627" priority="843">
      <formula>Z4127="xok"</formula>
    </cfRule>
    <cfRule type="expression" dxfId="626" priority="844">
      <formula>Z4127="x"</formula>
    </cfRule>
  </conditionalFormatting>
  <conditionalFormatting sqref="B4131">
    <cfRule type="expression" dxfId="625" priority="841">
      <formula>Z4131="xok"</formula>
    </cfRule>
    <cfRule type="expression" dxfId="624" priority="842">
      <formula>Z4131="x"</formula>
    </cfRule>
  </conditionalFormatting>
  <conditionalFormatting sqref="B4132:B4133">
    <cfRule type="expression" dxfId="623" priority="839">
      <formula>Z4132="xok"</formula>
    </cfRule>
    <cfRule type="expression" dxfId="622" priority="840">
      <formula>Z4132="x"</formula>
    </cfRule>
  </conditionalFormatting>
  <conditionalFormatting sqref="B4131">
    <cfRule type="expression" dxfId="621" priority="837">
      <formula>Z4131="xok"</formula>
    </cfRule>
    <cfRule type="expression" dxfId="620" priority="838">
      <formula>Z4131="x"</formula>
    </cfRule>
  </conditionalFormatting>
  <conditionalFormatting sqref="B4132:B4133">
    <cfRule type="expression" dxfId="619" priority="835">
      <formula>Z4132="xok"</formula>
    </cfRule>
    <cfRule type="expression" dxfId="618" priority="836">
      <formula>Z4132="x"</formula>
    </cfRule>
  </conditionalFormatting>
  <conditionalFormatting sqref="B4136">
    <cfRule type="expression" dxfId="617" priority="833">
      <formula>Z4136="xok"</formula>
    </cfRule>
    <cfRule type="expression" dxfId="616" priority="834">
      <formula>Z4136="x"</formula>
    </cfRule>
  </conditionalFormatting>
  <conditionalFormatting sqref="B4137:B4138">
    <cfRule type="expression" dxfId="615" priority="831">
      <formula>Z4137="xok"</formula>
    </cfRule>
    <cfRule type="expression" dxfId="614" priority="832">
      <formula>Z4137="x"</formula>
    </cfRule>
  </conditionalFormatting>
  <conditionalFormatting sqref="B4136">
    <cfRule type="expression" dxfId="613" priority="829">
      <formula>Z4136="xok"</formula>
    </cfRule>
    <cfRule type="expression" dxfId="612" priority="830">
      <formula>Z4136="x"</formula>
    </cfRule>
  </conditionalFormatting>
  <conditionalFormatting sqref="B4137:B4138">
    <cfRule type="expression" dxfId="611" priority="827">
      <formula>Z4137="xok"</formula>
    </cfRule>
    <cfRule type="expression" dxfId="610" priority="828">
      <formula>Z4137="x"</formula>
    </cfRule>
  </conditionalFormatting>
  <conditionalFormatting sqref="B4141">
    <cfRule type="expression" dxfId="609" priority="825">
      <formula>Z4141="xok"</formula>
    </cfRule>
    <cfRule type="expression" dxfId="608" priority="826">
      <formula>Z4141="x"</formula>
    </cfRule>
  </conditionalFormatting>
  <conditionalFormatting sqref="B4142:B4143">
    <cfRule type="expression" dxfId="607" priority="823">
      <formula>Z4142="xok"</formula>
    </cfRule>
    <cfRule type="expression" dxfId="606" priority="824">
      <formula>Z4142="x"</formula>
    </cfRule>
  </conditionalFormatting>
  <conditionalFormatting sqref="B4141">
    <cfRule type="expression" dxfId="605" priority="821">
      <formula>Z4141="xok"</formula>
    </cfRule>
    <cfRule type="expression" dxfId="604" priority="822">
      <formula>Z4141="x"</formula>
    </cfRule>
  </conditionalFormatting>
  <conditionalFormatting sqref="B4142:B4143">
    <cfRule type="expression" dxfId="603" priority="819">
      <formula>Z4142="xok"</formula>
    </cfRule>
    <cfRule type="expression" dxfId="602" priority="820">
      <formula>Z4142="x"</formula>
    </cfRule>
  </conditionalFormatting>
  <conditionalFormatting sqref="B4146">
    <cfRule type="expression" dxfId="601" priority="817">
      <formula>Z4146="xok"</formula>
    </cfRule>
    <cfRule type="expression" dxfId="600" priority="818">
      <formula>Z4146="x"</formula>
    </cfRule>
  </conditionalFormatting>
  <conditionalFormatting sqref="B4147:B4148">
    <cfRule type="expression" dxfId="599" priority="815">
      <formula>Z4147="xok"</formula>
    </cfRule>
    <cfRule type="expression" dxfId="598" priority="816">
      <formula>Z4147="x"</formula>
    </cfRule>
  </conditionalFormatting>
  <conditionalFormatting sqref="B4146">
    <cfRule type="expression" dxfId="597" priority="813">
      <formula>Z4146="xok"</formula>
    </cfRule>
    <cfRule type="expression" dxfId="596" priority="814">
      <formula>Z4146="x"</formula>
    </cfRule>
  </conditionalFormatting>
  <conditionalFormatting sqref="B4147:B4148">
    <cfRule type="expression" dxfId="595" priority="811">
      <formula>Z4147="xok"</formula>
    </cfRule>
    <cfRule type="expression" dxfId="594" priority="812">
      <formula>Z4147="x"</formula>
    </cfRule>
  </conditionalFormatting>
  <conditionalFormatting sqref="B4151">
    <cfRule type="expression" dxfId="593" priority="809">
      <formula>Z4151="xok"</formula>
    </cfRule>
    <cfRule type="expression" dxfId="592" priority="810">
      <formula>Z4151="x"</formula>
    </cfRule>
  </conditionalFormatting>
  <conditionalFormatting sqref="B4152:B4153">
    <cfRule type="expression" dxfId="591" priority="807">
      <formula>Z4152="xok"</formula>
    </cfRule>
    <cfRule type="expression" dxfId="590" priority="808">
      <formula>Z4152="x"</formula>
    </cfRule>
  </conditionalFormatting>
  <conditionalFormatting sqref="B4151">
    <cfRule type="expression" dxfId="589" priority="805">
      <formula>Z4151="xok"</formula>
    </cfRule>
    <cfRule type="expression" dxfId="588" priority="806">
      <formula>Z4151="x"</formula>
    </cfRule>
  </conditionalFormatting>
  <conditionalFormatting sqref="B4152:B4153">
    <cfRule type="expression" dxfId="587" priority="803">
      <formula>Z4152="xok"</formula>
    </cfRule>
    <cfRule type="expression" dxfId="586" priority="804">
      <formula>Z4152="x"</formula>
    </cfRule>
  </conditionalFormatting>
  <conditionalFormatting sqref="B4156">
    <cfRule type="expression" dxfId="585" priority="801">
      <formula>Z4156="xok"</formula>
    </cfRule>
    <cfRule type="expression" dxfId="584" priority="802">
      <formula>Z4156="x"</formula>
    </cfRule>
  </conditionalFormatting>
  <conditionalFormatting sqref="B4157:B4158">
    <cfRule type="expression" dxfId="583" priority="799">
      <formula>Z4157="xok"</formula>
    </cfRule>
    <cfRule type="expression" dxfId="582" priority="800">
      <formula>Z4157="x"</formula>
    </cfRule>
  </conditionalFormatting>
  <conditionalFormatting sqref="B4156">
    <cfRule type="expression" dxfId="581" priority="797">
      <formula>Z4156="xok"</formula>
    </cfRule>
    <cfRule type="expression" dxfId="580" priority="798">
      <formula>Z4156="x"</formula>
    </cfRule>
  </conditionalFormatting>
  <conditionalFormatting sqref="B4157:B4158">
    <cfRule type="expression" dxfId="579" priority="795">
      <formula>Z4157="xok"</formula>
    </cfRule>
    <cfRule type="expression" dxfId="578" priority="796">
      <formula>Z4157="x"</formula>
    </cfRule>
  </conditionalFormatting>
  <conditionalFormatting sqref="B4161">
    <cfRule type="expression" dxfId="577" priority="793">
      <formula>Z4161="xok"</formula>
    </cfRule>
    <cfRule type="expression" dxfId="576" priority="794">
      <formula>Z4161="x"</formula>
    </cfRule>
  </conditionalFormatting>
  <conditionalFormatting sqref="B4162:B4163">
    <cfRule type="expression" dxfId="575" priority="791">
      <formula>Z4162="xok"</formula>
    </cfRule>
    <cfRule type="expression" dxfId="574" priority="792">
      <formula>Z4162="x"</formula>
    </cfRule>
  </conditionalFormatting>
  <conditionalFormatting sqref="B4161">
    <cfRule type="expression" dxfId="573" priority="789">
      <formula>Z4161="xok"</formula>
    </cfRule>
    <cfRule type="expression" dxfId="572" priority="790">
      <formula>Z4161="x"</formula>
    </cfRule>
  </conditionalFormatting>
  <conditionalFormatting sqref="B4162:B4163">
    <cfRule type="expression" dxfId="571" priority="787">
      <formula>Z4162="xok"</formula>
    </cfRule>
    <cfRule type="expression" dxfId="570" priority="788">
      <formula>Z4162="x"</formula>
    </cfRule>
  </conditionalFormatting>
  <conditionalFormatting sqref="B4166">
    <cfRule type="expression" dxfId="569" priority="785">
      <formula>Z4166="xok"</formula>
    </cfRule>
    <cfRule type="expression" dxfId="568" priority="786">
      <formula>Z4166="x"</formula>
    </cfRule>
  </conditionalFormatting>
  <conditionalFormatting sqref="B4167:B4168">
    <cfRule type="expression" dxfId="567" priority="783">
      <formula>Z4167="xok"</formula>
    </cfRule>
    <cfRule type="expression" dxfId="566" priority="784">
      <formula>Z4167="x"</formula>
    </cfRule>
  </conditionalFormatting>
  <conditionalFormatting sqref="B4166">
    <cfRule type="expression" dxfId="565" priority="781">
      <formula>Z4166="xok"</formula>
    </cfRule>
    <cfRule type="expression" dxfId="564" priority="782">
      <formula>Z4166="x"</formula>
    </cfRule>
  </conditionalFormatting>
  <conditionalFormatting sqref="B4167:B4168">
    <cfRule type="expression" dxfId="563" priority="779">
      <formula>Z4167="xok"</formula>
    </cfRule>
    <cfRule type="expression" dxfId="562" priority="780">
      <formula>Z4167="x"</formula>
    </cfRule>
  </conditionalFormatting>
  <conditionalFormatting sqref="B4176">
    <cfRule type="expression" dxfId="561" priority="769">
      <formula>Z4176="xok"</formula>
    </cfRule>
    <cfRule type="expression" dxfId="560" priority="770">
      <formula>Z4176="x"</formula>
    </cfRule>
  </conditionalFormatting>
  <conditionalFormatting sqref="B4177:B4178">
    <cfRule type="expression" dxfId="559" priority="767">
      <formula>Z4177="xok"</formula>
    </cfRule>
    <cfRule type="expression" dxfId="558" priority="768">
      <formula>Z4177="x"</formula>
    </cfRule>
  </conditionalFormatting>
  <conditionalFormatting sqref="B4176">
    <cfRule type="expression" dxfId="557" priority="765">
      <formula>Z4176="xok"</formula>
    </cfRule>
    <cfRule type="expression" dxfId="556" priority="766">
      <formula>Z4176="x"</formula>
    </cfRule>
  </conditionalFormatting>
  <conditionalFormatting sqref="B4177:B4178">
    <cfRule type="expression" dxfId="555" priority="763">
      <formula>Z4177="xok"</formula>
    </cfRule>
    <cfRule type="expression" dxfId="554" priority="764">
      <formula>Z4177="x"</formula>
    </cfRule>
  </conditionalFormatting>
  <conditionalFormatting sqref="B4181">
    <cfRule type="expression" dxfId="553" priority="761">
      <formula>Z4181="xok"</formula>
    </cfRule>
    <cfRule type="expression" dxfId="552" priority="762">
      <formula>Z4181="x"</formula>
    </cfRule>
  </conditionalFormatting>
  <conditionalFormatting sqref="B4182:B4183">
    <cfRule type="expression" dxfId="551" priority="759">
      <formula>Z4182="xok"</formula>
    </cfRule>
    <cfRule type="expression" dxfId="550" priority="760">
      <formula>Z4182="x"</formula>
    </cfRule>
  </conditionalFormatting>
  <conditionalFormatting sqref="B4181">
    <cfRule type="expression" dxfId="549" priority="757">
      <formula>Z4181="xok"</formula>
    </cfRule>
    <cfRule type="expression" dxfId="548" priority="758">
      <formula>Z4181="x"</formula>
    </cfRule>
  </conditionalFormatting>
  <conditionalFormatting sqref="B4182:B4183">
    <cfRule type="expression" dxfId="547" priority="755">
      <formula>Z4182="xok"</formula>
    </cfRule>
    <cfRule type="expression" dxfId="546" priority="756">
      <formula>Z4182="x"</formula>
    </cfRule>
  </conditionalFormatting>
  <conditionalFormatting sqref="B4186">
    <cfRule type="expression" dxfId="545" priority="753">
      <formula>Z4186="xok"</formula>
    </cfRule>
    <cfRule type="expression" dxfId="544" priority="754">
      <formula>Z4186="x"</formula>
    </cfRule>
  </conditionalFormatting>
  <conditionalFormatting sqref="B4187:B4188">
    <cfRule type="expression" dxfId="543" priority="751">
      <formula>Z4187="xok"</formula>
    </cfRule>
    <cfRule type="expression" dxfId="542" priority="752">
      <formula>Z4187="x"</formula>
    </cfRule>
  </conditionalFormatting>
  <conditionalFormatting sqref="B4186">
    <cfRule type="expression" dxfId="541" priority="749">
      <formula>Z4186="xok"</formula>
    </cfRule>
    <cfRule type="expression" dxfId="540" priority="750">
      <formula>Z4186="x"</formula>
    </cfRule>
  </conditionalFormatting>
  <conditionalFormatting sqref="B4187:B4188">
    <cfRule type="expression" dxfId="539" priority="747">
      <formula>Z4187="xok"</formula>
    </cfRule>
    <cfRule type="expression" dxfId="538" priority="748">
      <formula>Z4187="x"</formula>
    </cfRule>
  </conditionalFormatting>
  <conditionalFormatting sqref="B4191">
    <cfRule type="expression" dxfId="537" priority="745">
      <formula>Z4191="xok"</formula>
    </cfRule>
    <cfRule type="expression" dxfId="536" priority="746">
      <formula>Z4191="x"</formula>
    </cfRule>
  </conditionalFormatting>
  <conditionalFormatting sqref="B4192:B4193">
    <cfRule type="expression" dxfId="535" priority="743">
      <formula>Z4192="xok"</formula>
    </cfRule>
    <cfRule type="expression" dxfId="534" priority="744">
      <formula>Z4192="x"</formula>
    </cfRule>
  </conditionalFormatting>
  <conditionalFormatting sqref="B4191">
    <cfRule type="expression" dxfId="533" priority="741">
      <formula>Z4191="xok"</formula>
    </cfRule>
    <cfRule type="expression" dxfId="532" priority="742">
      <formula>Z4191="x"</formula>
    </cfRule>
  </conditionalFormatting>
  <conditionalFormatting sqref="B4192:B4193">
    <cfRule type="expression" dxfId="531" priority="739">
      <formula>Z4192="xok"</formula>
    </cfRule>
    <cfRule type="expression" dxfId="530" priority="740">
      <formula>Z4192="x"</formula>
    </cfRule>
  </conditionalFormatting>
  <conditionalFormatting sqref="B4196">
    <cfRule type="expression" dxfId="529" priority="737">
      <formula>Z4196="xok"</formula>
    </cfRule>
    <cfRule type="expression" dxfId="528" priority="738">
      <formula>Z4196="x"</formula>
    </cfRule>
  </conditionalFormatting>
  <conditionalFormatting sqref="B4197:B4198">
    <cfRule type="expression" dxfId="527" priority="735">
      <formula>Z4197="xok"</formula>
    </cfRule>
    <cfRule type="expression" dxfId="526" priority="736">
      <formula>Z4197="x"</formula>
    </cfRule>
  </conditionalFormatting>
  <conditionalFormatting sqref="B4196">
    <cfRule type="expression" dxfId="525" priority="733">
      <formula>Z4196="xok"</formula>
    </cfRule>
    <cfRule type="expression" dxfId="524" priority="734">
      <formula>Z4196="x"</formula>
    </cfRule>
  </conditionalFormatting>
  <conditionalFormatting sqref="B4197:B4198">
    <cfRule type="expression" dxfId="523" priority="731">
      <formula>Z4197="xok"</formula>
    </cfRule>
    <cfRule type="expression" dxfId="522" priority="732">
      <formula>Z4197="x"</formula>
    </cfRule>
  </conditionalFormatting>
  <conditionalFormatting sqref="B4201">
    <cfRule type="expression" dxfId="521" priority="729">
      <formula>Z4201="xok"</formula>
    </cfRule>
    <cfRule type="expression" dxfId="520" priority="730">
      <formula>Z4201="x"</formula>
    </cfRule>
  </conditionalFormatting>
  <conditionalFormatting sqref="B4202:B4203">
    <cfRule type="expression" dxfId="519" priority="727">
      <formula>Z4202="xok"</formula>
    </cfRule>
    <cfRule type="expression" dxfId="518" priority="728">
      <formula>Z4202="x"</formula>
    </cfRule>
  </conditionalFormatting>
  <conditionalFormatting sqref="B4201">
    <cfRule type="expression" dxfId="517" priority="725">
      <formula>Z4201="xok"</formula>
    </cfRule>
    <cfRule type="expression" dxfId="516" priority="726">
      <formula>Z4201="x"</formula>
    </cfRule>
  </conditionalFormatting>
  <conditionalFormatting sqref="B4202:B4203">
    <cfRule type="expression" dxfId="515" priority="723">
      <formula>Z4202="xok"</formula>
    </cfRule>
    <cfRule type="expression" dxfId="514" priority="724">
      <formula>Z4202="x"</formula>
    </cfRule>
  </conditionalFormatting>
  <conditionalFormatting sqref="B4206">
    <cfRule type="expression" dxfId="513" priority="721">
      <formula>Z4206="xok"</formula>
    </cfRule>
    <cfRule type="expression" dxfId="512" priority="722">
      <formula>Z4206="x"</formula>
    </cfRule>
  </conditionalFormatting>
  <conditionalFormatting sqref="B4207:B4208">
    <cfRule type="expression" dxfId="511" priority="719">
      <formula>Z4207="xok"</formula>
    </cfRule>
    <cfRule type="expression" dxfId="510" priority="720">
      <formula>Z4207="x"</formula>
    </cfRule>
  </conditionalFormatting>
  <conditionalFormatting sqref="B4206">
    <cfRule type="expression" dxfId="509" priority="717">
      <formula>Z4206="xok"</formula>
    </cfRule>
    <cfRule type="expression" dxfId="508" priority="718">
      <formula>Z4206="x"</formula>
    </cfRule>
  </conditionalFormatting>
  <conditionalFormatting sqref="B4207:B4208">
    <cfRule type="expression" dxfId="507" priority="715">
      <formula>Z4207="xok"</formula>
    </cfRule>
    <cfRule type="expression" dxfId="506" priority="716">
      <formula>Z4207="x"</formula>
    </cfRule>
  </conditionalFormatting>
  <conditionalFormatting sqref="B4211">
    <cfRule type="expression" dxfId="505" priority="713">
      <formula>Z4211="xok"</formula>
    </cfRule>
    <cfRule type="expression" dxfId="504" priority="714">
      <formula>Z4211="x"</formula>
    </cfRule>
  </conditionalFormatting>
  <conditionalFormatting sqref="B4212:B4213">
    <cfRule type="expression" dxfId="503" priority="711">
      <formula>Z4212="xok"</formula>
    </cfRule>
    <cfRule type="expression" dxfId="502" priority="712">
      <formula>Z4212="x"</formula>
    </cfRule>
  </conditionalFormatting>
  <conditionalFormatting sqref="B4211">
    <cfRule type="expression" dxfId="501" priority="709">
      <formula>Z4211="xok"</formula>
    </cfRule>
    <cfRule type="expression" dxfId="500" priority="710">
      <formula>Z4211="x"</formula>
    </cfRule>
  </conditionalFormatting>
  <conditionalFormatting sqref="B4212:B4213">
    <cfRule type="expression" dxfId="499" priority="707">
      <formula>Z4212="xok"</formula>
    </cfRule>
    <cfRule type="expression" dxfId="498" priority="708">
      <formula>Z4212="x"</formula>
    </cfRule>
  </conditionalFormatting>
  <conditionalFormatting sqref="B4216">
    <cfRule type="expression" dxfId="497" priority="705">
      <formula>Z4216="xok"</formula>
    </cfRule>
    <cfRule type="expression" dxfId="496" priority="706">
      <formula>Z4216="x"</formula>
    </cfRule>
  </conditionalFormatting>
  <conditionalFormatting sqref="B4217:B4218">
    <cfRule type="expression" dxfId="495" priority="703">
      <formula>Z4217="xok"</formula>
    </cfRule>
    <cfRule type="expression" dxfId="494" priority="704">
      <formula>Z4217="x"</formula>
    </cfRule>
  </conditionalFormatting>
  <conditionalFormatting sqref="B4216">
    <cfRule type="expression" dxfId="493" priority="701">
      <formula>Z4216="xok"</formula>
    </cfRule>
    <cfRule type="expression" dxfId="492" priority="702">
      <formula>Z4216="x"</formula>
    </cfRule>
  </conditionalFormatting>
  <conditionalFormatting sqref="B4217:B4218">
    <cfRule type="expression" dxfId="491" priority="699">
      <formula>Z4217="xok"</formula>
    </cfRule>
    <cfRule type="expression" dxfId="490" priority="700">
      <formula>Z4217="x"</formula>
    </cfRule>
  </conditionalFormatting>
  <conditionalFormatting sqref="B4221">
    <cfRule type="expression" dxfId="489" priority="697">
      <formula>Z4221="xok"</formula>
    </cfRule>
    <cfRule type="expression" dxfId="488" priority="698">
      <formula>Z4221="x"</formula>
    </cfRule>
  </conditionalFormatting>
  <conditionalFormatting sqref="B4222:B4223">
    <cfRule type="expression" dxfId="487" priority="695">
      <formula>Z4222="xok"</formula>
    </cfRule>
    <cfRule type="expression" dxfId="486" priority="696">
      <formula>Z4222="x"</formula>
    </cfRule>
  </conditionalFormatting>
  <conditionalFormatting sqref="B4221">
    <cfRule type="expression" dxfId="485" priority="693">
      <formula>Z4221="xok"</formula>
    </cfRule>
    <cfRule type="expression" dxfId="484" priority="694">
      <formula>Z4221="x"</formula>
    </cfRule>
  </conditionalFormatting>
  <conditionalFormatting sqref="B4222:B4223">
    <cfRule type="expression" dxfId="483" priority="691">
      <formula>Z4222="xok"</formula>
    </cfRule>
    <cfRule type="expression" dxfId="482" priority="692">
      <formula>Z4222="x"</formula>
    </cfRule>
  </conditionalFormatting>
  <conditionalFormatting sqref="B4226">
    <cfRule type="expression" dxfId="481" priority="689">
      <formula>Z4226="xok"</formula>
    </cfRule>
    <cfRule type="expression" dxfId="480" priority="690">
      <formula>Z4226="x"</formula>
    </cfRule>
  </conditionalFormatting>
  <conditionalFormatting sqref="B4227:B4228">
    <cfRule type="expression" dxfId="479" priority="687">
      <formula>Z4227="xok"</formula>
    </cfRule>
    <cfRule type="expression" dxfId="478" priority="688">
      <formula>Z4227="x"</formula>
    </cfRule>
  </conditionalFormatting>
  <conditionalFormatting sqref="B4226">
    <cfRule type="expression" dxfId="477" priority="685">
      <formula>Z4226="xok"</formula>
    </cfRule>
    <cfRule type="expression" dxfId="476" priority="686">
      <formula>Z4226="x"</formula>
    </cfRule>
  </conditionalFormatting>
  <conditionalFormatting sqref="B4227:B4228">
    <cfRule type="expression" dxfId="475" priority="683">
      <formula>Z4227="xok"</formula>
    </cfRule>
    <cfRule type="expression" dxfId="474" priority="684">
      <formula>Z4227="x"</formula>
    </cfRule>
  </conditionalFormatting>
  <conditionalFormatting sqref="B4171">
    <cfRule type="expression" dxfId="473" priority="473">
      <formula>Z4171="xok"</formula>
    </cfRule>
    <cfRule type="expression" dxfId="472" priority="474">
      <formula>Z4171="x"</formula>
    </cfRule>
  </conditionalFormatting>
  <conditionalFormatting sqref="B4172:B4173">
    <cfRule type="expression" dxfId="471" priority="471">
      <formula>Z4172="xok"</formula>
    </cfRule>
    <cfRule type="expression" dxfId="470" priority="472">
      <formula>Z4172="x"</formula>
    </cfRule>
  </conditionalFormatting>
  <conditionalFormatting sqref="B4171">
    <cfRule type="expression" dxfId="469" priority="469">
      <formula>Z4171="xok"</formula>
    </cfRule>
    <cfRule type="expression" dxfId="468" priority="470">
      <formula>Z4171="x"</formula>
    </cfRule>
  </conditionalFormatting>
  <conditionalFormatting sqref="B4172:B4173">
    <cfRule type="expression" dxfId="467" priority="467">
      <formula>Z4172="xok"</formula>
    </cfRule>
    <cfRule type="expression" dxfId="466" priority="468">
      <formula>Z4172="x"</formula>
    </cfRule>
  </conditionalFormatting>
  <conditionalFormatting sqref="B841">
    <cfRule type="expression" dxfId="465" priority="465">
      <formula>Z841="xok"</formula>
    </cfRule>
    <cfRule type="expression" dxfId="464" priority="466">
      <formula>Z841="x"</formula>
    </cfRule>
  </conditionalFormatting>
  <conditionalFormatting sqref="B4231">
    <cfRule type="expression" dxfId="463" priority="463">
      <formula>Z4231="xok"</formula>
    </cfRule>
    <cfRule type="expression" dxfId="462" priority="464">
      <formula>Z4231="x"</formula>
    </cfRule>
  </conditionalFormatting>
  <conditionalFormatting sqref="B4232:B4233">
    <cfRule type="expression" dxfId="461" priority="461">
      <formula>Z4232="xok"</formula>
    </cfRule>
    <cfRule type="expression" dxfId="460" priority="462">
      <formula>Z4232="x"</formula>
    </cfRule>
  </conditionalFormatting>
  <conditionalFormatting sqref="B4231">
    <cfRule type="expression" dxfId="459" priority="459">
      <formula>Z4231="xok"</formula>
    </cfRule>
    <cfRule type="expression" dxfId="458" priority="460">
      <formula>Z4231="x"</formula>
    </cfRule>
  </conditionalFormatting>
  <conditionalFormatting sqref="B4232:B4233">
    <cfRule type="expression" dxfId="457" priority="457">
      <formula>Z4232="xok"</formula>
    </cfRule>
    <cfRule type="expression" dxfId="456" priority="458">
      <formula>Z4232="x"</formula>
    </cfRule>
  </conditionalFormatting>
  <conditionalFormatting sqref="B4236">
    <cfRule type="expression" dxfId="455" priority="455">
      <formula>Z4236="xok"</formula>
    </cfRule>
    <cfRule type="expression" dxfId="454" priority="456">
      <formula>Z4236="x"</formula>
    </cfRule>
  </conditionalFormatting>
  <conditionalFormatting sqref="B4237:B4238">
    <cfRule type="expression" dxfId="453" priority="453">
      <formula>Z4237="xok"</formula>
    </cfRule>
    <cfRule type="expression" dxfId="452" priority="454">
      <formula>Z4237="x"</formula>
    </cfRule>
  </conditionalFormatting>
  <conditionalFormatting sqref="B4236">
    <cfRule type="expression" dxfId="451" priority="451">
      <formula>Z4236="xok"</formula>
    </cfRule>
    <cfRule type="expression" dxfId="450" priority="452">
      <formula>Z4236="x"</formula>
    </cfRule>
  </conditionalFormatting>
  <conditionalFormatting sqref="B4237:B4238">
    <cfRule type="expression" dxfId="449" priority="449">
      <formula>Z4237="xok"</formula>
    </cfRule>
    <cfRule type="expression" dxfId="448" priority="450">
      <formula>Z4237="x"</formula>
    </cfRule>
  </conditionalFormatting>
  <conditionalFormatting sqref="B4241">
    <cfRule type="expression" dxfId="447" priority="447">
      <formula>Z4241="xok"</formula>
    </cfRule>
    <cfRule type="expression" dxfId="446" priority="448">
      <formula>Z4241="x"</formula>
    </cfRule>
  </conditionalFormatting>
  <conditionalFormatting sqref="B4242:B4243">
    <cfRule type="expression" dxfId="445" priority="445">
      <formula>Z4242="xok"</formula>
    </cfRule>
    <cfRule type="expression" dxfId="444" priority="446">
      <formula>Z4242="x"</formula>
    </cfRule>
  </conditionalFormatting>
  <conditionalFormatting sqref="B4241">
    <cfRule type="expression" dxfId="443" priority="443">
      <formula>Z4241="xok"</formula>
    </cfRule>
    <cfRule type="expression" dxfId="442" priority="444">
      <formula>Z4241="x"</formula>
    </cfRule>
  </conditionalFormatting>
  <conditionalFormatting sqref="B4242:B4243">
    <cfRule type="expression" dxfId="441" priority="441">
      <formula>Z4242="xok"</formula>
    </cfRule>
    <cfRule type="expression" dxfId="440" priority="442">
      <formula>Z4242="x"</formula>
    </cfRule>
  </conditionalFormatting>
  <conditionalFormatting sqref="B4246">
    <cfRule type="expression" dxfId="439" priority="439">
      <formula>Z4246="xok"</formula>
    </cfRule>
    <cfRule type="expression" dxfId="438" priority="440">
      <formula>Z4246="x"</formula>
    </cfRule>
  </conditionalFormatting>
  <conditionalFormatting sqref="B4247:B4248">
    <cfRule type="expression" dxfId="437" priority="437">
      <formula>Z4247="xok"</formula>
    </cfRule>
    <cfRule type="expression" dxfId="436" priority="438">
      <formula>Z4247="x"</formula>
    </cfRule>
  </conditionalFormatting>
  <conditionalFormatting sqref="B4246">
    <cfRule type="expression" dxfId="435" priority="435">
      <formula>Z4246="xok"</formula>
    </cfRule>
    <cfRule type="expression" dxfId="434" priority="436">
      <formula>Z4246="x"</formula>
    </cfRule>
  </conditionalFormatting>
  <conditionalFormatting sqref="B4247:B4248">
    <cfRule type="expression" dxfId="433" priority="433">
      <formula>Z4247="xok"</formula>
    </cfRule>
    <cfRule type="expression" dxfId="432" priority="434">
      <formula>Z4247="x"</formula>
    </cfRule>
  </conditionalFormatting>
  <conditionalFormatting sqref="B4251">
    <cfRule type="expression" dxfId="431" priority="431">
      <formula>Z4251="xok"</formula>
    </cfRule>
    <cfRule type="expression" dxfId="430" priority="432">
      <formula>Z4251="x"</formula>
    </cfRule>
  </conditionalFormatting>
  <conditionalFormatting sqref="B4252:B4253">
    <cfRule type="expression" dxfId="429" priority="429">
      <formula>Z4252="xok"</formula>
    </cfRule>
    <cfRule type="expression" dxfId="428" priority="430">
      <formula>Z4252="x"</formula>
    </cfRule>
  </conditionalFormatting>
  <conditionalFormatting sqref="B4251">
    <cfRule type="expression" dxfId="427" priority="427">
      <formula>Z4251="xok"</formula>
    </cfRule>
    <cfRule type="expression" dxfId="426" priority="428">
      <formula>Z4251="x"</formula>
    </cfRule>
  </conditionalFormatting>
  <conditionalFormatting sqref="B4252:B4253">
    <cfRule type="expression" dxfId="425" priority="425">
      <formula>Z4252="xok"</formula>
    </cfRule>
    <cfRule type="expression" dxfId="424" priority="426">
      <formula>Z4252="x"</formula>
    </cfRule>
  </conditionalFormatting>
  <conditionalFormatting sqref="B4256">
    <cfRule type="expression" dxfId="423" priority="423">
      <formula>Z4256="xok"</formula>
    </cfRule>
    <cfRule type="expression" dxfId="422" priority="424">
      <formula>Z4256="x"</formula>
    </cfRule>
  </conditionalFormatting>
  <conditionalFormatting sqref="B4257:B4258">
    <cfRule type="expression" dxfId="421" priority="421">
      <formula>Z4257="xok"</formula>
    </cfRule>
    <cfRule type="expression" dxfId="420" priority="422">
      <formula>Z4257="x"</formula>
    </cfRule>
  </conditionalFormatting>
  <conditionalFormatting sqref="B4256">
    <cfRule type="expression" dxfId="419" priority="419">
      <formula>Z4256="xok"</formula>
    </cfRule>
    <cfRule type="expression" dxfId="418" priority="420">
      <formula>Z4256="x"</formula>
    </cfRule>
  </conditionalFormatting>
  <conditionalFormatting sqref="B4257:B4258">
    <cfRule type="expression" dxfId="417" priority="417">
      <formula>Z4257="xok"</formula>
    </cfRule>
    <cfRule type="expression" dxfId="416" priority="418">
      <formula>Z4257="x"</formula>
    </cfRule>
  </conditionalFormatting>
  <conditionalFormatting sqref="B4261">
    <cfRule type="expression" dxfId="415" priority="415">
      <formula>Z4261="xok"</formula>
    </cfRule>
    <cfRule type="expression" dxfId="414" priority="416">
      <formula>Z4261="x"</formula>
    </cfRule>
  </conditionalFormatting>
  <conditionalFormatting sqref="B4262:B4263">
    <cfRule type="expression" dxfId="413" priority="413">
      <formula>Z4262="xok"</formula>
    </cfRule>
    <cfRule type="expression" dxfId="412" priority="414">
      <formula>Z4262="x"</formula>
    </cfRule>
  </conditionalFormatting>
  <conditionalFormatting sqref="B4261">
    <cfRule type="expression" dxfId="411" priority="411">
      <formula>Z4261="xok"</formula>
    </cfRule>
    <cfRule type="expression" dxfId="410" priority="412">
      <formula>Z4261="x"</formula>
    </cfRule>
  </conditionalFormatting>
  <conditionalFormatting sqref="B4262:B4263">
    <cfRule type="expression" dxfId="409" priority="409">
      <formula>Z4262="xok"</formula>
    </cfRule>
    <cfRule type="expression" dxfId="408" priority="410">
      <formula>Z4262="x"</formula>
    </cfRule>
  </conditionalFormatting>
  <conditionalFormatting sqref="B4266">
    <cfRule type="expression" dxfId="407" priority="407">
      <formula>Z4266="xok"</formula>
    </cfRule>
    <cfRule type="expression" dxfId="406" priority="408">
      <formula>Z4266="x"</formula>
    </cfRule>
  </conditionalFormatting>
  <conditionalFormatting sqref="B4267:B4268">
    <cfRule type="expression" dxfId="405" priority="405">
      <formula>Z4267="xok"</formula>
    </cfRule>
    <cfRule type="expression" dxfId="404" priority="406">
      <formula>Z4267="x"</formula>
    </cfRule>
  </conditionalFormatting>
  <conditionalFormatting sqref="B4266">
    <cfRule type="expression" dxfId="403" priority="403">
      <formula>Z4266="xok"</formula>
    </cfRule>
    <cfRule type="expression" dxfId="402" priority="404">
      <formula>Z4266="x"</formula>
    </cfRule>
  </conditionalFormatting>
  <conditionalFormatting sqref="B4267:B4268">
    <cfRule type="expression" dxfId="401" priority="401">
      <formula>Z4267="xok"</formula>
    </cfRule>
    <cfRule type="expression" dxfId="400" priority="402">
      <formula>Z4267="x"</formula>
    </cfRule>
  </conditionalFormatting>
  <conditionalFormatting sqref="B4271">
    <cfRule type="expression" dxfId="399" priority="399">
      <formula>Z4271="xok"</formula>
    </cfRule>
    <cfRule type="expression" dxfId="398" priority="400">
      <formula>Z4271="x"</formula>
    </cfRule>
  </conditionalFormatting>
  <conditionalFormatting sqref="B4272:B4273">
    <cfRule type="expression" dxfId="397" priority="397">
      <formula>Z4272="xok"</formula>
    </cfRule>
    <cfRule type="expression" dxfId="396" priority="398">
      <formula>Z4272="x"</formula>
    </cfRule>
  </conditionalFormatting>
  <conditionalFormatting sqref="B4271">
    <cfRule type="expression" dxfId="395" priority="395">
      <formula>Z4271="xok"</formula>
    </cfRule>
    <cfRule type="expression" dxfId="394" priority="396">
      <formula>Z4271="x"</formula>
    </cfRule>
  </conditionalFormatting>
  <conditionalFormatting sqref="B4272:B4273">
    <cfRule type="expression" dxfId="393" priority="393">
      <formula>Z4272="xok"</formula>
    </cfRule>
    <cfRule type="expression" dxfId="392" priority="394">
      <formula>Z4272="x"</formula>
    </cfRule>
  </conditionalFormatting>
  <conditionalFormatting sqref="B4276">
    <cfRule type="expression" dxfId="391" priority="391">
      <formula>Z4276="xok"</formula>
    </cfRule>
    <cfRule type="expression" dxfId="390" priority="392">
      <formula>Z4276="x"</formula>
    </cfRule>
  </conditionalFormatting>
  <conditionalFormatting sqref="B4277:B4278">
    <cfRule type="expression" dxfId="389" priority="389">
      <formula>Z4277="xok"</formula>
    </cfRule>
    <cfRule type="expression" dxfId="388" priority="390">
      <formula>Z4277="x"</formula>
    </cfRule>
  </conditionalFormatting>
  <conditionalFormatting sqref="B4276">
    <cfRule type="expression" dxfId="387" priority="387">
      <formula>Z4276="xok"</formula>
    </cfRule>
    <cfRule type="expression" dxfId="386" priority="388">
      <formula>Z4276="x"</formula>
    </cfRule>
  </conditionalFormatting>
  <conditionalFormatting sqref="B4277:B4278">
    <cfRule type="expression" dxfId="385" priority="385">
      <formula>Z4277="xok"</formula>
    </cfRule>
    <cfRule type="expression" dxfId="384" priority="386">
      <formula>Z4277="x"</formula>
    </cfRule>
  </conditionalFormatting>
  <conditionalFormatting sqref="B4281">
    <cfRule type="expression" dxfId="383" priority="383">
      <formula>Z4281="xok"</formula>
    </cfRule>
    <cfRule type="expression" dxfId="382" priority="384">
      <formula>Z4281="x"</formula>
    </cfRule>
  </conditionalFormatting>
  <conditionalFormatting sqref="B4282:B4283">
    <cfRule type="expression" dxfId="381" priority="381">
      <formula>Z4282="xok"</formula>
    </cfRule>
    <cfRule type="expression" dxfId="380" priority="382">
      <formula>Z4282="x"</formula>
    </cfRule>
  </conditionalFormatting>
  <conditionalFormatting sqref="B4281">
    <cfRule type="expression" dxfId="379" priority="379">
      <formula>Z4281="xok"</formula>
    </cfRule>
    <cfRule type="expression" dxfId="378" priority="380">
      <formula>Z4281="x"</formula>
    </cfRule>
  </conditionalFormatting>
  <conditionalFormatting sqref="B4282:B4283">
    <cfRule type="expression" dxfId="377" priority="377">
      <formula>Z4282="xok"</formula>
    </cfRule>
    <cfRule type="expression" dxfId="376" priority="378">
      <formula>Z4282="x"</formula>
    </cfRule>
  </conditionalFormatting>
  <conditionalFormatting sqref="B4286">
    <cfRule type="expression" dxfId="375" priority="375">
      <formula>Z4286="xok"</formula>
    </cfRule>
    <cfRule type="expression" dxfId="374" priority="376">
      <formula>Z4286="x"</formula>
    </cfRule>
  </conditionalFormatting>
  <conditionalFormatting sqref="B4287:B4288">
    <cfRule type="expression" dxfId="373" priority="373">
      <formula>Z4287="xok"</formula>
    </cfRule>
    <cfRule type="expression" dxfId="372" priority="374">
      <formula>Z4287="x"</formula>
    </cfRule>
  </conditionalFormatting>
  <conditionalFormatting sqref="B4286">
    <cfRule type="expression" dxfId="371" priority="371">
      <formula>Z4286="xok"</formula>
    </cfRule>
    <cfRule type="expression" dxfId="370" priority="372">
      <formula>Z4286="x"</formula>
    </cfRule>
  </conditionalFormatting>
  <conditionalFormatting sqref="B4287:B4288">
    <cfRule type="expression" dxfId="369" priority="369">
      <formula>Z4287="xok"</formula>
    </cfRule>
    <cfRule type="expression" dxfId="368" priority="370">
      <formula>Z4287="x"</formula>
    </cfRule>
  </conditionalFormatting>
  <conditionalFormatting sqref="B4291">
    <cfRule type="expression" dxfId="367" priority="367">
      <formula>Z4291="xok"</formula>
    </cfRule>
    <cfRule type="expression" dxfId="366" priority="368">
      <formula>Z4291="x"</formula>
    </cfRule>
  </conditionalFormatting>
  <conditionalFormatting sqref="B4292:B4293">
    <cfRule type="expression" dxfId="365" priority="365">
      <formula>Z4292="xok"</formula>
    </cfRule>
    <cfRule type="expression" dxfId="364" priority="366">
      <formula>Z4292="x"</formula>
    </cfRule>
  </conditionalFormatting>
  <conditionalFormatting sqref="B4291">
    <cfRule type="expression" dxfId="363" priority="363">
      <formula>Z4291="xok"</formula>
    </cfRule>
    <cfRule type="expression" dxfId="362" priority="364">
      <formula>Z4291="x"</formula>
    </cfRule>
  </conditionalFormatting>
  <conditionalFormatting sqref="B4292:B4293">
    <cfRule type="expression" dxfId="361" priority="361">
      <formula>Z4292="xok"</formula>
    </cfRule>
    <cfRule type="expression" dxfId="360" priority="362">
      <formula>Z4292="x"</formula>
    </cfRule>
  </conditionalFormatting>
  <conditionalFormatting sqref="B4296">
    <cfRule type="expression" dxfId="359" priority="359">
      <formula>Z4296="xok"</formula>
    </cfRule>
    <cfRule type="expression" dxfId="358" priority="360">
      <formula>Z4296="x"</formula>
    </cfRule>
  </conditionalFormatting>
  <conditionalFormatting sqref="B4297:B4298">
    <cfRule type="expression" dxfId="357" priority="357">
      <formula>Z4297="xok"</formula>
    </cfRule>
    <cfRule type="expression" dxfId="356" priority="358">
      <formula>Z4297="x"</formula>
    </cfRule>
  </conditionalFormatting>
  <conditionalFormatting sqref="B4296">
    <cfRule type="expression" dxfId="355" priority="355">
      <formula>Z4296="xok"</formula>
    </cfRule>
    <cfRule type="expression" dxfId="354" priority="356">
      <formula>Z4296="x"</formula>
    </cfRule>
  </conditionalFormatting>
  <conditionalFormatting sqref="B4297:B4298">
    <cfRule type="expression" dxfId="353" priority="353">
      <formula>Z4297="xok"</formula>
    </cfRule>
    <cfRule type="expression" dxfId="352" priority="354">
      <formula>Z4297="x"</formula>
    </cfRule>
  </conditionalFormatting>
  <conditionalFormatting sqref="B4301">
    <cfRule type="expression" dxfId="351" priority="351">
      <formula>Z4301="xok"</formula>
    </cfRule>
    <cfRule type="expression" dxfId="350" priority="352">
      <formula>Z4301="x"</formula>
    </cfRule>
  </conditionalFormatting>
  <conditionalFormatting sqref="B4302:B4303">
    <cfRule type="expression" dxfId="349" priority="349">
      <formula>Z4302="xok"</formula>
    </cfRule>
    <cfRule type="expression" dxfId="348" priority="350">
      <formula>Z4302="x"</formula>
    </cfRule>
  </conditionalFormatting>
  <conditionalFormatting sqref="B4301">
    <cfRule type="expression" dxfId="347" priority="347">
      <formula>Z4301="xok"</formula>
    </cfRule>
    <cfRule type="expression" dxfId="346" priority="348">
      <formula>Z4301="x"</formula>
    </cfRule>
  </conditionalFormatting>
  <conditionalFormatting sqref="B4302:B4303">
    <cfRule type="expression" dxfId="345" priority="345">
      <formula>Z4302="xok"</formula>
    </cfRule>
    <cfRule type="expression" dxfId="344" priority="346">
      <formula>Z4302="x"</formula>
    </cfRule>
  </conditionalFormatting>
  <conditionalFormatting sqref="B4306">
    <cfRule type="expression" dxfId="343" priority="343">
      <formula>Z4306="xok"</formula>
    </cfRule>
    <cfRule type="expression" dxfId="342" priority="344">
      <formula>Z4306="x"</formula>
    </cfRule>
  </conditionalFormatting>
  <conditionalFormatting sqref="B4307:B4308">
    <cfRule type="expression" dxfId="341" priority="341">
      <formula>Z4307="xok"</formula>
    </cfRule>
    <cfRule type="expression" dxfId="340" priority="342">
      <formula>Z4307="x"</formula>
    </cfRule>
  </conditionalFormatting>
  <conditionalFormatting sqref="B4306">
    <cfRule type="expression" dxfId="339" priority="339">
      <formula>Z4306="xok"</formula>
    </cfRule>
    <cfRule type="expression" dxfId="338" priority="340">
      <formula>Z4306="x"</formula>
    </cfRule>
  </conditionalFormatting>
  <conditionalFormatting sqref="B4307:B4308">
    <cfRule type="expression" dxfId="337" priority="337">
      <formula>Z4307="xok"</formula>
    </cfRule>
    <cfRule type="expression" dxfId="336" priority="338">
      <formula>Z4307="x"</formula>
    </cfRule>
  </conditionalFormatting>
  <conditionalFormatting sqref="B4311">
    <cfRule type="expression" dxfId="335" priority="335">
      <formula>Z4311="xok"</formula>
    </cfRule>
    <cfRule type="expression" dxfId="334" priority="336">
      <formula>Z4311="x"</formula>
    </cfRule>
  </conditionalFormatting>
  <conditionalFormatting sqref="B4312:B4313">
    <cfRule type="expression" dxfId="333" priority="333">
      <formula>Z4312="xok"</formula>
    </cfRule>
    <cfRule type="expression" dxfId="332" priority="334">
      <formula>Z4312="x"</formula>
    </cfRule>
  </conditionalFormatting>
  <conditionalFormatting sqref="B4311">
    <cfRule type="expression" dxfId="331" priority="331">
      <formula>Z4311="xok"</formula>
    </cfRule>
    <cfRule type="expression" dxfId="330" priority="332">
      <formula>Z4311="x"</formula>
    </cfRule>
  </conditionalFormatting>
  <conditionalFormatting sqref="B4312:B4313">
    <cfRule type="expression" dxfId="329" priority="329">
      <formula>Z4312="xok"</formula>
    </cfRule>
    <cfRule type="expression" dxfId="328" priority="330">
      <formula>Z4312="x"</formula>
    </cfRule>
  </conditionalFormatting>
  <conditionalFormatting sqref="B4316">
    <cfRule type="expression" dxfId="327" priority="327">
      <formula>Z4316="xok"</formula>
    </cfRule>
    <cfRule type="expression" dxfId="326" priority="328">
      <formula>Z4316="x"</formula>
    </cfRule>
  </conditionalFormatting>
  <conditionalFormatting sqref="B4317:B4318">
    <cfRule type="expression" dxfId="325" priority="325">
      <formula>Z4317="xok"</formula>
    </cfRule>
    <cfRule type="expression" dxfId="324" priority="326">
      <formula>Z4317="x"</formula>
    </cfRule>
  </conditionalFormatting>
  <conditionalFormatting sqref="B4316">
    <cfRule type="expression" dxfId="323" priority="323">
      <formula>Z4316="xok"</formula>
    </cfRule>
    <cfRule type="expression" dxfId="322" priority="324">
      <formula>Z4316="x"</formula>
    </cfRule>
  </conditionalFormatting>
  <conditionalFormatting sqref="B4317:B4318">
    <cfRule type="expression" dxfId="321" priority="321">
      <formula>Z4317="xok"</formula>
    </cfRule>
    <cfRule type="expression" dxfId="320" priority="322">
      <formula>Z4317="x"</formula>
    </cfRule>
  </conditionalFormatting>
  <conditionalFormatting sqref="B4321">
    <cfRule type="expression" dxfId="319" priority="319">
      <formula>Z4321="xok"</formula>
    </cfRule>
    <cfRule type="expression" dxfId="318" priority="320">
      <formula>Z4321="x"</formula>
    </cfRule>
  </conditionalFormatting>
  <conditionalFormatting sqref="B4322:B4323">
    <cfRule type="expression" dxfId="317" priority="317">
      <formula>Z4322="xok"</formula>
    </cfRule>
    <cfRule type="expression" dxfId="316" priority="318">
      <formula>Z4322="x"</formula>
    </cfRule>
  </conditionalFormatting>
  <conditionalFormatting sqref="B4321">
    <cfRule type="expression" dxfId="315" priority="315">
      <formula>Z4321="xok"</formula>
    </cfRule>
    <cfRule type="expression" dxfId="314" priority="316">
      <formula>Z4321="x"</formula>
    </cfRule>
  </conditionalFormatting>
  <conditionalFormatting sqref="B4322:B4323">
    <cfRule type="expression" dxfId="313" priority="313">
      <formula>Z4322="xok"</formula>
    </cfRule>
    <cfRule type="expression" dxfId="312" priority="314">
      <formula>Z4322="x"</formula>
    </cfRule>
  </conditionalFormatting>
  <conditionalFormatting sqref="B4326">
    <cfRule type="expression" dxfId="311" priority="311">
      <formula>Z4326="xok"</formula>
    </cfRule>
    <cfRule type="expression" dxfId="310" priority="312">
      <formula>Z4326="x"</formula>
    </cfRule>
  </conditionalFormatting>
  <conditionalFormatting sqref="B4327:B4328">
    <cfRule type="expression" dxfId="309" priority="309">
      <formula>Z4327="xok"</formula>
    </cfRule>
    <cfRule type="expression" dxfId="308" priority="310">
      <formula>Z4327="x"</formula>
    </cfRule>
  </conditionalFormatting>
  <conditionalFormatting sqref="B4326">
    <cfRule type="expression" dxfId="307" priority="307">
      <formula>Z4326="xok"</formula>
    </cfRule>
    <cfRule type="expression" dxfId="306" priority="308">
      <formula>Z4326="x"</formula>
    </cfRule>
  </conditionalFormatting>
  <conditionalFormatting sqref="B4327:B4328">
    <cfRule type="expression" dxfId="305" priority="305">
      <formula>Z4327="xok"</formula>
    </cfRule>
    <cfRule type="expression" dxfId="304" priority="306">
      <formula>Z4327="x"</formula>
    </cfRule>
  </conditionalFormatting>
  <conditionalFormatting sqref="B4331">
    <cfRule type="expression" dxfId="303" priority="303">
      <formula>Z4331="xok"</formula>
    </cfRule>
    <cfRule type="expression" dxfId="302" priority="304">
      <formula>Z4331="x"</formula>
    </cfRule>
  </conditionalFormatting>
  <conditionalFormatting sqref="B4332:B4333">
    <cfRule type="expression" dxfId="301" priority="301">
      <formula>Z4332="xok"</formula>
    </cfRule>
    <cfRule type="expression" dxfId="300" priority="302">
      <formula>Z4332="x"</formula>
    </cfRule>
  </conditionalFormatting>
  <conditionalFormatting sqref="B4331">
    <cfRule type="expression" dxfId="299" priority="299">
      <formula>Z4331="xok"</formula>
    </cfRule>
    <cfRule type="expression" dxfId="298" priority="300">
      <formula>Z4331="x"</formula>
    </cfRule>
  </conditionalFormatting>
  <conditionalFormatting sqref="B4332:B4333">
    <cfRule type="expression" dxfId="297" priority="297">
      <formula>Z4332="xok"</formula>
    </cfRule>
    <cfRule type="expression" dxfId="296" priority="298">
      <formula>Z4332="x"</formula>
    </cfRule>
  </conditionalFormatting>
  <conditionalFormatting sqref="B4336">
    <cfRule type="expression" dxfId="295" priority="295">
      <formula>Z4336="xok"</formula>
    </cfRule>
    <cfRule type="expression" dxfId="294" priority="296">
      <formula>Z4336="x"</formula>
    </cfRule>
  </conditionalFormatting>
  <conditionalFormatting sqref="B4337:B4338">
    <cfRule type="expression" dxfId="293" priority="293">
      <formula>Z4337="xok"</formula>
    </cfRule>
    <cfRule type="expression" dxfId="292" priority="294">
      <formula>Z4337="x"</formula>
    </cfRule>
  </conditionalFormatting>
  <conditionalFormatting sqref="B4336">
    <cfRule type="expression" dxfId="291" priority="291">
      <formula>Z4336="xok"</formula>
    </cfRule>
    <cfRule type="expression" dxfId="290" priority="292">
      <formula>Z4336="x"</formula>
    </cfRule>
  </conditionalFormatting>
  <conditionalFormatting sqref="B4337:B4338">
    <cfRule type="expression" dxfId="289" priority="289">
      <formula>Z4337="xok"</formula>
    </cfRule>
    <cfRule type="expression" dxfId="288" priority="290">
      <formula>Z4337="x"</formula>
    </cfRule>
  </conditionalFormatting>
  <conditionalFormatting sqref="B4341">
    <cfRule type="expression" dxfId="287" priority="287">
      <formula>Z4341="xok"</formula>
    </cfRule>
    <cfRule type="expression" dxfId="286" priority="288">
      <formula>Z4341="x"</formula>
    </cfRule>
  </conditionalFormatting>
  <conditionalFormatting sqref="B4342:B4343">
    <cfRule type="expression" dxfId="285" priority="285">
      <formula>Z4342="xok"</formula>
    </cfRule>
    <cfRule type="expression" dxfId="284" priority="286">
      <formula>Z4342="x"</formula>
    </cfRule>
  </conditionalFormatting>
  <conditionalFormatting sqref="B4341">
    <cfRule type="expression" dxfId="283" priority="283">
      <formula>Z4341="xok"</formula>
    </cfRule>
    <cfRule type="expression" dxfId="282" priority="284">
      <formula>Z4341="x"</formula>
    </cfRule>
  </conditionalFormatting>
  <conditionalFormatting sqref="B4342:B4343">
    <cfRule type="expression" dxfId="281" priority="281">
      <formula>Z4342="xok"</formula>
    </cfRule>
    <cfRule type="expression" dxfId="280" priority="282">
      <formula>Z4342="x"</formula>
    </cfRule>
  </conditionalFormatting>
  <conditionalFormatting sqref="B4346">
    <cfRule type="expression" dxfId="279" priority="279">
      <formula>Z4346="xok"</formula>
    </cfRule>
    <cfRule type="expression" dxfId="278" priority="280">
      <formula>Z4346="x"</formula>
    </cfRule>
  </conditionalFormatting>
  <conditionalFormatting sqref="B4347:B4348">
    <cfRule type="expression" dxfId="277" priority="277">
      <formula>Z4347="xok"</formula>
    </cfRule>
    <cfRule type="expression" dxfId="276" priority="278">
      <formula>Z4347="x"</formula>
    </cfRule>
  </conditionalFormatting>
  <conditionalFormatting sqref="B4346">
    <cfRule type="expression" dxfId="275" priority="275">
      <formula>Z4346="xok"</formula>
    </cfRule>
    <cfRule type="expression" dxfId="274" priority="276">
      <formula>Z4346="x"</formula>
    </cfRule>
  </conditionalFormatting>
  <conditionalFormatting sqref="B4347:B4348">
    <cfRule type="expression" dxfId="273" priority="273">
      <formula>Z4347="xok"</formula>
    </cfRule>
    <cfRule type="expression" dxfId="272" priority="274">
      <formula>Z4347="x"</formula>
    </cfRule>
  </conditionalFormatting>
  <conditionalFormatting sqref="B4351">
    <cfRule type="expression" dxfId="271" priority="271">
      <formula>Z4351="xok"</formula>
    </cfRule>
    <cfRule type="expression" dxfId="270" priority="272">
      <formula>Z4351="x"</formula>
    </cfRule>
  </conditionalFormatting>
  <conditionalFormatting sqref="B4352:B4353">
    <cfRule type="expression" dxfId="269" priority="269">
      <formula>Z4352="xok"</formula>
    </cfRule>
    <cfRule type="expression" dxfId="268" priority="270">
      <formula>Z4352="x"</formula>
    </cfRule>
  </conditionalFormatting>
  <conditionalFormatting sqref="B4351">
    <cfRule type="expression" dxfId="267" priority="267">
      <formula>Z4351="xok"</formula>
    </cfRule>
    <cfRule type="expression" dxfId="266" priority="268">
      <formula>Z4351="x"</formula>
    </cfRule>
  </conditionalFormatting>
  <conditionalFormatting sqref="B4352:B4353">
    <cfRule type="expression" dxfId="265" priority="265">
      <formula>Z4352="xok"</formula>
    </cfRule>
    <cfRule type="expression" dxfId="264" priority="266">
      <formula>Z4352="x"</formula>
    </cfRule>
  </conditionalFormatting>
  <conditionalFormatting sqref="B4356">
    <cfRule type="expression" dxfId="263" priority="263">
      <formula>Z4356="xok"</formula>
    </cfRule>
    <cfRule type="expression" dxfId="262" priority="264">
      <formula>Z4356="x"</formula>
    </cfRule>
  </conditionalFormatting>
  <conditionalFormatting sqref="B4357:B4358">
    <cfRule type="expression" dxfId="261" priority="261">
      <formula>Z4357="xok"</formula>
    </cfRule>
    <cfRule type="expression" dxfId="260" priority="262">
      <formula>Z4357="x"</formula>
    </cfRule>
  </conditionalFormatting>
  <conditionalFormatting sqref="B4356">
    <cfRule type="expression" dxfId="259" priority="259">
      <formula>Z4356="xok"</formula>
    </cfRule>
    <cfRule type="expression" dxfId="258" priority="260">
      <formula>Z4356="x"</formula>
    </cfRule>
  </conditionalFormatting>
  <conditionalFormatting sqref="B4357:B4358">
    <cfRule type="expression" dxfId="257" priority="257">
      <formula>Z4357="xok"</formula>
    </cfRule>
    <cfRule type="expression" dxfId="256" priority="258">
      <formula>Z4357="x"</formula>
    </cfRule>
  </conditionalFormatting>
  <conditionalFormatting sqref="B4361">
    <cfRule type="expression" dxfId="255" priority="255">
      <formula>Z4361="xok"</formula>
    </cfRule>
    <cfRule type="expression" dxfId="254" priority="256">
      <formula>Z4361="x"</formula>
    </cfRule>
  </conditionalFormatting>
  <conditionalFormatting sqref="B4362:B4363">
    <cfRule type="expression" dxfId="253" priority="253">
      <formula>Z4362="xok"</formula>
    </cfRule>
    <cfRule type="expression" dxfId="252" priority="254">
      <formula>Z4362="x"</formula>
    </cfRule>
  </conditionalFormatting>
  <conditionalFormatting sqref="B4361">
    <cfRule type="expression" dxfId="251" priority="251">
      <formula>Z4361="xok"</formula>
    </cfRule>
    <cfRule type="expression" dxfId="250" priority="252">
      <formula>Z4361="x"</formula>
    </cfRule>
  </conditionalFormatting>
  <conditionalFormatting sqref="B4362:B4363">
    <cfRule type="expression" dxfId="249" priority="249">
      <formula>Z4362="xok"</formula>
    </cfRule>
    <cfRule type="expression" dxfId="248" priority="250">
      <formula>Z4362="x"</formula>
    </cfRule>
  </conditionalFormatting>
  <conditionalFormatting sqref="B4366">
    <cfRule type="expression" dxfId="247" priority="247">
      <formula>Z4366="xok"</formula>
    </cfRule>
    <cfRule type="expression" dxfId="246" priority="248">
      <formula>Z4366="x"</formula>
    </cfRule>
  </conditionalFormatting>
  <conditionalFormatting sqref="B4367:B4368">
    <cfRule type="expression" dxfId="245" priority="245">
      <formula>Z4367="xok"</formula>
    </cfRule>
    <cfRule type="expression" dxfId="244" priority="246">
      <formula>Z4367="x"</formula>
    </cfRule>
  </conditionalFormatting>
  <conditionalFormatting sqref="B4366">
    <cfRule type="expression" dxfId="243" priority="243">
      <formula>Z4366="xok"</formula>
    </cfRule>
    <cfRule type="expression" dxfId="242" priority="244">
      <formula>Z4366="x"</formula>
    </cfRule>
  </conditionalFormatting>
  <conditionalFormatting sqref="B4367:B4368">
    <cfRule type="expression" dxfId="241" priority="241">
      <formula>Z4367="xok"</formula>
    </cfRule>
    <cfRule type="expression" dxfId="240" priority="242">
      <formula>Z4367="x"</formula>
    </cfRule>
  </conditionalFormatting>
  <conditionalFormatting sqref="B4371 B4376 B4381 B4386 B4391 B4396 B4401 B4406 B4411 B4416 B4421 B4426 B4431 B4436 B4441 B4446 B4451 B4456 B4461 B4466 B4471 B4476 B4481 B4486 B4491 B4496 B4501 B4506 B4511 B4516 B4521 B4526 B4531 B4536 B4541 B4546 B4551 B4556 B4561 B4566 B4571 B4576 B4581 B4586 B4591 B4596 B4601 B4606 B4611 B4616 B4621 B4626">
    <cfRule type="expression" dxfId="239" priority="239">
      <formula>Z4371="xok"</formula>
    </cfRule>
    <cfRule type="expression" dxfId="238" priority="240">
      <formula>Z4371="x"</formula>
    </cfRule>
  </conditionalFormatting>
  <conditionalFormatting sqref="B4372:B4373 B4377:B4378 B4382:B4383 B4387:B4388 B4392:B4393 B4397:B4398 B4402:B4403 B4407:B4408 B4412:B4413 B4417:B4418 B4422:B4423 B4427:B4428 B4432:B4433 B4437:B4438 B4442:B4443 B4447:B4448 B4452:B4453 B4457:B4458 B4462:B4463 B4467:B4468 B4472:B4473 B4477:B4478 B4482:B4483 B4487:B4488 B4492:B4493 B4497:B4498 B4502:B4503 B4507:B4508 B4512:B4513 B4517:B4518 B4522:B4523 B4527:B4528 B4532:B4533 B4537:B4538 B4542:B4543 B4547:B4548 B4552:B4553 B4557:B4558 B4562:B4563 B4567:B4568 B4572:B4573 B4577:B4578 B4582:B4583 B4587:B4588 B4592:B4593 B4597:B4598 B4602:B4603 B4607:B4608 B4612:B4613 B4617:B4618 B4622:B4623 B4627:B4628">
    <cfRule type="expression" dxfId="237" priority="237">
      <formula>Z4372="xok"</formula>
    </cfRule>
    <cfRule type="expression" dxfId="236" priority="238">
      <formula>Z4372="x"</formula>
    </cfRule>
  </conditionalFormatting>
  <conditionalFormatting sqref="B4371 B4376 B4381 B4386 B4391 B4396 B4401 B4406 B4411 B4416 B4421 B4426 B4431 B4436 B4441 B4446 B4451 B4456 B4461 B4466 B4471 B4476 B4481 B4486 B4491 B4496 B4501 B4506 B4511 B4516 B4521 B4526 B4531 B4536 B4541 B4546 B4551 B4556 B4561 B4566 B4571 B4576 B4581 B4586 B4591 B4596 B4601 B4606 B4611 B4616 B4621 B4626">
    <cfRule type="expression" dxfId="235" priority="235">
      <formula>Z4371="xok"</formula>
    </cfRule>
    <cfRule type="expression" dxfId="234" priority="236">
      <formula>Z4371="x"</formula>
    </cfRule>
  </conditionalFormatting>
  <conditionalFormatting sqref="B4372:B4373 B4377:B4378 B4382:B4383 B4387:B4388 B4392:B4393 B4397:B4398 B4402:B4403 B4407:B4408 B4412:B4413 B4417:B4418 B4422:B4423 B4427:B4428 B4432:B4433 B4437:B4438 B4442:B4443 B4447:B4448 B4452:B4453 B4457:B4458 B4462:B4463 B4467:B4468 B4472:B4473 B4477:B4478 B4482:B4483 B4487:B4488 B4492:B4493 B4497:B4498 B4502:B4503 B4507:B4508 B4512:B4513 B4517:B4518 B4522:B4523 B4527:B4528 B4532:B4533 B4537:B4538 B4542:B4543 B4547:B4548 B4552:B4553 B4557:B4558 B4562:B4563 B4567:B4568 B4572:B4573 B4577:B4578 B4582:B4583 B4587:B4588 B4592:B4593 B4597:B4598 B4602:B4603 B4607:B4608 B4612:B4613 B4617:B4618 B4622:B4623 B4627:B4628">
    <cfRule type="expression" dxfId="233" priority="233">
      <formula>Z4372="xok"</formula>
    </cfRule>
    <cfRule type="expression" dxfId="232" priority="234">
      <formula>Z4372="x"</formula>
    </cfRule>
  </conditionalFormatting>
  <conditionalFormatting sqref="B4631">
    <cfRule type="expression" dxfId="231" priority="231">
      <formula>Z4631="xok"</formula>
    </cfRule>
    <cfRule type="expression" dxfId="230" priority="232">
      <formula>Z4631="x"</formula>
    </cfRule>
  </conditionalFormatting>
  <conditionalFormatting sqref="B4632:B4633">
    <cfRule type="expression" dxfId="229" priority="229">
      <formula>Z4632="xok"</formula>
    </cfRule>
    <cfRule type="expression" dxfId="228" priority="230">
      <formula>Z4632="x"</formula>
    </cfRule>
  </conditionalFormatting>
  <conditionalFormatting sqref="B4631">
    <cfRule type="expression" dxfId="227" priority="227">
      <formula>Z4631="xok"</formula>
    </cfRule>
    <cfRule type="expression" dxfId="226" priority="228">
      <formula>Z4631="x"</formula>
    </cfRule>
  </conditionalFormatting>
  <conditionalFormatting sqref="B4632:B4633">
    <cfRule type="expression" dxfId="225" priority="225">
      <formula>Z4632="xok"</formula>
    </cfRule>
    <cfRule type="expression" dxfId="224" priority="226">
      <formula>Z4632="x"</formula>
    </cfRule>
  </conditionalFormatting>
  <conditionalFormatting sqref="B4771">
    <cfRule type="expression" dxfId="223" priority="223">
      <formula>Z4771="xok"</formula>
    </cfRule>
    <cfRule type="expression" dxfId="222" priority="224">
      <formula>Z4771="x"</formula>
    </cfRule>
  </conditionalFormatting>
  <conditionalFormatting sqref="B4772:B4773">
    <cfRule type="expression" dxfId="221" priority="221">
      <formula>Z4772="xok"</formula>
    </cfRule>
    <cfRule type="expression" dxfId="220" priority="222">
      <formula>Z4772="x"</formula>
    </cfRule>
  </conditionalFormatting>
  <conditionalFormatting sqref="B4771">
    <cfRule type="expression" dxfId="219" priority="219">
      <formula>Z4771="xok"</formula>
    </cfRule>
    <cfRule type="expression" dxfId="218" priority="220">
      <formula>Z4771="x"</formula>
    </cfRule>
  </conditionalFormatting>
  <conditionalFormatting sqref="B4772:B4773">
    <cfRule type="expression" dxfId="217" priority="217">
      <formula>Z4772="xok"</formula>
    </cfRule>
    <cfRule type="expression" dxfId="216" priority="218">
      <formula>Z4772="x"</formula>
    </cfRule>
  </conditionalFormatting>
  <conditionalFormatting sqref="B4766">
    <cfRule type="expression" dxfId="215" priority="215">
      <formula>Z4766="xok"</formula>
    </cfRule>
    <cfRule type="expression" dxfId="214" priority="216">
      <formula>Z4766="x"</formula>
    </cfRule>
  </conditionalFormatting>
  <conditionalFormatting sqref="B4767:B4768">
    <cfRule type="expression" dxfId="213" priority="213">
      <formula>Z4767="xok"</formula>
    </cfRule>
    <cfRule type="expression" dxfId="212" priority="214">
      <formula>Z4767="x"</formula>
    </cfRule>
  </conditionalFormatting>
  <conditionalFormatting sqref="B4766">
    <cfRule type="expression" dxfId="211" priority="211">
      <formula>Z4766="xok"</formula>
    </cfRule>
    <cfRule type="expression" dxfId="210" priority="212">
      <formula>Z4766="x"</formula>
    </cfRule>
  </conditionalFormatting>
  <conditionalFormatting sqref="B4767:B4768">
    <cfRule type="expression" dxfId="209" priority="209">
      <formula>Z4767="xok"</formula>
    </cfRule>
    <cfRule type="expression" dxfId="208" priority="210">
      <formula>Z4767="x"</formula>
    </cfRule>
  </conditionalFormatting>
  <conditionalFormatting sqref="B4761">
    <cfRule type="expression" dxfId="207" priority="207">
      <formula>Z4761="xok"</formula>
    </cfRule>
    <cfRule type="expression" dxfId="206" priority="208">
      <formula>Z4761="x"</formula>
    </cfRule>
  </conditionalFormatting>
  <conditionalFormatting sqref="B4762:B4763">
    <cfRule type="expression" dxfId="205" priority="205">
      <formula>Z4762="xok"</formula>
    </cfRule>
    <cfRule type="expression" dxfId="204" priority="206">
      <formula>Z4762="x"</formula>
    </cfRule>
  </conditionalFormatting>
  <conditionalFormatting sqref="B4761">
    <cfRule type="expression" dxfId="203" priority="203">
      <formula>Z4761="xok"</formula>
    </cfRule>
    <cfRule type="expression" dxfId="202" priority="204">
      <formula>Z4761="x"</formula>
    </cfRule>
  </conditionalFormatting>
  <conditionalFormatting sqref="B4762:B4763">
    <cfRule type="expression" dxfId="201" priority="201">
      <formula>Z4762="xok"</formula>
    </cfRule>
    <cfRule type="expression" dxfId="200" priority="202">
      <formula>Z4762="x"</formula>
    </cfRule>
  </conditionalFormatting>
  <conditionalFormatting sqref="B4756">
    <cfRule type="expression" dxfId="199" priority="199">
      <formula>Z4756="xok"</formula>
    </cfRule>
    <cfRule type="expression" dxfId="198" priority="200">
      <formula>Z4756="x"</formula>
    </cfRule>
  </conditionalFormatting>
  <conditionalFormatting sqref="B4757:B4758">
    <cfRule type="expression" dxfId="197" priority="197">
      <formula>Z4757="xok"</formula>
    </cfRule>
    <cfRule type="expression" dxfId="196" priority="198">
      <formula>Z4757="x"</formula>
    </cfRule>
  </conditionalFormatting>
  <conditionalFormatting sqref="B4756">
    <cfRule type="expression" dxfId="195" priority="195">
      <formula>Z4756="xok"</formula>
    </cfRule>
    <cfRule type="expression" dxfId="194" priority="196">
      <formula>Z4756="x"</formula>
    </cfRule>
  </conditionalFormatting>
  <conditionalFormatting sqref="B4757:B4758">
    <cfRule type="expression" dxfId="193" priority="193">
      <formula>Z4757="xok"</formula>
    </cfRule>
    <cfRule type="expression" dxfId="192" priority="194">
      <formula>Z4757="x"</formula>
    </cfRule>
  </conditionalFormatting>
  <conditionalFormatting sqref="B4751">
    <cfRule type="expression" dxfId="191" priority="191">
      <formula>Z4751="xok"</formula>
    </cfRule>
    <cfRule type="expression" dxfId="190" priority="192">
      <formula>Z4751="x"</formula>
    </cfRule>
  </conditionalFormatting>
  <conditionalFormatting sqref="B4752:B4753">
    <cfRule type="expression" dxfId="189" priority="189">
      <formula>Z4752="xok"</formula>
    </cfRule>
    <cfRule type="expression" dxfId="188" priority="190">
      <formula>Z4752="x"</formula>
    </cfRule>
  </conditionalFormatting>
  <conditionalFormatting sqref="B4751">
    <cfRule type="expression" dxfId="187" priority="187">
      <formula>Z4751="xok"</formula>
    </cfRule>
    <cfRule type="expression" dxfId="186" priority="188">
      <formula>Z4751="x"</formula>
    </cfRule>
  </conditionalFormatting>
  <conditionalFormatting sqref="B4752:B4753">
    <cfRule type="expression" dxfId="185" priority="185">
      <formula>Z4752="xok"</formula>
    </cfRule>
    <cfRule type="expression" dxfId="184" priority="186">
      <formula>Z4752="x"</formula>
    </cfRule>
  </conditionalFormatting>
  <conditionalFormatting sqref="B4746">
    <cfRule type="expression" dxfId="183" priority="183">
      <formula>Z4746="xok"</formula>
    </cfRule>
    <cfRule type="expression" dxfId="182" priority="184">
      <formula>Z4746="x"</formula>
    </cfRule>
  </conditionalFormatting>
  <conditionalFormatting sqref="B4747:B4748">
    <cfRule type="expression" dxfId="181" priority="181">
      <formula>Z4747="xok"</formula>
    </cfRule>
    <cfRule type="expression" dxfId="180" priority="182">
      <formula>Z4747="x"</formula>
    </cfRule>
  </conditionalFormatting>
  <conditionalFormatting sqref="B4746">
    <cfRule type="expression" dxfId="179" priority="179">
      <formula>Z4746="xok"</formula>
    </cfRule>
    <cfRule type="expression" dxfId="178" priority="180">
      <formula>Z4746="x"</formula>
    </cfRule>
  </conditionalFormatting>
  <conditionalFormatting sqref="B4747:B4748">
    <cfRule type="expression" dxfId="177" priority="177">
      <formula>Z4747="xok"</formula>
    </cfRule>
    <cfRule type="expression" dxfId="176" priority="178">
      <formula>Z4747="x"</formula>
    </cfRule>
  </conditionalFormatting>
  <conditionalFormatting sqref="B4741">
    <cfRule type="expression" dxfId="175" priority="175">
      <formula>Z4741="xok"</formula>
    </cfRule>
    <cfRule type="expression" dxfId="174" priority="176">
      <formula>Z4741="x"</formula>
    </cfRule>
  </conditionalFormatting>
  <conditionalFormatting sqref="B4742:B4743">
    <cfRule type="expression" dxfId="173" priority="173">
      <formula>Z4742="xok"</formula>
    </cfRule>
    <cfRule type="expression" dxfId="172" priority="174">
      <formula>Z4742="x"</formula>
    </cfRule>
  </conditionalFormatting>
  <conditionalFormatting sqref="B4741">
    <cfRule type="expression" dxfId="171" priority="171">
      <formula>Z4741="xok"</formula>
    </cfRule>
    <cfRule type="expression" dxfId="170" priority="172">
      <formula>Z4741="x"</formula>
    </cfRule>
  </conditionalFormatting>
  <conditionalFormatting sqref="B4742:B4743">
    <cfRule type="expression" dxfId="169" priority="169">
      <formula>Z4742="xok"</formula>
    </cfRule>
    <cfRule type="expression" dxfId="168" priority="170">
      <formula>Z4742="x"</formula>
    </cfRule>
  </conditionalFormatting>
  <conditionalFormatting sqref="B4736">
    <cfRule type="expression" dxfId="167" priority="167">
      <formula>Z4736="xok"</formula>
    </cfRule>
    <cfRule type="expression" dxfId="166" priority="168">
      <formula>Z4736="x"</formula>
    </cfRule>
  </conditionalFormatting>
  <conditionalFormatting sqref="B4737:B4738">
    <cfRule type="expression" dxfId="165" priority="165">
      <formula>Z4737="xok"</formula>
    </cfRule>
    <cfRule type="expression" dxfId="164" priority="166">
      <formula>Z4737="x"</formula>
    </cfRule>
  </conditionalFormatting>
  <conditionalFormatting sqref="B4736">
    <cfRule type="expression" dxfId="163" priority="163">
      <formula>Z4736="xok"</formula>
    </cfRule>
    <cfRule type="expression" dxfId="162" priority="164">
      <formula>Z4736="x"</formula>
    </cfRule>
  </conditionalFormatting>
  <conditionalFormatting sqref="B4737:B4738">
    <cfRule type="expression" dxfId="161" priority="161">
      <formula>Z4737="xok"</formula>
    </cfRule>
    <cfRule type="expression" dxfId="160" priority="162">
      <formula>Z4737="x"</formula>
    </cfRule>
  </conditionalFormatting>
  <conditionalFormatting sqref="B4731">
    <cfRule type="expression" dxfId="159" priority="159">
      <formula>Z4731="xok"</formula>
    </cfRule>
    <cfRule type="expression" dxfId="158" priority="160">
      <formula>Z4731="x"</formula>
    </cfRule>
  </conditionalFormatting>
  <conditionalFormatting sqref="B4732:B4733">
    <cfRule type="expression" dxfId="157" priority="157">
      <formula>Z4732="xok"</formula>
    </cfRule>
    <cfRule type="expression" dxfId="156" priority="158">
      <formula>Z4732="x"</formula>
    </cfRule>
  </conditionalFormatting>
  <conditionalFormatting sqref="B4731">
    <cfRule type="expression" dxfId="155" priority="155">
      <formula>Z4731="xok"</formula>
    </cfRule>
    <cfRule type="expression" dxfId="154" priority="156">
      <formula>Z4731="x"</formula>
    </cfRule>
  </conditionalFormatting>
  <conditionalFormatting sqref="B4732:B4733">
    <cfRule type="expression" dxfId="153" priority="153">
      <formula>Z4732="xok"</formula>
    </cfRule>
    <cfRule type="expression" dxfId="152" priority="154">
      <formula>Z4732="x"</formula>
    </cfRule>
  </conditionalFormatting>
  <conditionalFormatting sqref="B4726">
    <cfRule type="expression" dxfId="151" priority="151">
      <formula>Z4726="xok"</formula>
    </cfRule>
    <cfRule type="expression" dxfId="150" priority="152">
      <formula>Z4726="x"</formula>
    </cfRule>
  </conditionalFormatting>
  <conditionalFormatting sqref="B4727:B4728">
    <cfRule type="expression" dxfId="149" priority="149">
      <formula>Z4727="xok"</formula>
    </cfRule>
    <cfRule type="expression" dxfId="148" priority="150">
      <formula>Z4727="x"</formula>
    </cfRule>
  </conditionalFormatting>
  <conditionalFormatting sqref="B4726">
    <cfRule type="expression" dxfId="147" priority="147">
      <formula>Z4726="xok"</formula>
    </cfRule>
    <cfRule type="expression" dxfId="146" priority="148">
      <formula>Z4726="x"</formula>
    </cfRule>
  </conditionalFormatting>
  <conditionalFormatting sqref="B4727:B4728">
    <cfRule type="expression" dxfId="145" priority="145">
      <formula>Z4727="xok"</formula>
    </cfRule>
    <cfRule type="expression" dxfId="144" priority="146">
      <formula>Z4727="x"</formula>
    </cfRule>
  </conditionalFormatting>
  <conditionalFormatting sqref="B4721">
    <cfRule type="expression" dxfId="143" priority="143">
      <formula>Z4721="xok"</formula>
    </cfRule>
    <cfRule type="expression" dxfId="142" priority="144">
      <formula>Z4721="x"</formula>
    </cfRule>
  </conditionalFormatting>
  <conditionalFormatting sqref="B4722:B4723">
    <cfRule type="expression" dxfId="141" priority="141">
      <formula>Z4722="xok"</formula>
    </cfRule>
    <cfRule type="expression" dxfId="140" priority="142">
      <formula>Z4722="x"</formula>
    </cfRule>
  </conditionalFormatting>
  <conditionalFormatting sqref="B4721">
    <cfRule type="expression" dxfId="139" priority="139">
      <formula>Z4721="xok"</formula>
    </cfRule>
    <cfRule type="expression" dxfId="138" priority="140">
      <formula>Z4721="x"</formula>
    </cfRule>
  </conditionalFormatting>
  <conditionalFormatting sqref="B4722:B4723">
    <cfRule type="expression" dxfId="137" priority="137">
      <formula>Z4722="xok"</formula>
    </cfRule>
    <cfRule type="expression" dxfId="136" priority="138">
      <formula>Z4722="x"</formula>
    </cfRule>
  </conditionalFormatting>
  <conditionalFormatting sqref="B4716">
    <cfRule type="expression" dxfId="135" priority="135">
      <formula>Z4716="xok"</formula>
    </cfRule>
    <cfRule type="expression" dxfId="134" priority="136">
      <formula>Z4716="x"</formula>
    </cfRule>
  </conditionalFormatting>
  <conditionalFormatting sqref="B4717:B4718">
    <cfRule type="expression" dxfId="133" priority="133">
      <formula>Z4717="xok"</formula>
    </cfRule>
    <cfRule type="expression" dxfId="132" priority="134">
      <formula>Z4717="x"</formula>
    </cfRule>
  </conditionalFormatting>
  <conditionalFormatting sqref="B4716">
    <cfRule type="expression" dxfId="131" priority="131">
      <formula>Z4716="xok"</formula>
    </cfRule>
    <cfRule type="expression" dxfId="130" priority="132">
      <formula>Z4716="x"</formula>
    </cfRule>
  </conditionalFormatting>
  <conditionalFormatting sqref="B4717:B4718">
    <cfRule type="expression" dxfId="129" priority="129">
      <formula>Z4717="xok"</formula>
    </cfRule>
    <cfRule type="expression" dxfId="128" priority="130">
      <formula>Z4717="x"</formula>
    </cfRule>
  </conditionalFormatting>
  <conditionalFormatting sqref="B4711">
    <cfRule type="expression" dxfId="127" priority="127">
      <formula>Z4711="xok"</formula>
    </cfRule>
    <cfRule type="expression" dxfId="126" priority="128">
      <formula>Z4711="x"</formula>
    </cfRule>
  </conditionalFormatting>
  <conditionalFormatting sqref="B4712:B4713">
    <cfRule type="expression" dxfId="125" priority="125">
      <formula>Z4712="xok"</formula>
    </cfRule>
    <cfRule type="expression" dxfId="124" priority="126">
      <formula>Z4712="x"</formula>
    </cfRule>
  </conditionalFormatting>
  <conditionalFormatting sqref="B4711">
    <cfRule type="expression" dxfId="123" priority="123">
      <formula>Z4711="xok"</formula>
    </cfRule>
    <cfRule type="expression" dxfId="122" priority="124">
      <formula>Z4711="x"</formula>
    </cfRule>
  </conditionalFormatting>
  <conditionalFormatting sqref="B4712:B4713">
    <cfRule type="expression" dxfId="121" priority="121">
      <formula>Z4712="xok"</formula>
    </cfRule>
    <cfRule type="expression" dxfId="120" priority="122">
      <formula>Z4712="x"</formula>
    </cfRule>
  </conditionalFormatting>
  <conditionalFormatting sqref="B4706">
    <cfRule type="expression" dxfId="119" priority="119">
      <formula>Z4706="xok"</formula>
    </cfRule>
    <cfRule type="expression" dxfId="118" priority="120">
      <formula>Z4706="x"</formula>
    </cfRule>
  </conditionalFormatting>
  <conditionalFormatting sqref="B4707:B4708">
    <cfRule type="expression" dxfId="117" priority="117">
      <formula>Z4707="xok"</formula>
    </cfRule>
    <cfRule type="expression" dxfId="116" priority="118">
      <formula>Z4707="x"</formula>
    </cfRule>
  </conditionalFormatting>
  <conditionalFormatting sqref="B4706">
    <cfRule type="expression" dxfId="115" priority="115">
      <formula>Z4706="xok"</formula>
    </cfRule>
    <cfRule type="expression" dxfId="114" priority="116">
      <formula>Z4706="x"</formula>
    </cfRule>
  </conditionalFormatting>
  <conditionalFormatting sqref="B4707:B4708">
    <cfRule type="expression" dxfId="113" priority="113">
      <formula>Z4707="xok"</formula>
    </cfRule>
    <cfRule type="expression" dxfId="112" priority="114">
      <formula>Z4707="x"</formula>
    </cfRule>
  </conditionalFormatting>
  <conditionalFormatting sqref="B4701">
    <cfRule type="expression" dxfId="111" priority="111">
      <formula>Z4701="xok"</formula>
    </cfRule>
    <cfRule type="expression" dxfId="110" priority="112">
      <formula>Z4701="x"</formula>
    </cfRule>
  </conditionalFormatting>
  <conditionalFormatting sqref="B4702:B4703">
    <cfRule type="expression" dxfId="109" priority="109">
      <formula>Z4702="xok"</formula>
    </cfRule>
    <cfRule type="expression" dxfId="108" priority="110">
      <formula>Z4702="x"</formula>
    </cfRule>
  </conditionalFormatting>
  <conditionalFormatting sqref="B4701">
    <cfRule type="expression" dxfId="107" priority="107">
      <formula>Z4701="xok"</formula>
    </cfRule>
    <cfRule type="expression" dxfId="106" priority="108">
      <formula>Z4701="x"</formula>
    </cfRule>
  </conditionalFormatting>
  <conditionalFormatting sqref="B4702:B4703">
    <cfRule type="expression" dxfId="105" priority="105">
      <formula>Z4702="xok"</formula>
    </cfRule>
    <cfRule type="expression" dxfId="104" priority="106">
      <formula>Z4702="x"</formula>
    </cfRule>
  </conditionalFormatting>
  <conditionalFormatting sqref="B4696">
    <cfRule type="expression" dxfId="103" priority="103">
      <formula>Z4696="xok"</formula>
    </cfRule>
    <cfRule type="expression" dxfId="102" priority="104">
      <formula>Z4696="x"</formula>
    </cfRule>
  </conditionalFormatting>
  <conditionalFormatting sqref="B4697:B4698">
    <cfRule type="expression" dxfId="101" priority="101">
      <formula>Z4697="xok"</formula>
    </cfRule>
    <cfRule type="expression" dxfId="100" priority="102">
      <formula>Z4697="x"</formula>
    </cfRule>
  </conditionalFormatting>
  <conditionalFormatting sqref="B4696">
    <cfRule type="expression" dxfId="99" priority="99">
      <formula>Z4696="xok"</formula>
    </cfRule>
    <cfRule type="expression" dxfId="98" priority="100">
      <formula>Z4696="x"</formula>
    </cfRule>
  </conditionalFormatting>
  <conditionalFormatting sqref="B4697:B4698">
    <cfRule type="expression" dxfId="97" priority="97">
      <formula>Z4697="xok"</formula>
    </cfRule>
    <cfRule type="expression" dxfId="96" priority="98">
      <formula>Z4697="x"</formula>
    </cfRule>
  </conditionalFormatting>
  <conditionalFormatting sqref="B4691">
    <cfRule type="expression" dxfId="95" priority="95">
      <formula>Z4691="xok"</formula>
    </cfRule>
    <cfRule type="expression" dxfId="94" priority="96">
      <formula>Z4691="x"</formula>
    </cfRule>
  </conditionalFormatting>
  <conditionalFormatting sqref="B4692:B4693">
    <cfRule type="expression" dxfId="93" priority="93">
      <formula>Z4692="xok"</formula>
    </cfRule>
    <cfRule type="expression" dxfId="92" priority="94">
      <formula>Z4692="x"</formula>
    </cfRule>
  </conditionalFormatting>
  <conditionalFormatting sqref="B4691">
    <cfRule type="expression" dxfId="91" priority="91">
      <formula>Z4691="xok"</formula>
    </cfRule>
    <cfRule type="expression" dxfId="90" priority="92">
      <formula>Z4691="x"</formula>
    </cfRule>
  </conditionalFormatting>
  <conditionalFormatting sqref="B4692:B4693">
    <cfRule type="expression" dxfId="89" priority="89">
      <formula>Z4692="xok"</formula>
    </cfRule>
    <cfRule type="expression" dxfId="88" priority="90">
      <formula>Z4692="x"</formula>
    </cfRule>
  </conditionalFormatting>
  <conditionalFormatting sqref="B4686">
    <cfRule type="expression" dxfId="87" priority="87">
      <formula>Z4686="xok"</formula>
    </cfRule>
    <cfRule type="expression" dxfId="86" priority="88">
      <formula>Z4686="x"</formula>
    </cfRule>
  </conditionalFormatting>
  <conditionalFormatting sqref="B4687:B4688">
    <cfRule type="expression" dxfId="85" priority="85">
      <formula>Z4687="xok"</formula>
    </cfRule>
    <cfRule type="expression" dxfId="84" priority="86">
      <formula>Z4687="x"</formula>
    </cfRule>
  </conditionalFormatting>
  <conditionalFormatting sqref="B4686">
    <cfRule type="expression" dxfId="83" priority="83">
      <formula>Z4686="xok"</formula>
    </cfRule>
    <cfRule type="expression" dxfId="82" priority="84">
      <formula>Z4686="x"</formula>
    </cfRule>
  </conditionalFormatting>
  <conditionalFormatting sqref="B4687:B4688">
    <cfRule type="expression" dxfId="81" priority="81">
      <formula>Z4687="xok"</formula>
    </cfRule>
    <cfRule type="expression" dxfId="80" priority="82">
      <formula>Z4687="x"</formula>
    </cfRule>
  </conditionalFormatting>
  <conditionalFormatting sqref="B4681">
    <cfRule type="expression" dxfId="79" priority="79">
      <formula>Z4681="xok"</formula>
    </cfRule>
    <cfRule type="expression" dxfId="78" priority="80">
      <formula>Z4681="x"</formula>
    </cfRule>
  </conditionalFormatting>
  <conditionalFormatting sqref="B4682:B4683">
    <cfRule type="expression" dxfId="77" priority="77">
      <formula>Z4682="xok"</formula>
    </cfRule>
    <cfRule type="expression" dxfId="76" priority="78">
      <formula>Z4682="x"</formula>
    </cfRule>
  </conditionalFormatting>
  <conditionalFormatting sqref="B4681">
    <cfRule type="expression" dxfId="75" priority="75">
      <formula>Z4681="xok"</formula>
    </cfRule>
    <cfRule type="expression" dxfId="74" priority="76">
      <formula>Z4681="x"</formula>
    </cfRule>
  </conditionalFormatting>
  <conditionalFormatting sqref="B4682:B4683">
    <cfRule type="expression" dxfId="73" priority="73">
      <formula>Z4682="xok"</formula>
    </cfRule>
    <cfRule type="expression" dxfId="72" priority="74">
      <formula>Z4682="x"</formula>
    </cfRule>
  </conditionalFormatting>
  <conditionalFormatting sqref="B4676">
    <cfRule type="expression" dxfId="71" priority="71">
      <formula>Z4676="xok"</formula>
    </cfRule>
    <cfRule type="expression" dxfId="70" priority="72">
      <formula>Z4676="x"</formula>
    </cfRule>
  </conditionalFormatting>
  <conditionalFormatting sqref="B4677:B4678">
    <cfRule type="expression" dxfId="69" priority="69">
      <formula>Z4677="xok"</formula>
    </cfRule>
    <cfRule type="expression" dxfId="68" priority="70">
      <formula>Z4677="x"</formula>
    </cfRule>
  </conditionalFormatting>
  <conditionalFormatting sqref="B4676">
    <cfRule type="expression" dxfId="67" priority="67">
      <formula>Z4676="xok"</formula>
    </cfRule>
    <cfRule type="expression" dxfId="66" priority="68">
      <formula>Z4676="x"</formula>
    </cfRule>
  </conditionalFormatting>
  <conditionalFormatting sqref="B4677:B4678">
    <cfRule type="expression" dxfId="65" priority="65">
      <formula>Z4677="xok"</formula>
    </cfRule>
    <cfRule type="expression" dxfId="64" priority="66">
      <formula>Z4677="x"</formula>
    </cfRule>
  </conditionalFormatting>
  <conditionalFormatting sqref="B4671">
    <cfRule type="expression" dxfId="63" priority="63">
      <formula>Z4671="xok"</formula>
    </cfRule>
    <cfRule type="expression" dxfId="62" priority="64">
      <formula>Z4671="x"</formula>
    </cfRule>
  </conditionalFormatting>
  <conditionalFormatting sqref="B4672:B4673">
    <cfRule type="expression" dxfId="61" priority="61">
      <formula>Z4672="xok"</formula>
    </cfRule>
    <cfRule type="expression" dxfId="60" priority="62">
      <formula>Z4672="x"</formula>
    </cfRule>
  </conditionalFormatting>
  <conditionalFormatting sqref="B4671">
    <cfRule type="expression" dxfId="59" priority="59">
      <formula>Z4671="xok"</formula>
    </cfRule>
    <cfRule type="expression" dxfId="58" priority="60">
      <formula>Z4671="x"</formula>
    </cfRule>
  </conditionalFormatting>
  <conditionalFormatting sqref="B4672:B4673">
    <cfRule type="expression" dxfId="57" priority="57">
      <formula>Z4672="xok"</formula>
    </cfRule>
    <cfRule type="expression" dxfId="56" priority="58">
      <formula>Z4672="x"</formula>
    </cfRule>
  </conditionalFormatting>
  <conditionalFormatting sqref="B4666">
    <cfRule type="expression" dxfId="55" priority="55">
      <formula>Z4666="xok"</formula>
    </cfRule>
    <cfRule type="expression" dxfId="54" priority="56">
      <formula>Z4666="x"</formula>
    </cfRule>
  </conditionalFormatting>
  <conditionalFormatting sqref="B4667:B4668">
    <cfRule type="expression" dxfId="53" priority="53">
      <formula>Z4667="xok"</formula>
    </cfRule>
    <cfRule type="expression" dxfId="52" priority="54">
      <formula>Z4667="x"</formula>
    </cfRule>
  </conditionalFormatting>
  <conditionalFormatting sqref="B4666">
    <cfRule type="expression" dxfId="51" priority="51">
      <formula>Z4666="xok"</formula>
    </cfRule>
    <cfRule type="expression" dxfId="50" priority="52">
      <formula>Z4666="x"</formula>
    </cfRule>
  </conditionalFormatting>
  <conditionalFormatting sqref="B4667:B4668">
    <cfRule type="expression" dxfId="49" priority="49">
      <formula>Z4667="xok"</formula>
    </cfRule>
    <cfRule type="expression" dxfId="48" priority="50">
      <formula>Z4667="x"</formula>
    </cfRule>
  </conditionalFormatting>
  <conditionalFormatting sqref="B4661">
    <cfRule type="expression" dxfId="47" priority="47">
      <formula>Z4661="xok"</formula>
    </cfRule>
    <cfRule type="expression" dxfId="46" priority="48">
      <formula>Z4661="x"</formula>
    </cfRule>
  </conditionalFormatting>
  <conditionalFormatting sqref="B4662:B4663">
    <cfRule type="expression" dxfId="45" priority="45">
      <formula>Z4662="xok"</formula>
    </cfRule>
    <cfRule type="expression" dxfId="44" priority="46">
      <formula>Z4662="x"</formula>
    </cfRule>
  </conditionalFormatting>
  <conditionalFormatting sqref="B4661">
    <cfRule type="expression" dxfId="43" priority="43">
      <formula>Z4661="xok"</formula>
    </cfRule>
    <cfRule type="expression" dxfId="42" priority="44">
      <formula>Z4661="x"</formula>
    </cfRule>
  </conditionalFormatting>
  <conditionalFormatting sqref="B4662:B4663">
    <cfRule type="expression" dxfId="41" priority="41">
      <formula>Z4662="xok"</formula>
    </cfRule>
    <cfRule type="expression" dxfId="40" priority="42">
      <formula>Z4662="x"</formula>
    </cfRule>
  </conditionalFormatting>
  <conditionalFormatting sqref="B4656">
    <cfRule type="expression" dxfId="39" priority="39">
      <formula>Z4656="xok"</formula>
    </cfRule>
    <cfRule type="expression" dxfId="38" priority="40">
      <formula>Z4656="x"</formula>
    </cfRule>
  </conditionalFormatting>
  <conditionalFormatting sqref="B4657:B4658">
    <cfRule type="expression" dxfId="37" priority="37">
      <formula>Z4657="xok"</formula>
    </cfRule>
    <cfRule type="expression" dxfId="36" priority="38">
      <formula>Z4657="x"</formula>
    </cfRule>
  </conditionalFormatting>
  <conditionalFormatting sqref="B4656">
    <cfRule type="expression" dxfId="35" priority="35">
      <formula>Z4656="xok"</formula>
    </cfRule>
    <cfRule type="expression" dxfId="34" priority="36">
      <formula>Z4656="x"</formula>
    </cfRule>
  </conditionalFormatting>
  <conditionalFormatting sqref="B4657:B4658">
    <cfRule type="expression" dxfId="33" priority="33">
      <formula>Z4657="xok"</formula>
    </cfRule>
    <cfRule type="expression" dxfId="32" priority="34">
      <formula>Z4657="x"</formula>
    </cfRule>
  </conditionalFormatting>
  <conditionalFormatting sqref="B4651">
    <cfRule type="expression" dxfId="31" priority="31">
      <formula>Z4651="xok"</formula>
    </cfRule>
    <cfRule type="expression" dxfId="30" priority="32">
      <formula>Z4651="x"</formula>
    </cfRule>
  </conditionalFormatting>
  <conditionalFormatting sqref="B4652:B4653">
    <cfRule type="expression" dxfId="29" priority="29">
      <formula>Z4652="xok"</formula>
    </cfRule>
    <cfRule type="expression" dxfId="28" priority="30">
      <formula>Z4652="x"</formula>
    </cfRule>
  </conditionalFormatting>
  <conditionalFormatting sqref="B4651">
    <cfRule type="expression" dxfId="27" priority="27">
      <formula>Z4651="xok"</formula>
    </cfRule>
    <cfRule type="expression" dxfId="26" priority="28">
      <formula>Z4651="x"</formula>
    </cfRule>
  </conditionalFormatting>
  <conditionalFormatting sqref="B4652:B4653">
    <cfRule type="expression" dxfId="25" priority="25">
      <formula>Z4652="xok"</formula>
    </cfRule>
    <cfRule type="expression" dxfId="24" priority="26">
      <formula>Z4652="x"</formula>
    </cfRule>
  </conditionalFormatting>
  <conditionalFormatting sqref="B4646">
    <cfRule type="expression" dxfId="23" priority="23">
      <formula>Z4646="xok"</formula>
    </cfRule>
    <cfRule type="expression" dxfId="22" priority="24">
      <formula>Z4646="x"</formula>
    </cfRule>
  </conditionalFormatting>
  <conditionalFormatting sqref="B4647:B4648">
    <cfRule type="expression" dxfId="21" priority="21">
      <formula>Z4647="xok"</formula>
    </cfRule>
    <cfRule type="expression" dxfId="20" priority="22">
      <formula>Z4647="x"</formula>
    </cfRule>
  </conditionalFormatting>
  <conditionalFormatting sqref="B4646">
    <cfRule type="expression" dxfId="19" priority="19">
      <formula>Z4646="xok"</formula>
    </cfRule>
    <cfRule type="expression" dxfId="18" priority="20">
      <formula>Z4646="x"</formula>
    </cfRule>
  </conditionalFormatting>
  <conditionalFormatting sqref="B4647:B4648">
    <cfRule type="expression" dxfId="17" priority="17">
      <formula>Z4647="xok"</formula>
    </cfRule>
    <cfRule type="expression" dxfId="16" priority="18">
      <formula>Z4647="x"</formula>
    </cfRule>
  </conditionalFormatting>
  <conditionalFormatting sqref="B4641">
    <cfRule type="expression" dxfId="15" priority="15">
      <formula>Z4641="xok"</formula>
    </cfRule>
    <cfRule type="expression" dxfId="14" priority="16">
      <formula>Z4641="x"</formula>
    </cfRule>
  </conditionalFormatting>
  <conditionalFormatting sqref="B4642:B4643">
    <cfRule type="expression" dxfId="13" priority="13">
      <formula>Z4642="xok"</formula>
    </cfRule>
    <cfRule type="expression" dxfId="12" priority="14">
      <formula>Z4642="x"</formula>
    </cfRule>
  </conditionalFormatting>
  <conditionalFormatting sqref="B4641">
    <cfRule type="expression" dxfId="11" priority="11">
      <formula>Z4641="xok"</formula>
    </cfRule>
    <cfRule type="expression" dxfId="10" priority="12">
      <formula>Z4641="x"</formula>
    </cfRule>
  </conditionalFormatting>
  <conditionalFormatting sqref="B4642:B4643">
    <cfRule type="expression" dxfId="9" priority="9">
      <formula>Z4642="xok"</formula>
    </cfRule>
    <cfRule type="expression" dxfId="8" priority="10">
      <formula>Z4642="x"</formula>
    </cfRule>
  </conditionalFormatting>
  <conditionalFormatting sqref="B4636">
    <cfRule type="expression" dxfId="7" priority="7">
      <formula>Z4636="xok"</formula>
    </cfRule>
    <cfRule type="expression" dxfId="6" priority="8">
      <formula>Z4636="x"</formula>
    </cfRule>
  </conditionalFormatting>
  <conditionalFormatting sqref="B4637:B4638">
    <cfRule type="expression" dxfId="5" priority="5">
      <formula>Z4637="xok"</formula>
    </cfRule>
    <cfRule type="expression" dxfId="4" priority="6">
      <formula>Z4637="x"</formula>
    </cfRule>
  </conditionalFormatting>
  <conditionalFormatting sqref="B4636">
    <cfRule type="expression" dxfId="3" priority="3">
      <formula>Z4636="xok"</formula>
    </cfRule>
    <cfRule type="expression" dxfId="2" priority="4">
      <formula>Z4636="x"</formula>
    </cfRule>
  </conditionalFormatting>
  <conditionalFormatting sqref="B4637:B4638">
    <cfRule type="expression" dxfId="1" priority="1">
      <formula>Z4637="xok"</formula>
    </cfRule>
    <cfRule type="expression" dxfId="0" priority="2">
      <formula>Z4637="x"</formula>
    </cfRule>
  </conditionalFormatting>
  <dataValidations count="1">
    <dataValidation type="list" allowBlank="1" showDropDown="1" showInputMessage="1" showErrorMessage="1" errorTitle="Attenzione" error="è ammessa solo l'immissione di una x (minuscola) accanto alla risposta considerata corretta" sqref="A6:A8 A2071:A2073 A11:A13 A2066:A2068 A2061:A2063 A2056:A2058 A2051:A2053 A2046:A2048 A2041:A2043 A2036:A2038 A2031:A2033 A2026:A2028 A2021:A2023 A2016:A2018 A2011:A2013 A2006:A2008 A2001:A2003 A1996:A1998 A1991:A1993 A1986:A1988 A1981:A1983 A1976:A1978 A1971:A1973 A1966:A1968 A1961:A1963 A1956:A1958 A1951:A1953 A1946:A1948 A1941:A1943 A1936:A1938 A1931:A1933 A1926:A1928 A1921:A1923 A1916:A1918 A1911:A1913 A1906:A1908 A1901:A1903 A1896:A1898 A1891:A1893 A1886:A1888 A1881:A1883 A1876:A1878 A1871:A1873 A1866:A1868 A1861:A1863 A1856:A1858 A1851:A1853 A1846:A1848 A1841:A1843 A1836:A1838 A1831:A1833 A1826:A1828 A1821:A1823 A1816:A1818 A1811:A1813 A1806:A1808 A1801:A1803 A1796:A1798 A1791:A1793 A1786:A1788 A1781:A1783 A1776:A1778 A1771:A1773 A1766:A1768 A1761:A1763 A1756:A1758 A1751:A1753 A1746:A1748 A1741:A1743 A1736:A1738 A1731:A1733 A1726:A1728 A1721:A1723 A1716:A1718 A1711:A1713 A1706:A1708 A1701:A1703 A1696:A1698 A1691:A1693 A1686:A1688 A1681:A1683 A1676:A1678 A1671:A1673 A1666:A1668 A1661:A1663 A1656:A1658 A1651:A1653 A1646:A1648 A1641:A1643 A1636:A1638 A1631:A1633 A1626:A1628 A1621:A1623 A1616:A1618 A1611:A1613 A1606:A1608 A1601:A1603 A1596:A1598 A1591:A1593 A1586:A1588 A1581:A1583 A1576:A1578 A1571:A1573 A1566:A1568 A1561:A1563 A1556:A1558 A1551:A1553 A1546:A1548 A1541:A1543 A1536:A1538 A1531:A1533 A1526:A1528 A1521:A1523 A1516:A1518 A1511:A1513 A1506:A1508 A1501:A1503 A1496:A1498 A1491:A1493 A1486:A1488 A1481:A1483 A1476:A1478 A1471:A1473 A1466:A1468 A1461:A1463 A1456:A1458 A1451:A1453 A1446:A1448 A1441:A1443 A1436:A1438 A1431:A1433 A1426:A1428 A1421:A1423 A1416:A1418 A1411:A1413 A1406:A1408 A1401:A1403 A1396:A1398 A1391:A1393 A1386:A1388 A1381:A1383 A1376:A1378 A1371:A1373 A1366:A1368 A1361:A1363 A1356:A1358 A1351:A1353 A1346:A1348 A1341:A1343 A1336:A1338 A1331:A1333 A1326:A1328 A1321:A1323 A1316:A1318 A1311:A1313 A1306:A1308 A1301:A1303 A1296:A1298 A1291:A1293 A1286:A1288 A1281:A1283 A1276:A1278 A1271:A1273 A1266:A1268 A1261:A1263 A1256:A1258 A1251:A1253 A1246:A1248 A1241:A1243 A1236:A1238 A1231:A1233 A1226:A1228 A1221:A1223 A1216:A1218 A1211:A1213 A1206:A1208 A1201:A1203 A1196:A1198 A1191:A1193 A1186:A1188 A1181:A1183 A1176:A1178 A1171:A1173 A1166:A1168 A1161:A1163 A1156:A1158 A1151:A1153 A1146:A1148 A1141:A1143 A1136:A1138 A1131:A1133 A1126:A1128 A1121:A1123 A1116:A1118 A1111:A1113 A1106:A1108 A1101:A1103 A1096:A1098 A1091:A1093 A1086:A1088 A1081:A1083 A1076:A1078 A1071:A1073 A1066:A1068 A1061:A1063 A1056:A1058 A1051:A1053 A1046:A1048 A1041:A1043 A1036:A1038 A1031:A1033 A1026:A1028 A1021:A1023 A1016:A1018 A1011:A1013 A1006:A1008 A1001:A1003 A996:A998 A991:A993 A986:A988 A981:A983 A976:A978 A971:A973 A966:A968 A961:A963 A956:A958 A951:A953 A946:A948 A941:A943 A936:A938 A931:A933 A926:A928 A921:A923 A916:A918 A911:A913 A906:A908 A901:A903 A896:A898 A891:A893 A886:A888 A881:A883 A876:A878 A871:A873 A866:A868 A861:A863 A856:A858 A851:A853 A846:A848 A841:A843 A836:A838 A831:A833 A826:A828 A821:A823 A816:A818 A811:A813 A806:A808 A801:A803 A796:A798 A791:A793 A786:A788 A781:A783 A776:A778 A771:A773 A766:A768 A761:A763 A756:A758 A751:A753 A746:A748 A741:A743 A736:A738 A731:A733 A726:A728 A721:A723 A716:A718 A711:A713 A706:A708 A701:A703 A696:A698 A691:A693 A686:A688 A681:A683 A676:A678 A671:A673 A666:A668 A661:A663 A656:A658 A651:A653 A646:A648 A641:A643 A636:A638 A631:A633 A626:A628 A621:A623 A616:A618 A611:A613 A606:A608 A601:A603 A596:A598 A591:A593 A586:A588 A581:A583 A576:A578 A571:A573 A566:A568 A561:A563 A556:A558 A551:A553 A546:A548 A541:A543 A536:A538 A531:A533 A526:A528 A521:A523 A516:A518 A511:A513 A506:A508 A501:A503 A496:A498 A491:A493 A486:A488 A481:A483 A476:A478 A471:A473 A466:A468 A461:A463 A456:A458 A451:A453 A446:A448 A441:A443 A436:A438 A431:A433 A426:A428 A421:A423 A416:A418 A411:A413 A406:A408 A401:A403 A396:A398 A391:A393 A386:A388 A381:A383 A376:A378 A371:A373 A366:A368 A361:A363 A356:A358 A351:A353 A346:A348 A341:A343 A336:A338 A331:A333 A326:A328 A321:A323 A316:A318 A311:A313 A306:A308 A301:A303 A296:A298 A291:A293 A286:A288 A281:A283 A276:A278 A271:A273 A266:A268 A261:A263 A256:A258 A251:A253 A246:A248 A241:A243 A236:A238 A231:A233 A226:A228 A221:A223 A216:A218 A211:A213 A206:A208 A201:A203 A196:A198 A191:A193 A186:A188 A181:A183 A176:A178 A171:A173 A166:A168 A161:A163 A156:A158 A151:A153 A146:A148 A141:A143 A136:A138 A131:A133 A126:A128 A121:A123 A116:A118 A111:A113 A106:A108 A101:A103 A96:A98 A91:A93 A86:A88 A81:A83 A76:A78 A71:A73 A66:A68 A61:A63 A56:A58 A51:A53 A46:A48 A41:A43 A36:A38 A31:A33 A26:A28 A21:A23 A16:A18 A2076:A2078 A2081:A2083 A2086:A2088 A2111:A2113 A2116:A2118 A2121:A2123 A2126:A2128 A2106:A2108 A2591:A2593 A2091:A2093 A2096:A2098 A2101:A2103 A2146:A2148 A2131:A2133 A2136:A2138 A2141:A2143 A2186:A2188 A2151:A2153 A2156:A2158 A2161:A2163 A2166:A2168 A2171:A2173 A2176:A2178 A2181:A2183 A2226:A2228 A2191:A2193 A2196:A2198 A2201:A2203 A2206:A2208 A2211:A2213 A2216:A2218 A2221:A2223 A2266:A2268 A2231:A2233 A2236:A2238 A2241:A2243 A2246:A2248 A2251:A2253 A2256:A2258 A2261:A2263 A2306:A2308 A2271:A2273 A2276:A2278 A2281:A2283 A2286:A2288 A2291:A2293 A2296:A2298 A2301:A2303 A2346:A2348 A2311:A2313 A2316:A2318 A2321:A2323 A2326:A2328 A2331:A2333 A2336:A2338 A2341:A2343 A2386:A2388 A2351:A2353 A2356:A2358 A2361:A2363 A2366:A2368 A2371:A2373 A2376:A2378 A2381:A2383 A2426:A2428 A2391:A2393 A2396:A2398 A2401:A2403 A2406:A2408 A2411:A2413 A2416:A2418 A2421:A2423 A2466:A2468 A2431:A2433 A2436:A2438 A2441:A2443 A2446:A2448 A2451:A2453 A2456:A2458 A2461:A2463 A2506:A2508 A2471:A2473 A2476:A2478 A2481:A2483 A2486:A2488 A2491:A2493 A2496:A2498 A2501:A2503 A2546:A2548 A2511:A2513 A2516:A2518" xr:uid="{00000000-0002-0000-0000-000000000000}">
      <formula1>$Z$1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Pulsante5_Click">
                <anchor moveWithCells="1" sizeWithCells="1">
                  <from>
                    <xdr:col>1</xdr:col>
                    <xdr:colOff>4962525</xdr:colOff>
                    <xdr:row>0</xdr:row>
                    <xdr:rowOff>123825</xdr:rowOff>
                  </from>
                  <to>
                    <xdr:col>1</xdr:col>
                    <xdr:colOff>8601075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rgb="FFFF0000"/>
  </sheetPr>
  <dimension ref="A1:M9102"/>
  <sheetViews>
    <sheetView topLeftCell="A1717" zoomScale="90" zoomScaleNormal="90" zoomScalePageLayoutView="90" workbookViewId="0">
      <selection activeCell="B1703" sqref="B1703"/>
    </sheetView>
  </sheetViews>
  <sheetFormatPr defaultColWidth="8.875" defaultRowHeight="15" x14ac:dyDescent="0.2"/>
  <cols>
    <col min="1" max="1" width="8.875" style="1"/>
    <col min="2" max="2" width="64.83984375" bestFit="1" customWidth="1"/>
    <col min="4" max="4" width="8.875" style="1"/>
    <col min="5" max="5" width="38.203125" customWidth="1"/>
    <col min="12" max="12" width="55.69140625" customWidth="1"/>
  </cols>
  <sheetData>
    <row r="1" spans="1:13" x14ac:dyDescent="0.2">
      <c r="A1" s="36">
        <v>1</v>
      </c>
      <c r="B1" s="36" t="s">
        <v>4754</v>
      </c>
      <c r="I1" t="s">
        <v>2933</v>
      </c>
      <c r="K1">
        <v>1</v>
      </c>
      <c r="L1" t="str">
        <f t="shared" ref="L1:L64" si="0">VLOOKUP(K1,A:B,2,0)</f>
        <v>BOLLATE – SAN GIULIANO MILANESE</v>
      </c>
      <c r="M1">
        <v>1</v>
      </c>
    </row>
    <row r="2" spans="1:13" x14ac:dyDescent="0.2">
      <c r="A2" t="s">
        <v>2913</v>
      </c>
      <c r="B2" t="s">
        <v>4755</v>
      </c>
      <c r="I2" t="s">
        <v>2934</v>
      </c>
      <c r="K2">
        <v>2</v>
      </c>
      <c r="L2" t="str">
        <f t="shared" si="0"/>
        <v>CARONNO PERTUSELLA - PIAZZALE CADORNA</v>
      </c>
      <c r="M2">
        <v>2</v>
      </c>
    </row>
    <row r="3" spans="1:13" x14ac:dyDescent="0.2">
      <c r="A3" t="s">
        <v>2915</v>
      </c>
      <c r="B3" t="s">
        <v>4756</v>
      </c>
      <c r="I3" t="s">
        <v>2935</v>
      </c>
      <c r="K3">
        <v>3</v>
      </c>
      <c r="L3" t="str">
        <f t="shared" si="0"/>
        <v>CARONNO PERTUSELLA - STAZIONE DI ROGOREDO</v>
      </c>
      <c r="M3">
        <v>3</v>
      </c>
    </row>
    <row r="4" spans="1:13" x14ac:dyDescent="0.2">
      <c r="A4" t="s">
        <v>2916</v>
      </c>
      <c r="B4" t="s">
        <v>4757</v>
      </c>
      <c r="I4" t="s">
        <v>2936</v>
      </c>
      <c r="K4">
        <v>4</v>
      </c>
      <c r="L4" t="str">
        <f t="shared" si="0"/>
        <v xml:space="preserve">CIMITERO MAGGIORE - OSPEDALE SAN CARLO </v>
      </c>
      <c r="M4">
        <v>4</v>
      </c>
    </row>
    <row r="5" spans="1:13" x14ac:dyDescent="0.2">
      <c r="A5" t="s">
        <v>2917</v>
      </c>
      <c r="B5" t="s">
        <v>4758</v>
      </c>
      <c r="I5" t="s">
        <v>2937</v>
      </c>
      <c r="K5">
        <v>5</v>
      </c>
      <c r="L5" t="str">
        <f t="shared" si="0"/>
        <v>CIMITERO MAGGIORE - PIAZZALE CUOCO</v>
      </c>
      <c r="M5">
        <v>5</v>
      </c>
    </row>
    <row r="6" spans="1:13" x14ac:dyDescent="0.2">
      <c r="A6" t="s">
        <v>2918</v>
      </c>
      <c r="B6" t="s">
        <v>4759</v>
      </c>
      <c r="I6" t="s">
        <v>2938</v>
      </c>
      <c r="K6">
        <v>6</v>
      </c>
      <c r="L6" t="str">
        <f t="shared" si="0"/>
        <v>CIMITERO MAGGIORE – STAZIONE CENTRALE</v>
      </c>
      <c r="M6">
        <v>6</v>
      </c>
    </row>
    <row r="7" spans="1:13" x14ac:dyDescent="0.2">
      <c r="A7" t="s">
        <v>2919</v>
      </c>
      <c r="B7" t="s">
        <v>4760</v>
      </c>
      <c r="I7" t="s">
        <v>2939</v>
      </c>
      <c r="K7">
        <v>7</v>
      </c>
      <c r="L7" t="str">
        <f t="shared" si="0"/>
        <v>CIMITERO MONUMENTALE - PIAZZA 6 FEBBRAIO</v>
      </c>
      <c r="M7">
        <v>7</v>
      </c>
    </row>
    <row r="8" spans="1:13" x14ac:dyDescent="0.2">
      <c r="A8" t="s">
        <v>2920</v>
      </c>
      <c r="B8" t="s">
        <v>4761</v>
      </c>
      <c r="I8" t="s">
        <v>2940</v>
      </c>
      <c r="K8">
        <v>8</v>
      </c>
      <c r="L8" t="str">
        <f t="shared" si="0"/>
        <v>CORSO COMO - STAZIONE CENTRALE</v>
      </c>
      <c r="M8">
        <v>8</v>
      </c>
    </row>
    <row r="9" spans="1:13" x14ac:dyDescent="0.2">
      <c r="A9" t="s">
        <v>2921</v>
      </c>
      <c r="B9" t="s">
        <v>4762</v>
      </c>
      <c r="I9" t="s">
        <v>2941</v>
      </c>
      <c r="K9">
        <v>9</v>
      </c>
      <c r="L9" t="str">
        <f t="shared" si="0"/>
        <v>CORSO ITALIA - VIA LAMARMORA (1 SOLUZIONE)</v>
      </c>
      <c r="M9">
        <v>9</v>
      </c>
    </row>
    <row r="10" spans="1:13" x14ac:dyDescent="0.2">
      <c r="A10" t="s">
        <v>2922</v>
      </c>
      <c r="B10" t="s">
        <v>4763</v>
      </c>
      <c r="I10" t="s">
        <v>2942</v>
      </c>
      <c r="K10">
        <v>10</v>
      </c>
      <c r="L10" t="str">
        <f t="shared" si="0"/>
        <v>CORSO ITALIA – VIA LAMARMORA (2 SOLUZIONE)</v>
      </c>
      <c r="M10">
        <v>10</v>
      </c>
    </row>
    <row r="11" spans="1:13" x14ac:dyDescent="0.2">
      <c r="A11" t="s">
        <v>2923</v>
      </c>
      <c r="B11" t="s">
        <v>4764</v>
      </c>
      <c r="I11" t="s">
        <v>2943</v>
      </c>
      <c r="K11">
        <v>11</v>
      </c>
      <c r="L11" t="str">
        <f t="shared" si="0"/>
        <v>CORSO MONFORTE - DUOMO</v>
      </c>
      <c r="M11">
        <v>11</v>
      </c>
    </row>
    <row r="12" spans="1:13" x14ac:dyDescent="0.2">
      <c r="A12" t="s">
        <v>2924</v>
      </c>
      <c r="B12" t="s">
        <v>4765</v>
      </c>
      <c r="I12" t="s">
        <v>2944</v>
      </c>
      <c r="K12">
        <v>12</v>
      </c>
      <c r="L12" t="str">
        <f t="shared" si="0"/>
        <v>CORSO SEMPIONE - DUOMO (1 SOLUZIONE)</v>
      </c>
      <c r="M12">
        <v>12</v>
      </c>
    </row>
    <row r="13" spans="1:13" x14ac:dyDescent="0.2">
      <c r="A13" t="s">
        <v>4766</v>
      </c>
      <c r="B13" t="s">
        <v>4767</v>
      </c>
      <c r="I13" t="s">
        <v>2945</v>
      </c>
      <c r="K13">
        <v>13</v>
      </c>
      <c r="L13" t="str">
        <f t="shared" si="0"/>
        <v>CORSO SEMPIONE – DUOMO (2 SOLUZIONE)</v>
      </c>
      <c r="M13">
        <v>13</v>
      </c>
    </row>
    <row r="14" spans="1:13" x14ac:dyDescent="0.2">
      <c r="A14" t="s">
        <v>4768</v>
      </c>
      <c r="B14" t="s">
        <v>4769</v>
      </c>
      <c r="I14" t="s">
        <v>2946</v>
      </c>
      <c r="K14">
        <v>14</v>
      </c>
      <c r="L14" t="str">
        <f t="shared" si="0"/>
        <v>DUOMO - CORSO SEMPIONE (1 SOLUZIONE)</v>
      </c>
      <c r="M14">
        <v>14</v>
      </c>
    </row>
    <row r="15" spans="1:13" x14ac:dyDescent="0.2">
      <c r="A15" t="s">
        <v>4770</v>
      </c>
      <c r="B15" t="s">
        <v>4771</v>
      </c>
      <c r="I15" t="s">
        <v>2947</v>
      </c>
      <c r="K15">
        <v>15</v>
      </c>
      <c r="L15" t="str">
        <f t="shared" si="0"/>
        <v>DUOMO - CORSO SEMPIONE (2 SOLUZIONE)</v>
      </c>
      <c r="M15">
        <v>15</v>
      </c>
    </row>
    <row r="16" spans="1:13" x14ac:dyDescent="0.2">
      <c r="A16" t="s">
        <v>4772</v>
      </c>
      <c r="B16" t="s">
        <v>4773</v>
      </c>
      <c r="I16" t="s">
        <v>2948</v>
      </c>
      <c r="K16">
        <v>16</v>
      </c>
      <c r="L16" t="str">
        <f t="shared" si="0"/>
        <v>DUOMO – CORSO SEMPIONE (3 SOLUZIONE)</v>
      </c>
      <c r="M16">
        <v>16</v>
      </c>
    </row>
    <row r="17" spans="1:13" x14ac:dyDescent="0.2">
      <c r="A17" t="s">
        <v>4774</v>
      </c>
      <c r="B17" t="s">
        <v>4775</v>
      </c>
      <c r="I17" t="s">
        <v>2949</v>
      </c>
      <c r="K17">
        <v>17</v>
      </c>
      <c r="L17" t="str">
        <f t="shared" si="0"/>
        <v>DUOMO – IEO (1 SOLUZIONE)</v>
      </c>
      <c r="M17">
        <v>17</v>
      </c>
    </row>
    <row r="18" spans="1:13" x14ac:dyDescent="0.2">
      <c r="A18" t="s">
        <v>4776</v>
      </c>
      <c r="B18" t="s">
        <v>4777</v>
      </c>
      <c r="I18" t="s">
        <v>2950</v>
      </c>
      <c r="K18">
        <v>18</v>
      </c>
      <c r="L18" t="str">
        <f t="shared" si="0"/>
        <v>DUOMO – IEO (2 SOLUZIONE)</v>
      </c>
      <c r="M18">
        <v>18</v>
      </c>
    </row>
    <row r="19" spans="1:13" x14ac:dyDescent="0.2">
      <c r="A19" t="s">
        <v>4778</v>
      </c>
      <c r="B19" t="s">
        <v>4779</v>
      </c>
      <c r="I19" t="s">
        <v>2951</v>
      </c>
      <c r="K19">
        <v>19</v>
      </c>
      <c r="L19" t="str">
        <f t="shared" si="0"/>
        <v>DUOMO - LECCO</v>
      </c>
      <c r="M19">
        <v>19</v>
      </c>
    </row>
    <row r="20" spans="1:13" x14ac:dyDescent="0.2">
      <c r="A20" t="s">
        <v>4780</v>
      </c>
      <c r="B20" t="s">
        <v>4781</v>
      </c>
      <c r="I20" t="s">
        <v>2952</v>
      </c>
      <c r="K20">
        <v>20</v>
      </c>
      <c r="L20" t="str">
        <f t="shared" si="0"/>
        <v>DUOMO – LINATE (1 SOLUZIONE)</v>
      </c>
      <c r="M20">
        <v>20</v>
      </c>
    </row>
    <row r="21" spans="1:13" x14ac:dyDescent="0.2">
      <c r="A21" t="s">
        <v>4782</v>
      </c>
      <c r="B21" t="s">
        <v>4783</v>
      </c>
      <c r="I21" t="s">
        <v>2953</v>
      </c>
      <c r="K21">
        <v>21</v>
      </c>
      <c r="L21" t="str">
        <f t="shared" si="0"/>
        <v>DUOMO – LINATE (2 SOLUZIONE)</v>
      </c>
      <c r="M21">
        <v>21</v>
      </c>
    </row>
    <row r="22" spans="1:13" x14ac:dyDescent="0.2">
      <c r="A22" t="s">
        <v>4784</v>
      </c>
      <c r="B22" t="s">
        <v>4785</v>
      </c>
      <c r="I22" t="str">
        <f>CONCATENATE("a",I1)</f>
        <v>aa</v>
      </c>
      <c r="K22">
        <v>22</v>
      </c>
      <c r="L22" t="str">
        <f t="shared" si="0"/>
        <v>DUOMO - MALPENSA</v>
      </c>
      <c r="M22">
        <v>22</v>
      </c>
    </row>
    <row r="23" spans="1:13" x14ac:dyDescent="0.2">
      <c r="A23" t="s">
        <v>4786</v>
      </c>
      <c r="B23" t="s">
        <v>4787</v>
      </c>
      <c r="I23" t="str">
        <f t="shared" ref="I23:I42" si="1">CONCATENATE("a",I2)</f>
        <v>ab</v>
      </c>
      <c r="K23">
        <v>23</v>
      </c>
      <c r="L23" t="str">
        <f t="shared" si="0"/>
        <v>DUOMO - MOTORIZZAZIONE</v>
      </c>
      <c r="M23">
        <v>23</v>
      </c>
    </row>
    <row r="24" spans="1:13" x14ac:dyDescent="0.2">
      <c r="A24" t="s">
        <v>4788</v>
      </c>
      <c r="B24" t="s">
        <v>4789</v>
      </c>
      <c r="I24" t="str">
        <f t="shared" si="1"/>
        <v>ac</v>
      </c>
      <c r="K24">
        <v>24</v>
      </c>
      <c r="L24" t="str">
        <f t="shared" si="0"/>
        <v>DUOMO – MUSEO SCIENZA E TECNICA (1 SOLUZIONE)</v>
      </c>
      <c r="M24">
        <v>24</v>
      </c>
    </row>
    <row r="25" spans="1:13" x14ac:dyDescent="0.2">
      <c r="A25" t="s">
        <v>4790</v>
      </c>
      <c r="B25" t="s">
        <v>4791</v>
      </c>
      <c r="I25" t="str">
        <f t="shared" si="1"/>
        <v>ad</v>
      </c>
      <c r="K25">
        <v>25</v>
      </c>
      <c r="L25" t="str">
        <f t="shared" si="0"/>
        <v>DUOMO - MUSEO SCIENZA E TECNICA (2 SOLUZIONE)</v>
      </c>
      <c r="M25">
        <v>25</v>
      </c>
    </row>
    <row r="26" spans="1:13" x14ac:dyDescent="0.2">
      <c r="A26" t="s">
        <v>4792</v>
      </c>
      <c r="B26" t="s">
        <v>4789</v>
      </c>
      <c r="I26" t="str">
        <f t="shared" si="1"/>
        <v>ae</v>
      </c>
      <c r="K26">
        <v>26</v>
      </c>
      <c r="L26" t="str">
        <f t="shared" si="0"/>
        <v>DUOMO - OSPEDALE FATEBENEFRATELLI</v>
      </c>
      <c r="M26">
        <v>26</v>
      </c>
    </row>
    <row r="27" spans="1:13" x14ac:dyDescent="0.2">
      <c r="A27" t="s">
        <v>4793</v>
      </c>
      <c r="B27" t="s">
        <v>4794</v>
      </c>
      <c r="I27" t="str">
        <f t="shared" si="1"/>
        <v>af</v>
      </c>
      <c r="K27">
        <v>27</v>
      </c>
      <c r="L27" t="str">
        <f t="shared" si="0"/>
        <v>DUOMO – OSPEDALE SAN RAFFAELE</v>
      </c>
      <c r="M27">
        <v>27</v>
      </c>
    </row>
    <row r="28" spans="1:13" x14ac:dyDescent="0.2">
      <c r="A28" t="s">
        <v>4795</v>
      </c>
      <c r="B28" t="s">
        <v>4796</v>
      </c>
      <c r="I28" t="str">
        <f t="shared" si="1"/>
        <v>ag</v>
      </c>
      <c r="K28">
        <v>28</v>
      </c>
      <c r="L28" t="str">
        <f t="shared" si="0"/>
        <v>DUOMO – PIAZZA ABBIATEGRASSO (1 SOLUZIONE)</v>
      </c>
      <c r="M28">
        <v>28</v>
      </c>
    </row>
    <row r="29" spans="1:13" x14ac:dyDescent="0.2">
      <c r="A29" t="s">
        <v>4797</v>
      </c>
      <c r="B29" t="s">
        <v>4794</v>
      </c>
      <c r="I29" t="str">
        <f t="shared" si="1"/>
        <v>ah</v>
      </c>
      <c r="K29">
        <v>29</v>
      </c>
      <c r="L29" t="str">
        <f t="shared" si="0"/>
        <v>DUOMO – PIAZZA ABBIATEGRASSO (2 SOLUZIONE)</v>
      </c>
      <c r="M29">
        <v>29</v>
      </c>
    </row>
    <row r="30" spans="1:13" x14ac:dyDescent="0.2">
      <c r="A30" t="s">
        <v>4798</v>
      </c>
      <c r="B30" t="s">
        <v>4799</v>
      </c>
      <c r="I30" t="str">
        <f t="shared" si="1"/>
        <v>ai</v>
      </c>
      <c r="K30">
        <v>30</v>
      </c>
      <c r="L30" t="str">
        <f t="shared" si="0"/>
        <v>DUOMO – PIAZZA ASCOLI</v>
      </c>
      <c r="M30">
        <v>30</v>
      </c>
    </row>
    <row r="31" spans="1:13" x14ac:dyDescent="0.2">
      <c r="A31" t="s">
        <v>4800</v>
      </c>
      <c r="B31" t="s">
        <v>4801</v>
      </c>
      <c r="I31" t="str">
        <f t="shared" si="1"/>
        <v>al</v>
      </c>
      <c r="K31">
        <v>31</v>
      </c>
      <c r="L31" t="str">
        <f t="shared" si="0"/>
        <v>DUOMO – PIAZZA BELFANTI</v>
      </c>
      <c r="M31">
        <v>31</v>
      </c>
    </row>
    <row r="32" spans="1:13" x14ac:dyDescent="0.2">
      <c r="A32" t="s">
        <v>4802</v>
      </c>
      <c r="B32" t="s">
        <v>4803</v>
      </c>
      <c r="I32" t="str">
        <f t="shared" si="1"/>
        <v>am</v>
      </c>
      <c r="K32">
        <v>32</v>
      </c>
      <c r="L32" t="str">
        <f t="shared" si="0"/>
        <v>DUOMO – PIAZZA BOLIVAR</v>
      </c>
      <c r="M32">
        <v>32</v>
      </c>
    </row>
    <row r="33" spans="1:13" x14ac:dyDescent="0.2">
      <c r="A33" t="s">
        <v>4804</v>
      </c>
      <c r="B33" t="s">
        <v>4805</v>
      </c>
      <c r="I33" t="str">
        <f t="shared" si="1"/>
        <v>an</v>
      </c>
      <c r="K33">
        <v>33</v>
      </c>
      <c r="L33" t="str">
        <f t="shared" si="0"/>
        <v>DUOMO – PIAZZALE BRESCIA</v>
      </c>
      <c r="M33">
        <v>33</v>
      </c>
    </row>
    <row r="34" spans="1:13" x14ac:dyDescent="0.2">
      <c r="A34" t="s">
        <v>4806</v>
      </c>
      <c r="B34" t="s">
        <v>4807</v>
      </c>
      <c r="I34" t="str">
        <f t="shared" si="1"/>
        <v>ao</v>
      </c>
      <c r="K34">
        <v>34</v>
      </c>
      <c r="L34" t="str">
        <f t="shared" si="0"/>
        <v>DUOMO – PIAZZA CARBONARI</v>
      </c>
      <c r="M34">
        <v>34</v>
      </c>
    </row>
    <row r="35" spans="1:13" x14ac:dyDescent="0.2">
      <c r="A35" t="s">
        <v>4808</v>
      </c>
      <c r="B35" t="s">
        <v>4805</v>
      </c>
      <c r="I35" t="str">
        <f t="shared" si="1"/>
        <v>ap</v>
      </c>
      <c r="K35">
        <v>35</v>
      </c>
      <c r="L35" t="str">
        <f t="shared" si="0"/>
        <v>DUOMO – PIAZZA 5 GIORNATE (1 SOLUZIONE)</v>
      </c>
      <c r="M35">
        <v>35</v>
      </c>
    </row>
    <row r="36" spans="1:13" x14ac:dyDescent="0.2">
      <c r="A36" t="s">
        <v>4809</v>
      </c>
      <c r="B36" t="s">
        <v>4810</v>
      </c>
      <c r="I36" t="str">
        <f t="shared" si="1"/>
        <v>aq</v>
      </c>
      <c r="K36">
        <v>36</v>
      </c>
      <c r="L36" t="str">
        <f t="shared" si="0"/>
        <v>DUOMO - PIAZZA 5 GIORNATE (2 SOLUZIONE)</v>
      </c>
      <c r="M36">
        <v>36</v>
      </c>
    </row>
    <row r="37" spans="1:13" x14ac:dyDescent="0.2">
      <c r="A37" t="s">
        <v>4811</v>
      </c>
      <c r="B37" t="s">
        <v>4812</v>
      </c>
      <c r="I37" t="str">
        <f t="shared" si="1"/>
        <v>ar</v>
      </c>
      <c r="K37">
        <v>37</v>
      </c>
      <c r="L37" t="str">
        <f t="shared" si="0"/>
        <v>DUOMO - PIAZZALE DATEO</v>
      </c>
      <c r="M37">
        <v>37</v>
      </c>
    </row>
    <row r="38" spans="1:13" x14ac:dyDescent="0.2">
      <c r="A38" t="s">
        <v>4813</v>
      </c>
      <c r="B38" t="s">
        <v>4814</v>
      </c>
      <c r="I38" t="str">
        <f t="shared" si="1"/>
        <v>as</v>
      </c>
      <c r="K38">
        <v>38</v>
      </c>
      <c r="L38" t="str">
        <f t="shared" si="0"/>
        <v>DUOMO - PIAZZA GHIRLANDAIO (1 SOLUZIONE)</v>
      </c>
      <c r="M38">
        <v>38</v>
      </c>
    </row>
    <row r="39" spans="1:13" x14ac:dyDescent="0.2">
      <c r="A39" t="s">
        <v>4815</v>
      </c>
      <c r="B39" t="s">
        <v>4812</v>
      </c>
      <c r="I39" t="str">
        <f t="shared" si="1"/>
        <v>at</v>
      </c>
      <c r="K39">
        <v>39</v>
      </c>
      <c r="L39" t="str">
        <f t="shared" si="0"/>
        <v>DUOMO - PIAZZA GHIRLANDAIO (2 SOLUZIONE)</v>
      </c>
      <c r="M39">
        <v>39</v>
      </c>
    </row>
    <row r="40" spans="1:13" x14ac:dyDescent="0.2">
      <c r="A40" t="s">
        <v>4816</v>
      </c>
      <c r="B40" t="s">
        <v>4817</v>
      </c>
      <c r="I40" t="str">
        <f t="shared" si="1"/>
        <v>au</v>
      </c>
      <c r="K40">
        <v>40</v>
      </c>
      <c r="L40" t="str">
        <f t="shared" si="0"/>
        <v>DUOMO – PIAZZA GIULIO CESARE</v>
      </c>
      <c r="M40">
        <v>40</v>
      </c>
    </row>
    <row r="41" spans="1:13" x14ac:dyDescent="0.2">
      <c r="A41" t="s">
        <v>4818</v>
      </c>
      <c r="B41" t="s">
        <v>4812</v>
      </c>
      <c r="I41" t="str">
        <f t="shared" si="1"/>
        <v>av</v>
      </c>
      <c r="K41">
        <v>41</v>
      </c>
      <c r="L41" t="str">
        <f t="shared" si="0"/>
        <v>DUOMO - PIAZZALE LORETO (1 SOLUZIONE)</v>
      </c>
      <c r="M41">
        <v>41</v>
      </c>
    </row>
    <row r="42" spans="1:13" x14ac:dyDescent="0.2">
      <c r="A42" t="s">
        <v>4819</v>
      </c>
      <c r="B42" t="s">
        <v>4820</v>
      </c>
      <c r="I42" t="str">
        <f t="shared" si="1"/>
        <v>az</v>
      </c>
      <c r="K42">
        <v>42</v>
      </c>
      <c r="L42" t="str">
        <f t="shared" si="0"/>
        <v>DUOMO - PIAZZALE LORETO (2 SOLUZIONE)</v>
      </c>
      <c r="M42">
        <v>42</v>
      </c>
    </row>
    <row r="43" spans="1:13" x14ac:dyDescent="0.2">
      <c r="A43" t="s">
        <v>4821</v>
      </c>
      <c r="B43" t="s">
        <v>4822</v>
      </c>
      <c r="I43" t="str">
        <f>CONCATENATE("b",I1)</f>
        <v>ba</v>
      </c>
      <c r="K43">
        <v>43</v>
      </c>
      <c r="L43" t="str">
        <f t="shared" si="0"/>
        <v>DUOMO – PIAZZALE LOTTO</v>
      </c>
      <c r="M43">
        <v>43</v>
      </c>
    </row>
    <row r="44" spans="1:13" x14ac:dyDescent="0.2">
      <c r="A44" t="s">
        <v>4823</v>
      </c>
      <c r="B44" t="s">
        <v>4824</v>
      </c>
      <c r="I44" t="str">
        <f t="shared" ref="I44:I63" si="2">CONCATENATE("b",I2)</f>
        <v>bb</v>
      </c>
      <c r="K44">
        <v>44</v>
      </c>
      <c r="L44" t="str">
        <f t="shared" si="0"/>
        <v>DUOMO – PIAZZALE LUGANO</v>
      </c>
      <c r="M44">
        <v>44</v>
      </c>
    </row>
    <row r="45" spans="1:13" x14ac:dyDescent="0.2">
      <c r="A45" t="s">
        <v>4825</v>
      </c>
      <c r="B45" t="s">
        <v>4822</v>
      </c>
      <c r="I45" t="str">
        <f t="shared" si="2"/>
        <v>bc</v>
      </c>
      <c r="K45">
        <v>45</v>
      </c>
      <c r="L45" t="str">
        <f t="shared" si="0"/>
        <v>DUOMO - PIAZZALE MACIACHINI</v>
      </c>
      <c r="M45">
        <v>45</v>
      </c>
    </row>
    <row r="46" spans="1:13" x14ac:dyDescent="0.2">
      <c r="A46" t="s">
        <v>4826</v>
      </c>
      <c r="B46" t="s">
        <v>4827</v>
      </c>
      <c r="I46" t="str">
        <f t="shared" si="2"/>
        <v>bd</v>
      </c>
      <c r="K46">
        <v>46</v>
      </c>
      <c r="L46" t="str">
        <f t="shared" si="0"/>
        <v>DUOMO - PIAZZA NAPOLI</v>
      </c>
      <c r="M46">
        <v>46</v>
      </c>
    </row>
    <row r="47" spans="1:13" x14ac:dyDescent="0.2">
      <c r="A47" t="s">
        <v>4828</v>
      </c>
      <c r="B47" t="s">
        <v>4822</v>
      </c>
      <c r="I47" t="str">
        <f t="shared" si="2"/>
        <v>be</v>
      </c>
      <c r="K47">
        <v>47</v>
      </c>
      <c r="L47" t="str">
        <f t="shared" si="0"/>
        <v>DUOMO – PIAZZALE NIGRA</v>
      </c>
      <c r="M47">
        <v>47</v>
      </c>
    </row>
    <row r="48" spans="1:13" x14ac:dyDescent="0.2">
      <c r="A48" t="s">
        <v>4829</v>
      </c>
      <c r="B48" t="s">
        <v>4830</v>
      </c>
      <c r="I48" t="str">
        <f t="shared" si="2"/>
        <v>bf</v>
      </c>
      <c r="K48">
        <v>48</v>
      </c>
      <c r="L48" t="str">
        <f t="shared" si="0"/>
        <v>DUOMO - PIAZZA OBERDAN</v>
      </c>
      <c r="M48">
        <v>48</v>
      </c>
    </row>
    <row r="49" spans="1:13" x14ac:dyDescent="0.2">
      <c r="A49" t="s">
        <v>4831</v>
      </c>
      <c r="B49" t="s">
        <v>4822</v>
      </c>
      <c r="I49" t="str">
        <f t="shared" si="2"/>
        <v>bg</v>
      </c>
      <c r="K49">
        <v>49</v>
      </c>
      <c r="L49" t="str">
        <f t="shared" si="0"/>
        <v>DUOMO – PIAZZA PIEMONTE (Teatro Nazionale)</v>
      </c>
      <c r="M49">
        <v>49</v>
      </c>
    </row>
    <row r="50" spans="1:13" x14ac:dyDescent="0.2">
      <c r="A50" t="s">
        <v>4832</v>
      </c>
      <c r="B50" t="s">
        <v>4833</v>
      </c>
      <c r="I50" t="str">
        <f t="shared" si="2"/>
        <v>bh</v>
      </c>
      <c r="K50">
        <v>50</v>
      </c>
      <c r="L50" t="str">
        <f t="shared" si="0"/>
        <v>DUOMO - PIAZZALE DI PORTA LODOVICA</v>
      </c>
      <c r="M50">
        <v>50</v>
      </c>
    </row>
    <row r="51" spans="1:13" x14ac:dyDescent="0.2">
      <c r="A51" t="s">
        <v>4834</v>
      </c>
      <c r="B51" t="s">
        <v>4835</v>
      </c>
      <c r="I51" t="str">
        <f t="shared" si="2"/>
        <v>bi</v>
      </c>
      <c r="K51">
        <v>51</v>
      </c>
      <c r="L51" t="str">
        <f t="shared" si="0"/>
        <v>DUOMO - PIAZZA RESISTENZA PARTIGIANA</v>
      </c>
      <c r="M51">
        <v>51</v>
      </c>
    </row>
    <row r="52" spans="1:13" x14ac:dyDescent="0.2">
      <c r="A52" t="s">
        <v>4836</v>
      </c>
      <c r="B52" t="s">
        <v>4837</v>
      </c>
      <c r="I52" t="str">
        <f t="shared" si="2"/>
        <v>bl</v>
      </c>
      <c r="K52">
        <v>52</v>
      </c>
      <c r="L52" t="str">
        <f t="shared" si="0"/>
        <v>DUOMO – PIAZZA SAN BABILA</v>
      </c>
      <c r="M52">
        <v>52</v>
      </c>
    </row>
    <row r="53" spans="1:13" x14ac:dyDescent="0.2">
      <c r="A53" t="s">
        <v>4838</v>
      </c>
      <c r="B53" t="s">
        <v>4839</v>
      </c>
      <c r="I53" t="str">
        <f t="shared" si="2"/>
        <v>bm</v>
      </c>
      <c r="K53">
        <v>53</v>
      </c>
      <c r="L53" t="str">
        <f t="shared" si="0"/>
        <v>DUOMO – PIAZZA 6 FEBBRAIO</v>
      </c>
      <c r="M53">
        <v>53</v>
      </c>
    </row>
    <row r="54" spans="1:13" x14ac:dyDescent="0.2">
      <c r="A54" t="s">
        <v>4840</v>
      </c>
      <c r="B54" t="s">
        <v>4841</v>
      </c>
      <c r="I54" t="str">
        <f t="shared" si="2"/>
        <v>bn</v>
      </c>
      <c r="K54">
        <v>54</v>
      </c>
      <c r="L54" t="str">
        <f t="shared" si="0"/>
        <v>DUOMO - PIAZZA STUPARICH</v>
      </c>
      <c r="M54">
        <v>54</v>
      </c>
    </row>
    <row r="55" spans="1:13" x14ac:dyDescent="0.2">
      <c r="A55" t="s">
        <v>4842</v>
      </c>
      <c r="B55" t="s">
        <v>4843</v>
      </c>
      <c r="I55" t="str">
        <f t="shared" si="2"/>
        <v>bo</v>
      </c>
      <c r="K55">
        <v>55</v>
      </c>
      <c r="L55" t="str">
        <f t="shared" si="0"/>
        <v>DUOMO - PIAZZA TRICOLORE (1 SOLUZIONE)</v>
      </c>
      <c r="M55">
        <v>55</v>
      </c>
    </row>
    <row r="56" spans="1:13" x14ac:dyDescent="0.2">
      <c r="A56" t="s">
        <v>4844</v>
      </c>
      <c r="B56" t="s">
        <v>4845</v>
      </c>
      <c r="I56" t="str">
        <f t="shared" si="2"/>
        <v>bp</v>
      </c>
      <c r="K56">
        <v>56</v>
      </c>
      <c r="L56" t="str">
        <f t="shared" si="0"/>
        <v>DUOMO - PIAZZA TRICOLORE (2 SOLUZIONE)</v>
      </c>
      <c r="M56">
        <v>56</v>
      </c>
    </row>
    <row r="57" spans="1:13" x14ac:dyDescent="0.2">
      <c r="A57" t="s">
        <v>4846</v>
      </c>
      <c r="B57" t="s">
        <v>4847</v>
      </c>
      <c r="I57" t="str">
        <f t="shared" si="2"/>
        <v>bq</v>
      </c>
      <c r="K57">
        <v>57</v>
      </c>
      <c r="L57" t="str">
        <f t="shared" si="0"/>
        <v>DUOMO - PIAZZALE TRIPOLI</v>
      </c>
      <c r="M57">
        <v>57</v>
      </c>
    </row>
    <row r="58" spans="1:13" x14ac:dyDescent="0.2">
      <c r="A58" t="s">
        <v>4848</v>
      </c>
      <c r="B58" t="s">
        <v>4849</v>
      </c>
      <c r="I58" t="str">
        <f t="shared" si="2"/>
        <v>br</v>
      </c>
      <c r="K58">
        <v>58</v>
      </c>
      <c r="L58" t="str">
        <f t="shared" si="0"/>
        <v>DUOMO - PIAZZA 25 APRILE</v>
      </c>
      <c r="M58">
        <v>58</v>
      </c>
    </row>
    <row r="59" spans="1:13" x14ac:dyDescent="0.2">
      <c r="A59" t="s">
        <v>4850</v>
      </c>
      <c r="B59" t="s">
        <v>4851</v>
      </c>
      <c r="I59" t="str">
        <f t="shared" si="2"/>
        <v>bs</v>
      </c>
      <c r="K59">
        <v>59</v>
      </c>
      <c r="L59" t="str">
        <f t="shared" si="0"/>
        <v>DUOMO – PIAZZA VETRA</v>
      </c>
      <c r="M59">
        <v>59</v>
      </c>
    </row>
    <row r="60" spans="1:13" x14ac:dyDescent="0.2">
      <c r="A60" t="s">
        <v>4852</v>
      </c>
      <c r="B60" t="s">
        <v>4853</v>
      </c>
      <c r="I60" t="str">
        <f t="shared" si="2"/>
        <v>bt</v>
      </c>
      <c r="K60">
        <v>60</v>
      </c>
      <c r="L60" t="str">
        <f t="shared" si="0"/>
        <v>DUOMO - PIAZZALE ZAVATTARI</v>
      </c>
      <c r="M60">
        <v>60</v>
      </c>
    </row>
    <row r="61" spans="1:13" x14ac:dyDescent="0.2">
      <c r="A61"/>
      <c r="I61" t="str">
        <f t="shared" si="2"/>
        <v>bu</v>
      </c>
      <c r="K61">
        <v>61</v>
      </c>
      <c r="L61" t="str">
        <f t="shared" si="0"/>
        <v>DUOMO - RESIDENCE LEONARDO DA VINCI</v>
      </c>
      <c r="M61">
        <v>61</v>
      </c>
    </row>
    <row r="62" spans="1:13" x14ac:dyDescent="0.2">
      <c r="A62" s="36">
        <v>2</v>
      </c>
      <c r="B62" s="36" t="s">
        <v>4854</v>
      </c>
      <c r="I62" t="str">
        <f t="shared" si="2"/>
        <v>bv</v>
      </c>
      <c r="K62">
        <v>62</v>
      </c>
      <c r="L62" t="str">
        <f t="shared" si="0"/>
        <v xml:space="preserve">DUOMO - STADIO MEAZZA </v>
      </c>
      <c r="M62">
        <v>62</v>
      </c>
    </row>
    <row r="63" spans="1:13" x14ac:dyDescent="0.2">
      <c r="A63" t="s">
        <v>784</v>
      </c>
      <c r="B63" t="s">
        <v>4855</v>
      </c>
      <c r="I63" t="str">
        <f t="shared" si="2"/>
        <v>bz</v>
      </c>
      <c r="K63">
        <v>63</v>
      </c>
      <c r="L63" t="str">
        <f t="shared" si="0"/>
        <v>DUOMO – STAZIONE CENTRALE</v>
      </c>
      <c r="M63">
        <v>63</v>
      </c>
    </row>
    <row r="64" spans="1:13" x14ac:dyDescent="0.2">
      <c r="A64" t="s">
        <v>785</v>
      </c>
      <c r="B64" t="s">
        <v>4856</v>
      </c>
      <c r="I64" t="str">
        <f t="shared" ref="I64:I84" si="3">CONCATENATE("c",I22)</f>
        <v>caa</v>
      </c>
      <c r="K64">
        <v>64</v>
      </c>
      <c r="L64" t="str">
        <f t="shared" si="0"/>
        <v>DUOMO - STAZIONE DI PORTA GENOVA</v>
      </c>
      <c r="M64">
        <v>64</v>
      </c>
    </row>
    <row r="65" spans="1:13" x14ac:dyDescent="0.2">
      <c r="A65" t="s">
        <v>786</v>
      </c>
      <c r="B65" t="s">
        <v>4857</v>
      </c>
      <c r="I65" t="str">
        <f t="shared" si="3"/>
        <v>cab</v>
      </c>
      <c r="K65">
        <v>65</v>
      </c>
      <c r="L65" t="str">
        <f t="shared" ref="L65:L128" si="4">VLOOKUP(K65,A:B,2,0)</f>
        <v xml:space="preserve">DUOMO – STAZIONE ROGOREDO </v>
      </c>
      <c r="M65">
        <v>65</v>
      </c>
    </row>
    <row r="66" spans="1:13" x14ac:dyDescent="0.2">
      <c r="A66" t="s">
        <v>787</v>
      </c>
      <c r="B66" t="s">
        <v>4858</v>
      </c>
      <c r="I66" t="str">
        <f t="shared" si="3"/>
        <v>cac</v>
      </c>
      <c r="K66">
        <v>66</v>
      </c>
      <c r="L66" t="str">
        <f t="shared" si="4"/>
        <v>DUOMO - TREZZANO SUL NAVIGLIO</v>
      </c>
      <c r="M66">
        <v>66</v>
      </c>
    </row>
    <row r="67" spans="1:13" x14ac:dyDescent="0.2">
      <c r="A67" t="s">
        <v>788</v>
      </c>
      <c r="B67" t="s">
        <v>4757</v>
      </c>
      <c r="I67" t="str">
        <f t="shared" si="3"/>
        <v>cad</v>
      </c>
      <c r="K67">
        <v>67</v>
      </c>
      <c r="L67" t="str">
        <f t="shared" si="4"/>
        <v>DUOMO - VIA CASTELBARCO</v>
      </c>
      <c r="M67">
        <v>67</v>
      </c>
    </row>
    <row r="68" spans="1:13" x14ac:dyDescent="0.2">
      <c r="A68" t="s">
        <v>789</v>
      </c>
      <c r="B68" t="s">
        <v>4859</v>
      </c>
      <c r="I68" t="str">
        <f t="shared" si="3"/>
        <v>cae</v>
      </c>
      <c r="K68">
        <v>68</v>
      </c>
      <c r="L68" t="str">
        <f t="shared" si="4"/>
        <v>DUOMO – VIA RIPAMONTI</v>
      </c>
      <c r="M68">
        <v>68</v>
      </c>
    </row>
    <row r="69" spans="1:13" x14ac:dyDescent="0.2">
      <c r="A69" t="s">
        <v>790</v>
      </c>
      <c r="B69" t="s">
        <v>4757</v>
      </c>
      <c r="I69" t="str">
        <f t="shared" si="3"/>
        <v>caf</v>
      </c>
      <c r="K69">
        <v>69</v>
      </c>
      <c r="L69" t="str">
        <f t="shared" si="4"/>
        <v>DUOMO - VIALE UMBRIA</v>
      </c>
      <c r="M69">
        <v>69</v>
      </c>
    </row>
    <row r="70" spans="1:13" x14ac:dyDescent="0.2">
      <c r="A70" t="s">
        <v>791</v>
      </c>
      <c r="B70" t="s">
        <v>4758</v>
      </c>
      <c r="I70" t="str">
        <f t="shared" si="3"/>
        <v>cag</v>
      </c>
      <c r="K70">
        <v>70</v>
      </c>
      <c r="L70" t="str">
        <f t="shared" si="4"/>
        <v>IDROSCALO – PIAZZA TRICOLORE</v>
      </c>
      <c r="M70">
        <v>70</v>
      </c>
    </row>
    <row r="71" spans="1:13" x14ac:dyDescent="0.2">
      <c r="A71" t="s">
        <v>792</v>
      </c>
      <c r="B71" t="s">
        <v>4759</v>
      </c>
      <c r="I71" t="str">
        <f t="shared" si="3"/>
        <v>cah</v>
      </c>
      <c r="K71">
        <v>71</v>
      </c>
      <c r="L71" t="str">
        <f t="shared" si="4"/>
        <v>IEO - PIAZZA DUOMO</v>
      </c>
      <c r="M71">
        <v>71</v>
      </c>
    </row>
    <row r="72" spans="1:13" x14ac:dyDescent="0.2">
      <c r="A72" t="s">
        <v>793</v>
      </c>
      <c r="B72" t="s">
        <v>4760</v>
      </c>
      <c r="I72" t="str">
        <f t="shared" si="3"/>
        <v>cai</v>
      </c>
      <c r="K72">
        <v>72</v>
      </c>
      <c r="L72" t="str">
        <f t="shared" si="4"/>
        <v>LARGO CAIROLI - OSPEDALE NIGUARDA</v>
      </c>
      <c r="M72">
        <v>72</v>
      </c>
    </row>
    <row r="73" spans="1:13" x14ac:dyDescent="0.2">
      <c r="A73" t="s">
        <v>794</v>
      </c>
      <c r="B73" t="s">
        <v>4761</v>
      </c>
      <c r="I73" t="str">
        <f t="shared" si="3"/>
        <v>cal</v>
      </c>
      <c r="K73">
        <v>73</v>
      </c>
      <c r="L73" t="str">
        <f t="shared" si="4"/>
        <v>LARGO DONEGANI - PIAZZA S. NAZZARO IN BROLO</v>
      </c>
      <c r="M73">
        <v>73</v>
      </c>
    </row>
    <row r="74" spans="1:13" x14ac:dyDescent="0.2">
      <c r="A74" t="s">
        <v>795</v>
      </c>
      <c r="B74" t="s">
        <v>4762</v>
      </c>
      <c r="I74" t="str">
        <f t="shared" si="3"/>
        <v>cam</v>
      </c>
      <c r="K74">
        <v>74</v>
      </c>
      <c r="L74" t="str">
        <f t="shared" si="4"/>
        <v>LARGO TREVES - CIMITERO MONUMENTALE</v>
      </c>
      <c r="M74">
        <v>74</v>
      </c>
    </row>
    <row r="75" spans="1:13" x14ac:dyDescent="0.2">
      <c r="A75" t="s">
        <v>796</v>
      </c>
      <c r="B75" t="s">
        <v>4763</v>
      </c>
      <c r="I75" t="str">
        <f t="shared" si="3"/>
        <v>can</v>
      </c>
      <c r="K75">
        <v>75</v>
      </c>
      <c r="L75" t="str">
        <f t="shared" si="4"/>
        <v>LARGO TREVES - MALPENSA</v>
      </c>
      <c r="M75">
        <v>75</v>
      </c>
    </row>
    <row r="76" spans="1:13" x14ac:dyDescent="0.2">
      <c r="A76" t="s">
        <v>797</v>
      </c>
      <c r="B76" t="s">
        <v>4764</v>
      </c>
      <c r="I76" t="str">
        <f t="shared" si="3"/>
        <v>cao</v>
      </c>
      <c r="K76">
        <v>76</v>
      </c>
      <c r="L76" t="str">
        <f t="shared" si="4"/>
        <v>LARGO TREVES - PIAZZA FIRENZE</v>
      </c>
      <c r="M76">
        <v>76</v>
      </c>
    </row>
    <row r="77" spans="1:13" x14ac:dyDescent="0.2">
      <c r="A77" t="s">
        <v>798</v>
      </c>
      <c r="B77" t="s">
        <v>4765</v>
      </c>
      <c r="I77" t="str">
        <f t="shared" si="3"/>
        <v>cap</v>
      </c>
      <c r="K77">
        <v>77</v>
      </c>
      <c r="L77" t="str">
        <f t="shared" si="4"/>
        <v>LEGNANO - MALPENSA</v>
      </c>
      <c r="M77">
        <v>77</v>
      </c>
    </row>
    <row r="78" spans="1:13" x14ac:dyDescent="0.2">
      <c r="A78" t="s">
        <v>799</v>
      </c>
      <c r="B78" t="s">
        <v>4767</v>
      </c>
      <c r="I78" t="str">
        <f t="shared" si="3"/>
        <v>caq</v>
      </c>
      <c r="K78">
        <v>78</v>
      </c>
      <c r="L78" t="str">
        <f t="shared" si="4"/>
        <v>LINATE - CARDIOLOGICO MONZINO</v>
      </c>
      <c r="M78">
        <v>78</v>
      </c>
    </row>
    <row r="79" spans="1:13" x14ac:dyDescent="0.2">
      <c r="A79" t="s">
        <v>800</v>
      </c>
      <c r="B79" t="s">
        <v>4769</v>
      </c>
      <c r="I79" t="str">
        <f t="shared" si="3"/>
        <v>car</v>
      </c>
      <c r="K79">
        <v>79</v>
      </c>
      <c r="L79" t="str">
        <f t="shared" si="4"/>
        <v>LINATE - STAZIONE LAMBRATE</v>
      </c>
      <c r="M79">
        <v>79</v>
      </c>
    </row>
    <row r="80" spans="1:13" x14ac:dyDescent="0.2">
      <c r="A80" t="s">
        <v>801</v>
      </c>
      <c r="B80" t="s">
        <v>4771</v>
      </c>
      <c r="I80" t="str">
        <f t="shared" si="3"/>
        <v>cas</v>
      </c>
      <c r="K80">
        <v>80</v>
      </c>
      <c r="L80" t="str">
        <f t="shared" si="4"/>
        <v>LINATE - PIAZZA CARTAGINE</v>
      </c>
      <c r="M80">
        <v>80</v>
      </c>
    </row>
    <row r="81" spans="1:13" x14ac:dyDescent="0.2">
      <c r="A81" t="s">
        <v>803</v>
      </c>
      <c r="B81" t="s">
        <v>4773</v>
      </c>
      <c r="I81" t="str">
        <f t="shared" si="3"/>
        <v>cat</v>
      </c>
      <c r="K81">
        <v>81</v>
      </c>
      <c r="L81" t="str">
        <f t="shared" si="4"/>
        <v>LINATE - DUOMO (1 SOLUZIONE)</v>
      </c>
      <c r="M81">
        <v>81</v>
      </c>
    </row>
    <row r="82" spans="1:13" x14ac:dyDescent="0.2">
      <c r="A82" t="s">
        <v>4860</v>
      </c>
      <c r="B82" t="s">
        <v>4775</v>
      </c>
      <c r="I82" t="str">
        <f t="shared" si="3"/>
        <v>cau</v>
      </c>
      <c r="K82">
        <v>82</v>
      </c>
      <c r="L82" t="str">
        <f t="shared" si="4"/>
        <v>LINATE - DUOMO (2 SOLUZIONE)</v>
      </c>
      <c r="M82">
        <v>82</v>
      </c>
    </row>
    <row r="83" spans="1:13" x14ac:dyDescent="0.2">
      <c r="A83" t="s">
        <v>4861</v>
      </c>
      <c r="B83" t="s">
        <v>4777</v>
      </c>
      <c r="I83" t="str">
        <f t="shared" si="3"/>
        <v>cav</v>
      </c>
      <c r="K83">
        <v>83</v>
      </c>
      <c r="L83" t="str">
        <f t="shared" si="4"/>
        <v>LINATE- FIERA RHO-PERO</v>
      </c>
      <c r="M83">
        <v>83</v>
      </c>
    </row>
    <row r="84" spans="1:13" x14ac:dyDescent="0.2">
      <c r="A84" t="s">
        <v>4862</v>
      </c>
      <c r="B84" t="s">
        <v>4779</v>
      </c>
      <c r="I84" t="str">
        <f t="shared" si="3"/>
        <v>caz</v>
      </c>
      <c r="K84">
        <v>84</v>
      </c>
      <c r="L84" t="str">
        <f t="shared" si="4"/>
        <v>LINATE - MOTORIZZAZIONE</v>
      </c>
      <c r="M84">
        <v>84</v>
      </c>
    </row>
    <row r="85" spans="1:13" x14ac:dyDescent="0.2">
      <c r="A85" t="s">
        <v>4863</v>
      </c>
      <c r="B85" t="s">
        <v>4781</v>
      </c>
      <c r="I85" t="str">
        <f t="shared" ref="I85:I105" si="5">CONCATENATE("d",I43)</f>
        <v>dba</v>
      </c>
      <c r="K85">
        <v>85</v>
      </c>
      <c r="L85" t="str">
        <f t="shared" si="4"/>
        <v>LINATE – ORIO AL SERIO</v>
      </c>
      <c r="M85">
        <v>85</v>
      </c>
    </row>
    <row r="86" spans="1:13" x14ac:dyDescent="0.2">
      <c r="A86" t="s">
        <v>4864</v>
      </c>
      <c r="B86" t="s">
        <v>4865</v>
      </c>
      <c r="I86" t="str">
        <f t="shared" si="5"/>
        <v>dbb</v>
      </c>
      <c r="K86">
        <v>86</v>
      </c>
      <c r="L86" t="str">
        <f t="shared" si="4"/>
        <v>LINATE - PIAZZALE GABRIO ROSA</v>
      </c>
      <c r="M86">
        <v>86</v>
      </c>
    </row>
    <row r="87" spans="1:13" x14ac:dyDescent="0.2">
      <c r="A87"/>
      <c r="I87" t="str">
        <f t="shared" si="5"/>
        <v>dbc</v>
      </c>
      <c r="K87">
        <v>87</v>
      </c>
      <c r="L87" t="str">
        <f t="shared" si="4"/>
        <v>LINATE - PIAZZALE ISTRIA</v>
      </c>
      <c r="M87">
        <v>87</v>
      </c>
    </row>
    <row r="88" spans="1:13" x14ac:dyDescent="0.2">
      <c r="A88" s="36">
        <v>3</v>
      </c>
      <c r="B88" s="36" t="s">
        <v>4866</v>
      </c>
      <c r="I88" t="str">
        <f t="shared" si="5"/>
        <v>dbd</v>
      </c>
      <c r="K88">
        <v>88</v>
      </c>
      <c r="L88" t="str">
        <f t="shared" si="4"/>
        <v>LINATE – PIAZZALE LIBIA</v>
      </c>
      <c r="M88">
        <v>88</v>
      </c>
    </row>
    <row r="89" spans="1:13" x14ac:dyDescent="0.2">
      <c r="A89" t="s">
        <v>2927</v>
      </c>
      <c r="B89" t="s">
        <v>4855</v>
      </c>
      <c r="I89" t="str">
        <f t="shared" si="5"/>
        <v>dbe</v>
      </c>
      <c r="K89">
        <v>89</v>
      </c>
      <c r="L89" t="str">
        <f t="shared" si="4"/>
        <v>LINATE – PIAZZALE LOTTO</v>
      </c>
      <c r="M89">
        <v>89</v>
      </c>
    </row>
    <row r="90" spans="1:13" x14ac:dyDescent="0.2">
      <c r="A90" t="s">
        <v>2928</v>
      </c>
      <c r="B90" t="s">
        <v>4856</v>
      </c>
      <c r="I90" t="str">
        <f t="shared" si="5"/>
        <v>dbf</v>
      </c>
      <c r="K90">
        <v>90</v>
      </c>
      <c r="L90" t="str">
        <f t="shared" si="4"/>
        <v>LINATE – PIAZZA NAPOLI</v>
      </c>
      <c r="M90">
        <v>90</v>
      </c>
    </row>
    <row r="91" spans="1:13" x14ac:dyDescent="0.2">
      <c r="A91" t="s">
        <v>2929</v>
      </c>
      <c r="B91" t="s">
        <v>4857</v>
      </c>
      <c r="I91" t="str">
        <f t="shared" si="5"/>
        <v>dbg</v>
      </c>
      <c r="K91">
        <v>91</v>
      </c>
      <c r="L91" t="str">
        <f t="shared" si="4"/>
        <v>LINATE – STAZIONE CENTRALE (1 SOLUZIONE)</v>
      </c>
      <c r="M91">
        <v>91</v>
      </c>
    </row>
    <row r="92" spans="1:13" x14ac:dyDescent="0.2">
      <c r="A92" t="s">
        <v>2930</v>
      </c>
      <c r="B92" t="s">
        <v>4858</v>
      </c>
      <c r="I92" t="str">
        <f t="shared" si="5"/>
        <v>dbh</v>
      </c>
      <c r="K92">
        <v>92</v>
      </c>
      <c r="L92" t="str">
        <f t="shared" si="4"/>
        <v>LINATE – STAZIONE CENTRALE (2 SOLUZIONE)</v>
      </c>
      <c r="M92">
        <v>92</v>
      </c>
    </row>
    <row r="93" spans="1:13" x14ac:dyDescent="0.2">
      <c r="A93" t="s">
        <v>2931</v>
      </c>
      <c r="B93" t="s">
        <v>4757</v>
      </c>
      <c r="I93" t="str">
        <f t="shared" si="5"/>
        <v>dbi</v>
      </c>
      <c r="K93">
        <v>93</v>
      </c>
      <c r="L93" t="str">
        <f t="shared" si="4"/>
        <v>LINATE - STAZIONE GARIBALDI</v>
      </c>
      <c r="M93">
        <v>93</v>
      </c>
    </row>
    <row r="94" spans="1:13" x14ac:dyDescent="0.2">
      <c r="A94" t="s">
        <v>2932</v>
      </c>
      <c r="B94" t="s">
        <v>4859</v>
      </c>
      <c r="I94" t="str">
        <f t="shared" si="5"/>
        <v>dbl</v>
      </c>
      <c r="K94">
        <v>94</v>
      </c>
      <c r="L94" t="str">
        <f t="shared" si="4"/>
        <v>LINATE – STAZIONE LAMBRATE</v>
      </c>
      <c r="M94">
        <v>94</v>
      </c>
    </row>
    <row r="95" spans="1:13" x14ac:dyDescent="0.2">
      <c r="A95" t="s">
        <v>2954</v>
      </c>
      <c r="B95" t="s">
        <v>4757</v>
      </c>
      <c r="I95" t="str">
        <f t="shared" si="5"/>
        <v>dbm</v>
      </c>
      <c r="K95">
        <v>95</v>
      </c>
      <c r="L95" t="str">
        <f t="shared" si="4"/>
        <v>MAGENTA - LINATE</v>
      </c>
      <c r="M95">
        <v>95</v>
      </c>
    </row>
    <row r="96" spans="1:13" x14ac:dyDescent="0.2">
      <c r="A96" t="s">
        <v>2955</v>
      </c>
      <c r="B96" t="s">
        <v>4758</v>
      </c>
      <c r="I96" t="str">
        <f t="shared" si="5"/>
        <v>dbn</v>
      </c>
      <c r="K96">
        <v>96</v>
      </c>
      <c r="L96" t="str">
        <f t="shared" si="4"/>
        <v>MALPENSA - IEO</v>
      </c>
      <c r="M96">
        <v>96</v>
      </c>
    </row>
    <row r="97" spans="1:13" x14ac:dyDescent="0.2">
      <c r="A97" t="s">
        <v>2956</v>
      </c>
      <c r="B97" t="s">
        <v>4759</v>
      </c>
      <c r="I97" t="str">
        <f t="shared" si="5"/>
        <v>dbo</v>
      </c>
      <c r="K97">
        <v>97</v>
      </c>
      <c r="L97" t="str">
        <f t="shared" si="4"/>
        <v>MALPENSA - LARGO TREVES</v>
      </c>
      <c r="M97">
        <v>97</v>
      </c>
    </row>
    <row r="98" spans="1:13" x14ac:dyDescent="0.2">
      <c r="A98" t="s">
        <v>2957</v>
      </c>
      <c r="B98" t="s">
        <v>4760</v>
      </c>
      <c r="I98" t="str">
        <f t="shared" si="5"/>
        <v>dbp</v>
      </c>
      <c r="K98">
        <v>98</v>
      </c>
      <c r="L98" t="str">
        <f t="shared" si="4"/>
        <v>MALPENSA - MILANO (VIA A8 DEI LAGHI)</v>
      </c>
      <c r="M98">
        <v>98</v>
      </c>
    </row>
    <row r="99" spans="1:13" x14ac:dyDescent="0.2">
      <c r="A99" t="s">
        <v>2958</v>
      </c>
      <c r="B99" t="s">
        <v>4761</v>
      </c>
      <c r="I99" t="str">
        <f t="shared" si="5"/>
        <v>dbq</v>
      </c>
      <c r="K99">
        <v>99</v>
      </c>
      <c r="L99" t="str">
        <f t="shared" si="4"/>
        <v>MILANO - MALPENSA (VIA A8 DEI LAGHI)</v>
      </c>
      <c r="M99">
        <v>99</v>
      </c>
    </row>
    <row r="100" spans="1:13" x14ac:dyDescent="0.2">
      <c r="A100" t="s">
        <v>2959</v>
      </c>
      <c r="B100" t="s">
        <v>4762</v>
      </c>
      <c r="I100" t="str">
        <f t="shared" si="5"/>
        <v>dbr</v>
      </c>
      <c r="K100">
        <v>100</v>
      </c>
      <c r="L100" t="str">
        <f t="shared" si="4"/>
        <v>MILANO - ORIO AL SERIO</v>
      </c>
      <c r="M100">
        <v>100</v>
      </c>
    </row>
    <row r="101" spans="1:13" x14ac:dyDescent="0.2">
      <c r="A101" t="s">
        <v>2960</v>
      </c>
      <c r="B101" t="s">
        <v>4763</v>
      </c>
      <c r="I101" t="str">
        <f t="shared" si="5"/>
        <v>dbs</v>
      </c>
      <c r="K101">
        <v>101</v>
      </c>
      <c r="L101" t="str">
        <f t="shared" si="4"/>
        <v>MOTORIZZAZIONE - DUOMO</v>
      </c>
      <c r="M101">
        <v>101</v>
      </c>
    </row>
    <row r="102" spans="1:13" x14ac:dyDescent="0.2">
      <c r="A102" t="s">
        <v>2961</v>
      </c>
      <c r="B102" t="s">
        <v>4764</v>
      </c>
      <c r="I102" t="str">
        <f t="shared" si="5"/>
        <v>dbt</v>
      </c>
      <c r="K102">
        <v>102</v>
      </c>
      <c r="L102" t="str">
        <f t="shared" si="4"/>
        <v>MUSEO SCIENZA E TECNICA - DUOMO</v>
      </c>
      <c r="M102">
        <v>102</v>
      </c>
    </row>
    <row r="103" spans="1:13" x14ac:dyDescent="0.2">
      <c r="A103" t="s">
        <v>2962</v>
      </c>
      <c r="B103" t="s">
        <v>4765</v>
      </c>
      <c r="I103" t="str">
        <f t="shared" si="5"/>
        <v>dbu</v>
      </c>
      <c r="K103">
        <v>104</v>
      </c>
      <c r="L103" t="str">
        <f t="shared" si="4"/>
        <v>OPERA - MEDA</v>
      </c>
      <c r="M103">
        <v>104</v>
      </c>
    </row>
    <row r="104" spans="1:13" x14ac:dyDescent="0.2">
      <c r="A104" t="s">
        <v>2963</v>
      </c>
      <c r="B104" t="s">
        <v>4767</v>
      </c>
      <c r="I104" t="str">
        <f t="shared" si="5"/>
        <v>dbv</v>
      </c>
      <c r="K104">
        <v>103</v>
      </c>
      <c r="L104" t="str">
        <f t="shared" si="4"/>
        <v>NERVIANO - PIAZZA FIRENZE</v>
      </c>
      <c r="M104">
        <v>103</v>
      </c>
    </row>
    <row r="105" spans="1:13" x14ac:dyDescent="0.2">
      <c r="A105" t="s">
        <v>2964</v>
      </c>
      <c r="B105" t="s">
        <v>4769</v>
      </c>
      <c r="I105" t="str">
        <f t="shared" si="5"/>
        <v>dbz</v>
      </c>
      <c r="K105">
        <v>105</v>
      </c>
      <c r="L105" t="str">
        <f t="shared" si="4"/>
        <v>OPERA – PIAZZA NEGRELLI</v>
      </c>
      <c r="M105">
        <v>105</v>
      </c>
    </row>
    <row r="106" spans="1:13" x14ac:dyDescent="0.2">
      <c r="A106" t="s">
        <v>4867</v>
      </c>
      <c r="B106" t="s">
        <v>4771</v>
      </c>
      <c r="I106" t="str">
        <f t="shared" ref="I106:I126" si="6">CONCATENATE("e",I64)</f>
        <v>ecaa</v>
      </c>
      <c r="K106">
        <v>106</v>
      </c>
      <c r="L106" t="str">
        <f t="shared" si="4"/>
        <v>ORIO AL SERIO - FIERA RHO (VIA A4 SERENISSIMA)</v>
      </c>
      <c r="M106">
        <v>106</v>
      </c>
    </row>
    <row r="107" spans="1:13" x14ac:dyDescent="0.2">
      <c r="A107" t="s">
        <v>4868</v>
      </c>
      <c r="B107" t="s">
        <v>4773</v>
      </c>
      <c r="I107" t="str">
        <f t="shared" si="6"/>
        <v>ecab</v>
      </c>
      <c r="K107">
        <v>107</v>
      </c>
      <c r="L107" t="str">
        <f t="shared" si="4"/>
        <v>OSPEDALE C.T.O. - DUOMO 1° SOLUZIONE</v>
      </c>
      <c r="M107">
        <v>107</v>
      </c>
    </row>
    <row r="108" spans="1:13" x14ac:dyDescent="0.2">
      <c r="A108" t="s">
        <v>4869</v>
      </c>
      <c r="B108" t="s">
        <v>4775</v>
      </c>
      <c r="I108" t="str">
        <f t="shared" si="6"/>
        <v>ecac</v>
      </c>
      <c r="K108">
        <v>108</v>
      </c>
      <c r="L108" t="str">
        <f t="shared" si="4"/>
        <v>OSPEDALE C.T.O. - DUOMO (2 SOLUZIONE)</v>
      </c>
      <c r="M108">
        <v>108</v>
      </c>
    </row>
    <row r="109" spans="1:13" x14ac:dyDescent="0.2">
      <c r="A109" t="s">
        <v>4870</v>
      </c>
      <c r="B109" t="s">
        <v>4777</v>
      </c>
      <c r="I109" t="str">
        <f t="shared" si="6"/>
        <v>ecad</v>
      </c>
      <c r="K109">
        <v>109</v>
      </c>
      <c r="L109" t="str">
        <f t="shared" si="4"/>
        <v>OSPEDALE FATEBENEFRATELLI - DUOMO</v>
      </c>
      <c r="M109">
        <v>109</v>
      </c>
    </row>
    <row r="110" spans="1:13" x14ac:dyDescent="0.2">
      <c r="A110" t="s">
        <v>4871</v>
      </c>
      <c r="B110" t="s">
        <v>4779</v>
      </c>
      <c r="I110" t="str">
        <f t="shared" si="6"/>
        <v>ecae</v>
      </c>
      <c r="K110">
        <v>110</v>
      </c>
      <c r="L110" t="str">
        <f t="shared" si="4"/>
        <v>OSPEDALE GALEAZZI - DUOMO</v>
      </c>
      <c r="M110">
        <v>110</v>
      </c>
    </row>
    <row r="111" spans="1:13" x14ac:dyDescent="0.2">
      <c r="A111" t="s">
        <v>4872</v>
      </c>
      <c r="B111" t="s">
        <v>4781</v>
      </c>
      <c r="I111" t="str">
        <f t="shared" si="6"/>
        <v>ecaf</v>
      </c>
      <c r="K111">
        <v>111</v>
      </c>
      <c r="L111" t="str">
        <f t="shared" si="4"/>
        <v>OSPEDALE GALEAZZI - STAZIONE CENTRALE</v>
      </c>
      <c r="M111">
        <v>111</v>
      </c>
    </row>
    <row r="112" spans="1:13" x14ac:dyDescent="0.2">
      <c r="A112" t="s">
        <v>4873</v>
      </c>
      <c r="B112" t="s">
        <v>4783</v>
      </c>
      <c r="I112" t="str">
        <f t="shared" si="6"/>
        <v>ecag</v>
      </c>
      <c r="K112">
        <v>112</v>
      </c>
      <c r="L112" t="str">
        <f t="shared" si="4"/>
        <v>OSPEDALE POLICLINICO VIA F.SFORZA - LAMBRATE</v>
      </c>
      <c r="M112">
        <v>112</v>
      </c>
    </row>
    <row r="113" spans="1:13" x14ac:dyDescent="0.2">
      <c r="A113" t="s">
        <v>4874</v>
      </c>
      <c r="B113" t="s">
        <v>4785</v>
      </c>
      <c r="I113" t="str">
        <f t="shared" si="6"/>
        <v>ecah</v>
      </c>
      <c r="K113">
        <v>113</v>
      </c>
      <c r="L113" t="str">
        <f t="shared" si="4"/>
        <v>OSPEDALE POLICLINICO VIA F.SFORZA - LINATE</v>
      </c>
      <c r="M113">
        <v>113</v>
      </c>
    </row>
    <row r="114" spans="1:13" x14ac:dyDescent="0.2">
      <c r="A114" t="s">
        <v>4875</v>
      </c>
      <c r="B114" t="s">
        <v>4787</v>
      </c>
      <c r="I114" t="str">
        <f t="shared" si="6"/>
        <v>ecai</v>
      </c>
      <c r="K114">
        <v>114</v>
      </c>
      <c r="L114" t="str">
        <f t="shared" si="4"/>
        <v>OSPEDALE SACCO – STAZIONE CENTRALE</v>
      </c>
      <c r="M114">
        <v>114</v>
      </c>
    </row>
    <row r="115" spans="1:13" x14ac:dyDescent="0.2">
      <c r="A115" t="s">
        <v>4876</v>
      </c>
      <c r="B115" t="s">
        <v>4785</v>
      </c>
      <c r="I115" t="str">
        <f t="shared" si="6"/>
        <v>ecal</v>
      </c>
      <c r="K115">
        <v>115</v>
      </c>
      <c r="L115" t="str">
        <f t="shared" si="4"/>
        <v>OSPEDALE SACCO - DUOMO</v>
      </c>
      <c r="M115">
        <v>115</v>
      </c>
    </row>
    <row r="116" spans="1:13" x14ac:dyDescent="0.2">
      <c r="A116" t="s">
        <v>4877</v>
      </c>
      <c r="B116" t="s">
        <v>4878</v>
      </c>
      <c r="I116" t="str">
        <f t="shared" si="6"/>
        <v>ecam</v>
      </c>
      <c r="K116">
        <v>116</v>
      </c>
      <c r="L116" t="str">
        <f t="shared" si="4"/>
        <v>OSPEDALE SACCO – SAN DONATO MILANESE</v>
      </c>
      <c r="M116">
        <v>116</v>
      </c>
    </row>
    <row r="117" spans="1:13" x14ac:dyDescent="0.2">
      <c r="A117" t="s">
        <v>4879</v>
      </c>
      <c r="B117" t="s">
        <v>4880</v>
      </c>
      <c r="I117" t="str">
        <f t="shared" si="6"/>
        <v>ecan</v>
      </c>
      <c r="K117">
        <v>117</v>
      </c>
      <c r="L117" t="str">
        <f t="shared" si="4"/>
        <v>OSPEDALE SAN PAOLO - PIAZZALE BOLOGNA</v>
      </c>
      <c r="M117">
        <v>117</v>
      </c>
    </row>
    <row r="118" spans="1:13" x14ac:dyDescent="0.2">
      <c r="A118" t="s">
        <v>4881</v>
      </c>
      <c r="B118" t="s">
        <v>4878</v>
      </c>
      <c r="I118" t="str">
        <f t="shared" si="6"/>
        <v>ecao</v>
      </c>
      <c r="K118">
        <v>118</v>
      </c>
      <c r="L118" t="str">
        <f t="shared" si="4"/>
        <v>OSPEDALE S. RAFFAELE - LINATE</v>
      </c>
      <c r="M118">
        <v>118</v>
      </c>
    </row>
    <row r="119" spans="1:13" x14ac:dyDescent="0.2">
      <c r="A119" t="s">
        <v>4882</v>
      </c>
      <c r="B119" t="s">
        <v>4883</v>
      </c>
      <c r="I119" t="str">
        <f t="shared" si="6"/>
        <v>ecap</v>
      </c>
      <c r="K119">
        <v>119</v>
      </c>
      <c r="L119" t="str">
        <f t="shared" si="4"/>
        <v>PERO – CASSINA DE’ PECCHI</v>
      </c>
      <c r="M119">
        <v>119</v>
      </c>
    </row>
    <row r="120" spans="1:13" x14ac:dyDescent="0.2">
      <c r="A120" t="s">
        <v>4884</v>
      </c>
      <c r="B120" t="s">
        <v>4885</v>
      </c>
      <c r="I120" t="str">
        <f t="shared" si="6"/>
        <v>ecaq</v>
      </c>
      <c r="K120">
        <v>120</v>
      </c>
      <c r="L120" t="str">
        <f t="shared" si="4"/>
        <v>PERO - PIAZZALE LOTTO</v>
      </c>
      <c r="M120">
        <v>120</v>
      </c>
    </row>
    <row r="121" spans="1:13" x14ac:dyDescent="0.2">
      <c r="A121" t="s">
        <v>4886</v>
      </c>
      <c r="B121" t="s">
        <v>4883</v>
      </c>
      <c r="I121" t="str">
        <f t="shared" si="6"/>
        <v>ecar</v>
      </c>
      <c r="K121">
        <v>121</v>
      </c>
      <c r="L121" t="str">
        <f t="shared" si="4"/>
        <v>PERO – PIAZZA 24 MAGGIO</v>
      </c>
      <c r="M121">
        <v>121</v>
      </c>
    </row>
    <row r="122" spans="1:13" x14ac:dyDescent="0.2">
      <c r="A122" t="s">
        <v>4887</v>
      </c>
      <c r="B122" t="s">
        <v>4888</v>
      </c>
      <c r="I122" t="str">
        <f t="shared" si="6"/>
        <v>ecas</v>
      </c>
      <c r="K122">
        <v>122</v>
      </c>
      <c r="L122" t="str">
        <f t="shared" si="4"/>
        <v>PERO RHO FIERA - LINATE</v>
      </c>
      <c r="M122">
        <v>122</v>
      </c>
    </row>
    <row r="123" spans="1:13" x14ac:dyDescent="0.2">
      <c r="A123" t="s">
        <v>4889</v>
      </c>
      <c r="B123" t="s">
        <v>4812</v>
      </c>
      <c r="I123" t="str">
        <f t="shared" si="6"/>
        <v>ecat</v>
      </c>
      <c r="K123">
        <v>123</v>
      </c>
      <c r="L123" t="str">
        <f t="shared" si="4"/>
        <v>PERO RHO FIERA - ORIO AL SERIO</v>
      </c>
      <c r="M123">
        <v>123</v>
      </c>
    </row>
    <row r="124" spans="1:13" x14ac:dyDescent="0.2">
      <c r="A124" t="s">
        <v>4890</v>
      </c>
      <c r="B124" t="s">
        <v>4817</v>
      </c>
      <c r="I124" t="str">
        <f t="shared" si="6"/>
        <v>ecau</v>
      </c>
      <c r="K124">
        <v>124</v>
      </c>
      <c r="L124" t="str">
        <f t="shared" si="4"/>
        <v>PERO RHO FIERA - PIAZZA CADORNA</v>
      </c>
      <c r="M124">
        <v>124</v>
      </c>
    </row>
    <row r="125" spans="1:13" x14ac:dyDescent="0.2">
      <c r="A125" t="s">
        <v>4891</v>
      </c>
      <c r="B125" t="s">
        <v>4812</v>
      </c>
      <c r="I125" t="str">
        <f t="shared" si="6"/>
        <v>ecav</v>
      </c>
      <c r="K125">
        <v>125</v>
      </c>
      <c r="L125" t="str">
        <f t="shared" si="4"/>
        <v>PIAZZA 5 GIORNATE - DUOMO (1 SOLUZIONE)</v>
      </c>
      <c r="M125">
        <v>125</v>
      </c>
    </row>
    <row r="126" spans="1:13" x14ac:dyDescent="0.2">
      <c r="A126" t="s">
        <v>4892</v>
      </c>
      <c r="B126" t="s">
        <v>4820</v>
      </c>
      <c r="I126" t="str">
        <f t="shared" si="6"/>
        <v>ecaz</v>
      </c>
      <c r="K126">
        <v>126</v>
      </c>
      <c r="L126" t="str">
        <f t="shared" si="4"/>
        <v>PIAZZA 5 GIORNATE - DUOMO (2 SOLUZIONE)</v>
      </c>
      <c r="M126">
        <v>126</v>
      </c>
    </row>
    <row r="127" spans="1:13" x14ac:dyDescent="0.2">
      <c r="A127" t="s">
        <v>4893</v>
      </c>
      <c r="B127" t="s">
        <v>4822</v>
      </c>
      <c r="K127">
        <v>127</v>
      </c>
      <c r="L127" t="str">
        <f t="shared" si="4"/>
        <v>PIAZZA 5 GIORNATE – LARGO D’ANCONA</v>
      </c>
      <c r="M127">
        <v>127</v>
      </c>
    </row>
    <row r="128" spans="1:13" x14ac:dyDescent="0.2">
      <c r="A128" t="s">
        <v>4894</v>
      </c>
      <c r="B128" t="s">
        <v>4824</v>
      </c>
      <c r="K128">
        <v>128</v>
      </c>
      <c r="L128" t="str">
        <f t="shared" si="4"/>
        <v>PIAZZA 6 FEBBRAIO - DUOMO</v>
      </c>
      <c r="M128">
        <v>128</v>
      </c>
    </row>
    <row r="129" spans="1:13" x14ac:dyDescent="0.2">
      <c r="A129" t="s">
        <v>4895</v>
      </c>
      <c r="B129" t="s">
        <v>4822</v>
      </c>
      <c r="K129">
        <v>129</v>
      </c>
      <c r="L129" t="str">
        <f t="shared" ref="L129:L192" si="7">VLOOKUP(K129,A:B,2,0)</f>
        <v>PIAZZA 6 FEBBRAIO - PIAZZALE ARDUINO</v>
      </c>
      <c r="M129">
        <v>129</v>
      </c>
    </row>
    <row r="130" spans="1:13" x14ac:dyDescent="0.2">
      <c r="A130" t="s">
        <v>4896</v>
      </c>
      <c r="B130" t="s">
        <v>4827</v>
      </c>
      <c r="K130">
        <v>130</v>
      </c>
      <c r="L130" t="str">
        <f t="shared" si="7"/>
        <v xml:space="preserve">PIAZZA 6 FEBBRAIO - PIAZZA NAPOLI </v>
      </c>
      <c r="M130">
        <v>130</v>
      </c>
    </row>
    <row r="131" spans="1:13" x14ac:dyDescent="0.2">
      <c r="A131" t="s">
        <v>4897</v>
      </c>
      <c r="B131" t="s">
        <v>4822</v>
      </c>
      <c r="K131">
        <v>131</v>
      </c>
      <c r="L131" t="str">
        <f t="shared" si="7"/>
        <v>PIAZZA 24 MAGGIO – MALPENSA</v>
      </c>
      <c r="M131">
        <v>131</v>
      </c>
    </row>
    <row r="132" spans="1:13" x14ac:dyDescent="0.2">
      <c r="A132" t="s">
        <v>4898</v>
      </c>
      <c r="B132" t="s">
        <v>4830</v>
      </c>
      <c r="K132">
        <v>132</v>
      </c>
      <c r="L132" t="str">
        <f t="shared" si="7"/>
        <v>PIAZZA 25 APRILE – PIAZZA DUOMO</v>
      </c>
      <c r="M132">
        <v>132</v>
      </c>
    </row>
    <row r="133" spans="1:13" x14ac:dyDescent="0.2">
      <c r="A133" t="s">
        <v>4899</v>
      </c>
      <c r="B133" t="s">
        <v>4822</v>
      </c>
      <c r="K133">
        <v>133</v>
      </c>
      <c r="L133" t="str">
        <f t="shared" si="7"/>
        <v>PIAZZA ABBIATEGRASSO - DUOMO (I SOLUZIONE)</v>
      </c>
      <c r="M133">
        <v>133</v>
      </c>
    </row>
    <row r="134" spans="1:13" x14ac:dyDescent="0.2">
      <c r="A134" t="s">
        <v>4900</v>
      </c>
      <c r="B134" t="s">
        <v>4833</v>
      </c>
      <c r="K134">
        <v>134</v>
      </c>
      <c r="L134" t="str">
        <f t="shared" si="7"/>
        <v>PIAZZA ABBIATEGRASSO - DUOMO (2 SOLUZIONE)</v>
      </c>
      <c r="M134">
        <v>134</v>
      </c>
    </row>
    <row r="135" spans="1:13" x14ac:dyDescent="0.2">
      <c r="A135" t="s">
        <v>4901</v>
      </c>
      <c r="B135" t="s">
        <v>4835</v>
      </c>
      <c r="K135">
        <v>135</v>
      </c>
      <c r="L135" t="str">
        <f t="shared" si="7"/>
        <v>PIAZZA ABBIATEGRASSO – OSPEDALE NIGUARDA (1 SOLUZIONE)</v>
      </c>
      <c r="M135">
        <v>135</v>
      </c>
    </row>
    <row r="136" spans="1:13" x14ac:dyDescent="0.2">
      <c r="A136" t="s">
        <v>4902</v>
      </c>
      <c r="B136" t="s">
        <v>4837</v>
      </c>
      <c r="K136">
        <v>136</v>
      </c>
      <c r="L136" t="str">
        <f t="shared" si="7"/>
        <v>PIAZZA ABBIATEGRASSO – OSPEDALE NIGUARDA (2 SOLUZIONE)</v>
      </c>
      <c r="M136">
        <v>136</v>
      </c>
    </row>
    <row r="137" spans="1:13" x14ac:dyDescent="0.2">
      <c r="A137" t="s">
        <v>4903</v>
      </c>
      <c r="B137" t="s">
        <v>4839</v>
      </c>
      <c r="K137">
        <v>137</v>
      </c>
      <c r="L137" t="str">
        <f t="shared" si="7"/>
        <v>PIAZZA ABBIATEGRASSO – STAZIONE CENTRALE (1 SOLUZIONE)</v>
      </c>
      <c r="M137">
        <v>137</v>
      </c>
    </row>
    <row r="138" spans="1:13" x14ac:dyDescent="0.2">
      <c r="A138" t="s">
        <v>4904</v>
      </c>
      <c r="B138" t="s">
        <v>4841</v>
      </c>
      <c r="K138">
        <v>138</v>
      </c>
      <c r="L138" t="str">
        <f t="shared" si="7"/>
        <v>PIAZZA ABBIATEGRASSO – STAZIONE CENTRALE (2 SOLUZIONE)</v>
      </c>
      <c r="M138">
        <v>138</v>
      </c>
    </row>
    <row r="139" spans="1:13" x14ac:dyDescent="0.2">
      <c r="A139" t="s">
        <v>4905</v>
      </c>
      <c r="B139" t="s">
        <v>4906</v>
      </c>
      <c r="K139">
        <v>139</v>
      </c>
      <c r="L139" t="str">
        <f t="shared" si="7"/>
        <v>PIAZZA ABBIATEGRASSO – STAZIONE LAMBRATE</v>
      </c>
      <c r="M139">
        <v>139</v>
      </c>
    </row>
    <row r="140" spans="1:13" x14ac:dyDescent="0.2">
      <c r="A140"/>
      <c r="K140">
        <v>140</v>
      </c>
      <c r="L140" t="str">
        <f t="shared" si="7"/>
        <v>PIAZZA ABBIATEGRASSO – STAZIONE PORTA GARIBALDI (1 SOLUZIONE)</v>
      </c>
      <c r="M140">
        <v>140</v>
      </c>
    </row>
    <row r="141" spans="1:13" x14ac:dyDescent="0.2">
      <c r="A141" s="36">
        <v>4</v>
      </c>
      <c r="B141" s="36" t="s">
        <v>4907</v>
      </c>
      <c r="K141">
        <v>141</v>
      </c>
      <c r="L141" t="str">
        <f t="shared" si="7"/>
        <v>PIAZZA ABBIATEGRASSO – STAZIONE PORTA GARIBALDI (2 SOLUZIONE)</v>
      </c>
      <c r="M141">
        <v>141</v>
      </c>
    </row>
    <row r="142" spans="1:13" x14ac:dyDescent="0.2">
      <c r="A142" t="s">
        <v>804</v>
      </c>
      <c r="B142" t="s">
        <v>4923</v>
      </c>
      <c r="K142">
        <v>142</v>
      </c>
      <c r="L142" t="str">
        <f t="shared" si="7"/>
        <v>PIAZZA ALFIERI - PIAZZALE NIGRA</v>
      </c>
      <c r="M142">
        <v>142</v>
      </c>
    </row>
    <row r="143" spans="1:13" x14ac:dyDescent="0.2">
      <c r="A143" t="s">
        <v>805</v>
      </c>
      <c r="B143" t="s">
        <v>4908</v>
      </c>
      <c r="K143">
        <v>143</v>
      </c>
      <c r="L143" t="str">
        <f t="shared" si="7"/>
        <v>PIAZZA AXUM - CLINICA HUMANITAS</v>
      </c>
      <c r="M143">
        <v>143</v>
      </c>
    </row>
    <row r="144" spans="1:13" x14ac:dyDescent="0.2">
      <c r="A144" t="s">
        <v>806</v>
      </c>
      <c r="B144" t="s">
        <v>4909</v>
      </c>
      <c r="K144">
        <v>144</v>
      </c>
      <c r="L144" t="str">
        <f t="shared" si="7"/>
        <v>PIAZZA BACONE - PIAZZA BUOZZI</v>
      </c>
      <c r="M144">
        <v>144</v>
      </c>
    </row>
    <row r="145" spans="1:13" x14ac:dyDescent="0.2">
      <c r="A145" t="s">
        <v>807</v>
      </c>
      <c r="B145" t="s">
        <v>4910</v>
      </c>
      <c r="K145">
        <v>145</v>
      </c>
      <c r="L145" t="str">
        <f t="shared" si="7"/>
        <v xml:space="preserve">PIAZZA BELFANTI - STAZIONE CENTRALE </v>
      </c>
      <c r="M145">
        <v>145</v>
      </c>
    </row>
    <row r="146" spans="1:13" x14ac:dyDescent="0.2">
      <c r="A146" t="s">
        <v>808</v>
      </c>
      <c r="B146" t="s">
        <v>4911</v>
      </c>
      <c r="K146">
        <v>146</v>
      </c>
      <c r="L146" t="str">
        <f t="shared" si="7"/>
        <v>PIAZZA BELFANTI - STAZIONE CENTRALE</v>
      </c>
      <c r="M146">
        <v>146</v>
      </c>
    </row>
    <row r="147" spans="1:13" x14ac:dyDescent="0.2">
      <c r="A147" t="s">
        <v>809</v>
      </c>
      <c r="B147" t="s">
        <v>9555</v>
      </c>
      <c r="K147">
        <v>147</v>
      </c>
      <c r="L147" t="str">
        <f t="shared" si="7"/>
        <v>PIAZZA BOLIVAR-PIAZZALE NIGRA</v>
      </c>
      <c r="M147">
        <v>147</v>
      </c>
    </row>
    <row r="148" spans="1:13" x14ac:dyDescent="0.2">
      <c r="A148" t="s">
        <v>810</v>
      </c>
      <c r="B148" t="s">
        <v>13456</v>
      </c>
      <c r="K148">
        <v>148</v>
      </c>
      <c r="L148" t="str">
        <f t="shared" si="7"/>
        <v>PIAZZA BOLIVAR-PIAZZALE NIGRA</v>
      </c>
      <c r="M148">
        <v>148</v>
      </c>
    </row>
    <row r="149" spans="1:13" x14ac:dyDescent="0.2">
      <c r="A149" t="s">
        <v>811</v>
      </c>
      <c r="B149" t="s">
        <v>4913</v>
      </c>
      <c r="K149">
        <v>149</v>
      </c>
      <c r="L149" t="str">
        <f t="shared" si="7"/>
        <v>PIAZZA BOLIVAR - PIAZZALE SUSA</v>
      </c>
      <c r="M149">
        <v>149</v>
      </c>
    </row>
    <row r="150" spans="1:13" x14ac:dyDescent="0.2">
      <c r="A150" t="s">
        <v>812</v>
      </c>
      <c r="B150" t="s">
        <v>4914</v>
      </c>
      <c r="K150">
        <v>150</v>
      </c>
      <c r="L150" t="str">
        <f t="shared" si="7"/>
        <v>PIAZZA BONOMELLI – STAZIONE CENTRALE</v>
      </c>
      <c r="M150">
        <v>150</v>
      </c>
    </row>
    <row r="151" spans="1:13" x14ac:dyDescent="0.2">
      <c r="A151" t="s">
        <v>813</v>
      </c>
      <c r="B151" t="s">
        <v>4915</v>
      </c>
      <c r="K151">
        <v>151</v>
      </c>
      <c r="L151" t="str">
        <f t="shared" si="7"/>
        <v>PIAZZA BOTTINI – PIAZZA TIRANA (1 SOLUZIONE)</v>
      </c>
      <c r="M151">
        <v>151</v>
      </c>
    </row>
    <row r="152" spans="1:13" x14ac:dyDescent="0.2">
      <c r="A152" t="s">
        <v>4916</v>
      </c>
      <c r="B152" t="s">
        <v>4917</v>
      </c>
      <c r="K152">
        <v>152</v>
      </c>
      <c r="L152" t="str">
        <f t="shared" si="7"/>
        <v>PIAZZA BOTTINI (FS LAMBRATE) - PIAZZA TIRANA (FS S. CRISTOFORO) (2 SOLUZIONE)</v>
      </c>
      <c r="M152">
        <v>152</v>
      </c>
    </row>
    <row r="153" spans="1:13" x14ac:dyDescent="0.2">
      <c r="A153" t="s">
        <v>4918</v>
      </c>
      <c r="B153" t="s">
        <v>4919</v>
      </c>
      <c r="K153">
        <v>153</v>
      </c>
      <c r="L153" t="str">
        <f t="shared" si="7"/>
        <v>PIAZZA BOTTINI - STADIO MEAZZA</v>
      </c>
      <c r="M153">
        <v>153</v>
      </c>
    </row>
    <row r="154" spans="1:13" x14ac:dyDescent="0.2">
      <c r="A154" t="s">
        <v>4920</v>
      </c>
      <c r="B154" t="s">
        <v>4921</v>
      </c>
      <c r="K154">
        <v>154</v>
      </c>
      <c r="L154" t="str">
        <f t="shared" si="7"/>
        <v>PIAZZA BUONARROTI - LINATE</v>
      </c>
      <c r="M154">
        <v>154</v>
      </c>
    </row>
    <row r="155" spans="1:13" x14ac:dyDescent="0.2">
      <c r="A155"/>
      <c r="K155">
        <v>155</v>
      </c>
      <c r="L155" t="str">
        <f t="shared" si="7"/>
        <v>PIAZZA BUOZZI - PIAZZA BACONE</v>
      </c>
      <c r="M155">
        <v>155</v>
      </c>
    </row>
    <row r="156" spans="1:13" x14ac:dyDescent="0.2">
      <c r="A156" s="36">
        <v>5</v>
      </c>
      <c r="B156" s="36" t="s">
        <v>4922</v>
      </c>
      <c r="K156">
        <v>156</v>
      </c>
      <c r="L156" t="str">
        <f t="shared" si="7"/>
        <v>PIAZZA BUOZZI - PIAZZA FIRENZE</v>
      </c>
      <c r="M156">
        <v>156</v>
      </c>
    </row>
    <row r="157" spans="1:13" x14ac:dyDescent="0.2">
      <c r="A157" t="s">
        <v>814</v>
      </c>
      <c r="B157" t="s">
        <v>4923</v>
      </c>
      <c r="K157">
        <v>157</v>
      </c>
      <c r="L157" t="str">
        <f t="shared" si="7"/>
        <v>PIAZZA CANEVA - PIAZZALE PERUCCHETTI</v>
      </c>
      <c r="M157">
        <v>157</v>
      </c>
    </row>
    <row r="158" spans="1:13" x14ac:dyDescent="0.2">
      <c r="A158" t="s">
        <v>815</v>
      </c>
      <c r="B158" t="s">
        <v>4908</v>
      </c>
      <c r="K158">
        <v>158</v>
      </c>
      <c r="L158" t="str">
        <f t="shared" si="7"/>
        <v>PIAZZA CAVOUR - PIAZZALE CADORNA</v>
      </c>
      <c r="M158">
        <v>158</v>
      </c>
    </row>
    <row r="159" spans="1:13" x14ac:dyDescent="0.2">
      <c r="A159" t="s">
        <v>816</v>
      </c>
      <c r="B159" t="s">
        <v>4909</v>
      </c>
      <c r="K159">
        <v>159</v>
      </c>
      <c r="L159" t="str">
        <f t="shared" si="7"/>
        <v>PIAZZA CAVOUR – PIAZZALE SEGRINO</v>
      </c>
      <c r="M159">
        <v>159</v>
      </c>
    </row>
    <row r="160" spans="1:13" x14ac:dyDescent="0.2">
      <c r="A160" t="s">
        <v>817</v>
      </c>
      <c r="B160" t="s">
        <v>4908</v>
      </c>
      <c r="K160">
        <v>160</v>
      </c>
      <c r="L160" t="str">
        <f t="shared" si="7"/>
        <v>PIAZZA CAVOUR-PIAZZALE SEGRINO</v>
      </c>
      <c r="M160">
        <v>160</v>
      </c>
    </row>
    <row r="161" spans="1:13" x14ac:dyDescent="0.2">
      <c r="A161" t="s">
        <v>818</v>
      </c>
      <c r="B161" t="s">
        <v>4924</v>
      </c>
      <c r="K161">
        <v>161</v>
      </c>
      <c r="L161" t="str">
        <f t="shared" si="7"/>
        <v>PIAZZA CAVOUR - PIAZZA TRICOLORE (1 SOLUZIONE)</v>
      </c>
      <c r="M161">
        <v>161</v>
      </c>
    </row>
    <row r="162" spans="1:13" x14ac:dyDescent="0.2">
      <c r="A162" t="s">
        <v>819</v>
      </c>
      <c r="B162" t="s">
        <v>4908</v>
      </c>
      <c r="K162">
        <v>162</v>
      </c>
      <c r="L162" t="str">
        <f t="shared" si="7"/>
        <v>PIAZZA CAVOUR - PIAZZA TRICOLORE (2 SOLUZIONE)</v>
      </c>
      <c r="M162">
        <v>162</v>
      </c>
    </row>
    <row r="163" spans="1:13" x14ac:dyDescent="0.2">
      <c r="A163" t="s">
        <v>820</v>
      </c>
      <c r="B163" t="s">
        <v>4925</v>
      </c>
      <c r="K163">
        <v>163</v>
      </c>
      <c r="L163" t="str">
        <f t="shared" si="7"/>
        <v>PIAZZA CAVOUR – PIAZZA TRICOLORE (3 SOLUZIONE)</v>
      </c>
      <c r="M163">
        <v>163</v>
      </c>
    </row>
    <row r="164" spans="1:13" x14ac:dyDescent="0.2">
      <c r="A164" t="s">
        <v>821</v>
      </c>
      <c r="B164" t="s">
        <v>4926</v>
      </c>
      <c r="K164">
        <v>164</v>
      </c>
      <c r="L164" t="str">
        <f t="shared" si="7"/>
        <v>PIAZZA CAVOUR-PIAZZA VETRA</v>
      </c>
      <c r="M164">
        <v>164</v>
      </c>
    </row>
    <row r="165" spans="1:13" x14ac:dyDescent="0.2">
      <c r="A165" t="s">
        <v>822</v>
      </c>
      <c r="B165" t="s">
        <v>4927</v>
      </c>
      <c r="K165">
        <v>165</v>
      </c>
      <c r="L165" t="str">
        <f t="shared" si="7"/>
        <v>PIAZZA GIULIO CESARE - DUOMO</v>
      </c>
      <c r="M165">
        <v>165</v>
      </c>
    </row>
    <row r="166" spans="1:13" x14ac:dyDescent="0.2">
      <c r="A166" t="s">
        <v>823</v>
      </c>
      <c r="B166" t="s">
        <v>4926</v>
      </c>
      <c r="K166">
        <v>166</v>
      </c>
      <c r="L166" t="str">
        <f t="shared" si="7"/>
        <v>PIAZZA CONCILIAZIONE - PIAZZALE TRIPOLI</v>
      </c>
      <c r="M166">
        <v>166</v>
      </c>
    </row>
    <row r="167" spans="1:13" x14ac:dyDescent="0.2">
      <c r="A167" t="s">
        <v>824</v>
      </c>
      <c r="B167" t="s">
        <v>4767</v>
      </c>
      <c r="K167">
        <v>167</v>
      </c>
      <c r="L167" t="str">
        <f t="shared" si="7"/>
        <v>PIAZZA DIAZ – PIAZZA LEGA LOMBARDA</v>
      </c>
      <c r="M167">
        <v>167</v>
      </c>
    </row>
    <row r="168" spans="1:13" x14ac:dyDescent="0.2">
      <c r="A168" t="s">
        <v>825</v>
      </c>
      <c r="B168" t="s">
        <v>4926</v>
      </c>
      <c r="K168">
        <v>168</v>
      </c>
      <c r="L168" t="str">
        <f t="shared" si="7"/>
        <v>PIAZZA DIAZ - PIAZZA OVIDIO</v>
      </c>
      <c r="M168">
        <v>168</v>
      </c>
    </row>
    <row r="169" spans="1:13" x14ac:dyDescent="0.2">
      <c r="A169" t="s">
        <v>826</v>
      </c>
      <c r="B169" t="s">
        <v>4928</v>
      </c>
      <c r="K169">
        <v>169</v>
      </c>
      <c r="L169" t="str">
        <f t="shared" si="7"/>
        <v>PIAZZA FIRENZE - PIAZZALE BARACCA</v>
      </c>
      <c r="M169">
        <v>169</v>
      </c>
    </row>
    <row r="170" spans="1:13" x14ac:dyDescent="0.2">
      <c r="A170" t="s">
        <v>827</v>
      </c>
      <c r="B170" t="s">
        <v>4926</v>
      </c>
      <c r="K170">
        <v>170</v>
      </c>
      <c r="L170" t="str">
        <f t="shared" si="7"/>
        <v>PIAZZA FIRENZE - PIAZZALE CADORNA</v>
      </c>
      <c r="M170">
        <v>170</v>
      </c>
    </row>
    <row r="171" spans="1:13" x14ac:dyDescent="0.2">
      <c r="A171" t="s">
        <v>828</v>
      </c>
      <c r="B171" t="s">
        <v>4929</v>
      </c>
      <c r="K171">
        <v>171</v>
      </c>
      <c r="L171" t="str">
        <f t="shared" si="7"/>
        <v>PIAZZA FIRENZE – PIAZZA NOVELLI</v>
      </c>
      <c r="M171">
        <v>171</v>
      </c>
    </row>
    <row r="172" spans="1:13" x14ac:dyDescent="0.2">
      <c r="A172" t="s">
        <v>829</v>
      </c>
      <c r="B172" t="s">
        <v>4930</v>
      </c>
      <c r="K172">
        <v>172</v>
      </c>
      <c r="L172" t="str">
        <f t="shared" si="7"/>
        <v>PIAZZA FIRENZE – STAZIONE CENTRALE</v>
      </c>
      <c r="M172">
        <v>172</v>
      </c>
    </row>
    <row r="173" spans="1:13" x14ac:dyDescent="0.2">
      <c r="A173" t="s">
        <v>830</v>
      </c>
      <c r="B173" t="s">
        <v>4931</v>
      </c>
      <c r="K173">
        <v>173</v>
      </c>
      <c r="L173" t="str">
        <f t="shared" si="7"/>
        <v>PIAZZA FIRENZE - STADIO MEAZZA</v>
      </c>
      <c r="M173">
        <v>173</v>
      </c>
    </row>
    <row r="174" spans="1:13" x14ac:dyDescent="0.2">
      <c r="A174" t="s">
        <v>831</v>
      </c>
      <c r="B174" t="s">
        <v>4932</v>
      </c>
      <c r="K174">
        <v>174</v>
      </c>
      <c r="L174" t="str">
        <f t="shared" si="7"/>
        <v>PIAZZA FIRENZE - UNIVERSITÁ BOCCONI</v>
      </c>
      <c r="M174">
        <v>174</v>
      </c>
    </row>
    <row r="175" spans="1:13" x14ac:dyDescent="0.2">
      <c r="A175" t="s">
        <v>832</v>
      </c>
      <c r="B175" t="s">
        <v>4933</v>
      </c>
      <c r="K175">
        <v>175</v>
      </c>
      <c r="L175" t="str">
        <f t="shared" si="7"/>
        <v>PIAZZA ANITA GARIBALDI – STAZIONE CENTRALE</v>
      </c>
      <c r="M175">
        <v>175</v>
      </c>
    </row>
    <row r="176" spans="1:13" x14ac:dyDescent="0.2">
      <c r="A176" t="s">
        <v>833</v>
      </c>
      <c r="B176" t="s">
        <v>4934</v>
      </c>
      <c r="K176">
        <v>176</v>
      </c>
      <c r="L176" t="str">
        <f t="shared" si="7"/>
        <v>PIAZZA GHIRLANDAIO – PIAZZALE BARACCA</v>
      </c>
      <c r="M176">
        <v>176</v>
      </c>
    </row>
    <row r="177" spans="1:13" x14ac:dyDescent="0.2">
      <c r="A177" t="s">
        <v>834</v>
      </c>
      <c r="B177" t="s">
        <v>4935</v>
      </c>
      <c r="K177">
        <v>177</v>
      </c>
      <c r="L177" t="str">
        <f t="shared" si="7"/>
        <v>PIAZZA GHIRLANDAIO – DUOMO</v>
      </c>
      <c r="M177">
        <v>177</v>
      </c>
    </row>
    <row r="178" spans="1:13" x14ac:dyDescent="0.2">
      <c r="A178" t="s">
        <v>835</v>
      </c>
      <c r="B178" t="s">
        <v>4936</v>
      </c>
      <c r="K178">
        <v>178</v>
      </c>
      <c r="L178" t="str">
        <f t="shared" si="7"/>
        <v>PIAZZA LIMA – ORIO AL SERIO</v>
      </c>
      <c r="M178">
        <v>178</v>
      </c>
    </row>
    <row r="179" spans="1:13" x14ac:dyDescent="0.2">
      <c r="A179" t="s">
        <v>836</v>
      </c>
      <c r="B179" t="s">
        <v>4937</v>
      </c>
      <c r="K179">
        <v>179</v>
      </c>
      <c r="L179" t="str">
        <f t="shared" si="7"/>
        <v>PIAZZA MAGGI - CIMITERO MONUMENTALE</v>
      </c>
      <c r="M179">
        <v>179</v>
      </c>
    </row>
    <row r="180" spans="1:13" x14ac:dyDescent="0.2">
      <c r="A180" t="s">
        <v>4938</v>
      </c>
      <c r="B180" t="s">
        <v>4939</v>
      </c>
      <c r="K180">
        <v>180</v>
      </c>
      <c r="L180" t="str">
        <f t="shared" si="7"/>
        <v>PIAZZA MARTELLI - PIAZZALE LUGANO</v>
      </c>
      <c r="M180">
        <v>180</v>
      </c>
    </row>
    <row r="181" spans="1:13" x14ac:dyDescent="0.2">
      <c r="A181" t="s">
        <v>4940</v>
      </c>
      <c r="B181" t="s">
        <v>4941</v>
      </c>
      <c r="K181">
        <v>181</v>
      </c>
      <c r="L181" t="str">
        <f t="shared" si="7"/>
        <v>PIAZZA MARTELLI - STAZIONE CENTRALE</v>
      </c>
      <c r="M181">
        <v>181</v>
      </c>
    </row>
    <row r="182" spans="1:13" x14ac:dyDescent="0.2">
      <c r="A182" t="s">
        <v>4942</v>
      </c>
      <c r="B182" t="s">
        <v>4943</v>
      </c>
      <c r="K182">
        <v>182</v>
      </c>
      <c r="L182" t="str">
        <f t="shared" si="7"/>
        <v>PIAZZA MISSORI-V.LE CORSICA</v>
      </c>
      <c r="M182">
        <v>182</v>
      </c>
    </row>
    <row r="183" spans="1:13" x14ac:dyDescent="0.2">
      <c r="A183" t="s">
        <v>4944</v>
      </c>
      <c r="B183" t="s">
        <v>4945</v>
      </c>
      <c r="K183">
        <v>183</v>
      </c>
      <c r="L183" t="str">
        <f t="shared" si="7"/>
        <v>PIAZZA MISSORI - PIAZZALE LODI</v>
      </c>
      <c r="M183">
        <v>183</v>
      </c>
    </row>
    <row r="184" spans="1:13" x14ac:dyDescent="0.2">
      <c r="A184" t="s">
        <v>4946</v>
      </c>
      <c r="B184" t="s">
        <v>4947</v>
      </c>
      <c r="K184">
        <v>184</v>
      </c>
      <c r="L184" t="str">
        <f t="shared" si="7"/>
        <v>PIAZZA NAPOLI - PIAZZA ABBIATEGRASSO</v>
      </c>
      <c r="M184">
        <v>184</v>
      </c>
    </row>
    <row r="185" spans="1:13" x14ac:dyDescent="0.2">
      <c r="A185" t="s">
        <v>4948</v>
      </c>
      <c r="B185" t="s">
        <v>4949</v>
      </c>
      <c r="K185">
        <v>185</v>
      </c>
      <c r="L185" t="str">
        <f t="shared" si="7"/>
        <v>PIAZZA NAPOLI - PIAZZA CONCILIAZIONE (1 SOLUZIONE)</v>
      </c>
      <c r="M185">
        <v>185</v>
      </c>
    </row>
    <row r="186" spans="1:13" x14ac:dyDescent="0.2">
      <c r="A186" t="s">
        <v>4950</v>
      </c>
      <c r="B186" t="s">
        <v>4951</v>
      </c>
      <c r="K186">
        <v>186</v>
      </c>
      <c r="L186" t="str">
        <f t="shared" si="7"/>
        <v>PIAZZA NAPOLI - PIAZZA CONCILIAZIONE (2 SOLUZIONE)</v>
      </c>
      <c r="M186">
        <v>186</v>
      </c>
    </row>
    <row r="187" spans="1:13" x14ac:dyDescent="0.2">
      <c r="A187" t="s">
        <v>4952</v>
      </c>
      <c r="B187" t="s">
        <v>4953</v>
      </c>
      <c r="K187">
        <v>187</v>
      </c>
      <c r="L187" t="str">
        <f t="shared" si="7"/>
        <v>PIAZZA NAPOLI - LINATE</v>
      </c>
      <c r="M187">
        <v>187</v>
      </c>
    </row>
    <row r="188" spans="1:13" x14ac:dyDescent="0.2">
      <c r="A188" t="s">
        <v>4954</v>
      </c>
      <c r="B188" t="s">
        <v>4955</v>
      </c>
      <c r="K188">
        <v>188</v>
      </c>
      <c r="L188" t="str">
        <f t="shared" si="7"/>
        <v>PIAZZA NAPOLI - PIAZZA SANT’AGOSTINO</v>
      </c>
      <c r="M188">
        <v>188</v>
      </c>
    </row>
    <row r="189" spans="1:13" x14ac:dyDescent="0.2">
      <c r="A189" t="s">
        <v>4956</v>
      </c>
      <c r="B189" t="s">
        <v>4957</v>
      </c>
      <c r="K189">
        <v>189</v>
      </c>
      <c r="L189" t="str">
        <f t="shared" si="7"/>
        <v>PIAZZA NAPOLI – PIAZZA 6 FEBBRAIO</v>
      </c>
      <c r="M189">
        <v>189</v>
      </c>
    </row>
    <row r="190" spans="1:13" x14ac:dyDescent="0.2">
      <c r="A190" t="s">
        <v>4958</v>
      </c>
      <c r="B190" t="s">
        <v>4959</v>
      </c>
      <c r="K190">
        <v>190</v>
      </c>
      <c r="L190" t="str">
        <f t="shared" si="7"/>
        <v>PIAZZA NEGRELLI – PIAZZA BONOMELLI</v>
      </c>
      <c r="M190">
        <v>190</v>
      </c>
    </row>
    <row r="191" spans="1:13" x14ac:dyDescent="0.2">
      <c r="A191" t="s">
        <v>4960</v>
      </c>
      <c r="B191" t="s">
        <v>4961</v>
      </c>
      <c r="K191">
        <v>191</v>
      </c>
      <c r="L191" t="str">
        <f t="shared" si="7"/>
        <v>PIAZZA OBERDAN - PIAZZA CAVOUR (1 SOLUZIONE)</v>
      </c>
      <c r="M191">
        <v>191</v>
      </c>
    </row>
    <row r="192" spans="1:13" x14ac:dyDescent="0.2">
      <c r="A192" t="s">
        <v>4962</v>
      </c>
      <c r="B192" t="s">
        <v>4963</v>
      </c>
      <c r="K192">
        <v>192</v>
      </c>
      <c r="L192" t="str">
        <f t="shared" si="7"/>
        <v>PIAZZA OBERDAN - PIAZZA CAVOUR (2 SOLUZIONE)</v>
      </c>
      <c r="M192">
        <v>192</v>
      </c>
    </row>
    <row r="193" spans="1:13" x14ac:dyDescent="0.2">
      <c r="A193" t="s">
        <v>4964</v>
      </c>
      <c r="B193" t="s">
        <v>4965</v>
      </c>
      <c r="K193">
        <v>193</v>
      </c>
      <c r="L193" t="str">
        <f t="shared" ref="L193:L256" si="8">VLOOKUP(K193,A:B,2,0)</f>
        <v>PIAZZA OHM – PIAZZA CAIAZZO</v>
      </c>
      <c r="M193">
        <v>193</v>
      </c>
    </row>
    <row r="194" spans="1:13" x14ac:dyDescent="0.2">
      <c r="A194" t="s">
        <v>4966</v>
      </c>
      <c r="B194" t="s">
        <v>4967</v>
      </c>
      <c r="K194">
        <v>194</v>
      </c>
      <c r="L194" t="str">
        <f t="shared" si="8"/>
        <v>PIAZZA OHM - STAZIONE CENTRALE</v>
      </c>
      <c r="M194">
        <v>194</v>
      </c>
    </row>
    <row r="195" spans="1:13" x14ac:dyDescent="0.2">
      <c r="A195" t="s">
        <v>4968</v>
      </c>
      <c r="B195" t="s">
        <v>4965</v>
      </c>
      <c r="K195">
        <v>195</v>
      </c>
      <c r="L195" t="str">
        <f t="shared" si="8"/>
        <v>PIAZZA OVIDIO - PIAZZA MISSORI (1 SOLUZIONE)</v>
      </c>
      <c r="M195">
        <v>195</v>
      </c>
    </row>
    <row r="196" spans="1:13" x14ac:dyDescent="0.2">
      <c r="A196" t="s">
        <v>4969</v>
      </c>
      <c r="B196" t="s">
        <v>4970</v>
      </c>
      <c r="K196">
        <v>196</v>
      </c>
      <c r="L196" t="str">
        <f t="shared" si="8"/>
        <v>PIAZZA OVIDIO - PIAZZA MISSORI (2 SOLUZIONE)</v>
      </c>
      <c r="M196">
        <v>196</v>
      </c>
    </row>
    <row r="197" spans="1:13" x14ac:dyDescent="0.2">
      <c r="A197" t="s">
        <v>4971</v>
      </c>
      <c r="B197" t="s">
        <v>4972</v>
      </c>
      <c r="K197">
        <v>197</v>
      </c>
      <c r="L197" t="str">
        <f t="shared" si="8"/>
        <v>PIAZZA OVIDIO - PIAZZALE PRINCIPESSA CLOTILDE</v>
      </c>
      <c r="M197">
        <v>197</v>
      </c>
    </row>
    <row r="198" spans="1:13" x14ac:dyDescent="0.2">
      <c r="A198" t="s">
        <v>4973</v>
      </c>
      <c r="B198" t="s">
        <v>4974</v>
      </c>
      <c r="K198">
        <v>198</v>
      </c>
      <c r="L198" t="str">
        <f t="shared" si="8"/>
        <v>PIAZZA PIEMONTE - FIERA RHO PERO</v>
      </c>
      <c r="M198">
        <v>198</v>
      </c>
    </row>
    <row r="199" spans="1:13" x14ac:dyDescent="0.2">
      <c r="A199"/>
      <c r="K199">
        <v>199</v>
      </c>
      <c r="L199" t="str">
        <f t="shared" si="8"/>
        <v>PIAZZA PIEMONTE - LINATE</v>
      </c>
      <c r="M199">
        <v>199</v>
      </c>
    </row>
    <row r="200" spans="1:13" x14ac:dyDescent="0.2">
      <c r="A200" s="36">
        <v>6</v>
      </c>
      <c r="B200" s="36" t="s">
        <v>4975</v>
      </c>
      <c r="K200">
        <v>200</v>
      </c>
      <c r="L200" t="str">
        <f t="shared" si="8"/>
        <v>PIAZZA PIEMONTE - PIAZZA DELLA SCALA</v>
      </c>
      <c r="M200">
        <v>200</v>
      </c>
    </row>
    <row r="201" spans="1:13" x14ac:dyDescent="0.2">
      <c r="A201" t="s">
        <v>837</v>
      </c>
      <c r="B201" t="s">
        <v>4923</v>
      </c>
      <c r="K201">
        <v>201</v>
      </c>
      <c r="L201" t="str">
        <f t="shared" si="8"/>
        <v>PIAZZA PIEMONTE - MAGENTA</v>
      </c>
      <c r="M201">
        <v>201</v>
      </c>
    </row>
    <row r="202" spans="1:13" x14ac:dyDescent="0.2">
      <c r="A202" t="s">
        <v>838</v>
      </c>
      <c r="B202" t="s">
        <v>4908</v>
      </c>
      <c r="K202">
        <v>202</v>
      </c>
      <c r="L202" t="str">
        <f t="shared" si="8"/>
        <v>PIAZZA PIEMONTE - PIAZZA DELLA SCALA</v>
      </c>
      <c r="M202">
        <v>202</v>
      </c>
    </row>
    <row r="203" spans="1:13" x14ac:dyDescent="0.2">
      <c r="A203" t="s">
        <v>839</v>
      </c>
      <c r="B203" t="s">
        <v>4909</v>
      </c>
      <c r="K203">
        <v>203</v>
      </c>
      <c r="L203" t="str">
        <f t="shared" si="8"/>
        <v>PIAZZA PIEMONTE – STAZIONE CENTRALE</v>
      </c>
      <c r="M203">
        <v>203</v>
      </c>
    </row>
    <row r="204" spans="1:13" x14ac:dyDescent="0.2">
      <c r="A204" t="s">
        <v>840</v>
      </c>
      <c r="B204" t="s">
        <v>4908</v>
      </c>
      <c r="K204">
        <v>204</v>
      </c>
      <c r="L204" t="str">
        <f t="shared" si="8"/>
        <v>PIAZZA PIEMONTE - VIA NOVARA</v>
      </c>
      <c r="M204">
        <v>204</v>
      </c>
    </row>
    <row r="205" spans="1:13" x14ac:dyDescent="0.2">
      <c r="A205" t="s">
        <v>841</v>
      </c>
      <c r="B205" t="s">
        <v>4924</v>
      </c>
      <c r="K205">
        <v>205</v>
      </c>
      <c r="L205" t="str">
        <f t="shared" si="8"/>
        <v>PIAZZA RESISTENZA PARTIGIANA - DUOMO</v>
      </c>
      <c r="M205">
        <v>205</v>
      </c>
    </row>
    <row r="206" spans="1:13" x14ac:dyDescent="0.2">
      <c r="A206" t="s">
        <v>842</v>
      </c>
      <c r="B206" t="s">
        <v>4908</v>
      </c>
      <c r="K206">
        <v>206</v>
      </c>
      <c r="L206" t="str">
        <f t="shared" si="8"/>
        <v>PIAZZA SAN BABILA - VIA BRERA</v>
      </c>
      <c r="M206">
        <v>206</v>
      </c>
    </row>
    <row r="207" spans="1:13" x14ac:dyDescent="0.2">
      <c r="A207" t="s">
        <v>843</v>
      </c>
      <c r="B207" t="s">
        <v>4925</v>
      </c>
      <c r="K207">
        <v>207</v>
      </c>
      <c r="L207" t="str">
        <f t="shared" si="8"/>
        <v>PIAZZA SANT’AGOSTINO - PIAZZA NAPOLI</v>
      </c>
      <c r="M207">
        <v>207</v>
      </c>
    </row>
    <row r="208" spans="1:13" x14ac:dyDescent="0.2">
      <c r="A208" t="s">
        <v>844</v>
      </c>
      <c r="B208" t="s">
        <v>4926</v>
      </c>
      <c r="K208">
        <v>208</v>
      </c>
      <c r="L208" t="str">
        <f t="shared" si="8"/>
        <v>PIAZZA DELLA SCALA – ISTITUTO TUMORI</v>
      </c>
      <c r="M208">
        <v>208</v>
      </c>
    </row>
    <row r="209" spans="1:13" x14ac:dyDescent="0.2">
      <c r="A209" t="s">
        <v>845</v>
      </c>
      <c r="B209" t="s">
        <v>4927</v>
      </c>
      <c r="K209">
        <v>209</v>
      </c>
      <c r="L209" t="str">
        <f t="shared" si="8"/>
        <v>PIAZZA DELLA SCALA - PIAZZALE MARTINI</v>
      </c>
      <c r="M209">
        <v>209</v>
      </c>
    </row>
    <row r="210" spans="1:13" x14ac:dyDescent="0.2">
      <c r="A210" t="s">
        <v>846</v>
      </c>
      <c r="B210" t="s">
        <v>4926</v>
      </c>
      <c r="K210">
        <v>210</v>
      </c>
      <c r="L210" t="str">
        <f t="shared" si="8"/>
        <v>PIAZZA SIRE RAUL - PIAZZALE MARTINI</v>
      </c>
      <c r="M210">
        <v>210</v>
      </c>
    </row>
    <row r="211" spans="1:13" x14ac:dyDescent="0.2">
      <c r="A211" t="s">
        <v>847</v>
      </c>
      <c r="B211" t="s">
        <v>4767</v>
      </c>
      <c r="K211">
        <v>211</v>
      </c>
      <c r="L211" t="str">
        <f t="shared" si="8"/>
        <v>PIAZZA TIRANA – MALPENSA (1 SOLUZIONE)</v>
      </c>
      <c r="M211">
        <v>211</v>
      </c>
    </row>
    <row r="212" spans="1:13" x14ac:dyDescent="0.2">
      <c r="A212" t="s">
        <v>848</v>
      </c>
      <c r="B212" t="s">
        <v>4926</v>
      </c>
      <c r="K212">
        <v>212</v>
      </c>
      <c r="L212" t="str">
        <f t="shared" si="8"/>
        <v>PIAZZA TIRANA – MALPENSA (2 SOLUZIONE)</v>
      </c>
      <c r="M212">
        <v>212</v>
      </c>
    </row>
    <row r="213" spans="1:13" x14ac:dyDescent="0.2">
      <c r="A213" t="s">
        <v>849</v>
      </c>
      <c r="B213" t="s">
        <v>4928</v>
      </c>
      <c r="K213">
        <v>213</v>
      </c>
      <c r="L213" t="str">
        <f t="shared" si="8"/>
        <v>PIAZZA TIRANA – MALPENSA (3 SOLUZIONE)</v>
      </c>
      <c r="M213">
        <v>213</v>
      </c>
    </row>
    <row r="214" spans="1:13" x14ac:dyDescent="0.2">
      <c r="A214" t="s">
        <v>850</v>
      </c>
      <c r="B214" t="s">
        <v>4926</v>
      </c>
      <c r="K214">
        <v>214</v>
      </c>
      <c r="L214" t="str">
        <f t="shared" si="8"/>
        <v>PIAZZA TIRANA – PIAZZA BOTTINI</v>
      </c>
      <c r="M214">
        <v>214</v>
      </c>
    </row>
    <row r="215" spans="1:13" x14ac:dyDescent="0.2">
      <c r="A215" t="s">
        <v>851</v>
      </c>
      <c r="B215" t="s">
        <v>4929</v>
      </c>
      <c r="K215">
        <v>215</v>
      </c>
      <c r="L215" t="str">
        <f t="shared" si="8"/>
        <v>PIAZZA TRENTO - PIAZZALE LORETO</v>
      </c>
      <c r="M215">
        <v>215</v>
      </c>
    </row>
    <row r="216" spans="1:13" x14ac:dyDescent="0.2">
      <c r="A216" t="s">
        <v>852</v>
      </c>
      <c r="B216" t="s">
        <v>4930</v>
      </c>
      <c r="K216">
        <v>216</v>
      </c>
      <c r="L216" t="str">
        <f t="shared" si="8"/>
        <v>PIAZZA TRICOLORE – CIMITERO MAGGIORE</v>
      </c>
      <c r="M216">
        <v>216</v>
      </c>
    </row>
    <row r="217" spans="1:13" x14ac:dyDescent="0.2">
      <c r="A217" t="s">
        <v>853</v>
      </c>
      <c r="B217" t="s">
        <v>4976</v>
      </c>
      <c r="K217">
        <v>217</v>
      </c>
      <c r="L217" t="str">
        <f t="shared" si="8"/>
        <v>PIAZZA TRICOLORE – PERO</v>
      </c>
      <c r="M217">
        <v>217</v>
      </c>
    </row>
    <row r="218" spans="1:13" x14ac:dyDescent="0.2">
      <c r="A218" t="s">
        <v>4977</v>
      </c>
      <c r="B218" t="s">
        <v>4978</v>
      </c>
      <c r="K218">
        <v>218</v>
      </c>
      <c r="L218" t="str">
        <f t="shared" si="8"/>
        <v>PIAZZA TRICOLORE – SETTIMO MILANESE</v>
      </c>
      <c r="M218">
        <v>218</v>
      </c>
    </row>
    <row r="219" spans="1:13" x14ac:dyDescent="0.2">
      <c r="A219" t="s">
        <v>4979</v>
      </c>
      <c r="B219" t="s">
        <v>4980</v>
      </c>
      <c r="K219">
        <v>219</v>
      </c>
      <c r="L219" t="str">
        <f t="shared" si="8"/>
        <v>PIAZZALE ACCURSIO - ORIO AL SERIO</v>
      </c>
      <c r="M219">
        <v>219</v>
      </c>
    </row>
    <row r="220" spans="1:13" x14ac:dyDescent="0.2">
      <c r="A220" t="s">
        <v>4981</v>
      </c>
      <c r="B220" t="s">
        <v>4982</v>
      </c>
      <c r="K220">
        <v>220</v>
      </c>
      <c r="L220" t="str">
        <f t="shared" si="8"/>
        <v>PIAZZALE AQUILEIA - PIAZZALE TRIPOLI</v>
      </c>
      <c r="M220">
        <v>220</v>
      </c>
    </row>
    <row r="221" spans="1:13" x14ac:dyDescent="0.2">
      <c r="A221" t="s">
        <v>4983</v>
      </c>
      <c r="B221" t="s">
        <v>4984</v>
      </c>
      <c r="K221">
        <v>221</v>
      </c>
      <c r="L221" t="str">
        <f t="shared" si="8"/>
        <v>PIAZZALE BACONE - PIAZZA BUOZZI</v>
      </c>
      <c r="M221">
        <v>221</v>
      </c>
    </row>
    <row r="222" spans="1:13" x14ac:dyDescent="0.2">
      <c r="A222" t="s">
        <v>4985</v>
      </c>
      <c r="B222" t="s">
        <v>4986</v>
      </c>
      <c r="K222">
        <v>222</v>
      </c>
      <c r="L222" t="str">
        <f t="shared" si="8"/>
        <v>PIAZZALE BACONE - VIA RIPAMONTI</v>
      </c>
      <c r="M222">
        <v>222</v>
      </c>
    </row>
    <row r="223" spans="1:13" x14ac:dyDescent="0.2">
      <c r="A223" t="s">
        <v>4987</v>
      </c>
      <c r="B223" t="s">
        <v>4988</v>
      </c>
      <c r="K223">
        <v>223</v>
      </c>
      <c r="L223" t="str">
        <f t="shared" si="8"/>
        <v>PIAZZALE GIOVANNI DALLE BANDE NERE-CIMITERO MONUMENTALE</v>
      </c>
      <c r="M223">
        <v>223</v>
      </c>
    </row>
    <row r="224" spans="1:13" x14ac:dyDescent="0.2">
      <c r="A224" t="s">
        <v>4989</v>
      </c>
      <c r="B224" t="s">
        <v>4990</v>
      </c>
      <c r="K224">
        <v>224</v>
      </c>
      <c r="L224" t="str">
        <f t="shared" si="8"/>
        <v>PIAZZALE GIOVANNI DALLE BANDE NERE – DUOMO (1 SOLUZIONE)</v>
      </c>
      <c r="M224">
        <v>224</v>
      </c>
    </row>
    <row r="225" spans="1:13" x14ac:dyDescent="0.2">
      <c r="A225" t="s">
        <v>4991</v>
      </c>
      <c r="B225" t="s">
        <v>4992</v>
      </c>
      <c r="K225">
        <v>225</v>
      </c>
      <c r="L225" t="str">
        <f t="shared" si="8"/>
        <v>PIAZZALE GIOVANNI DALLE BANDE NERE – DUOMO (2 SOLUZIONE)</v>
      </c>
      <c r="M225">
        <v>225</v>
      </c>
    </row>
    <row r="226" spans="1:13" x14ac:dyDescent="0.2">
      <c r="A226" t="s">
        <v>4993</v>
      </c>
      <c r="B226" t="s">
        <v>4994</v>
      </c>
      <c r="K226">
        <v>226</v>
      </c>
      <c r="L226" t="str">
        <f t="shared" si="8"/>
        <v>PIAZZALE GIOVANNI DALLE BANDE NERE – DUOMO (3 SOLUZIONE)</v>
      </c>
      <c r="M226">
        <v>226</v>
      </c>
    </row>
    <row r="227" spans="1:13" x14ac:dyDescent="0.2">
      <c r="A227"/>
      <c r="K227">
        <v>227</v>
      </c>
      <c r="L227" t="str">
        <f t="shared" si="8"/>
        <v>PIAZZALE GIOVANNI DALLE BANDE NERE - LINATE</v>
      </c>
      <c r="M227">
        <v>227</v>
      </c>
    </row>
    <row r="228" spans="1:13" x14ac:dyDescent="0.2">
      <c r="A228" s="36">
        <v>7</v>
      </c>
      <c r="B228" s="36" t="s">
        <v>4995</v>
      </c>
      <c r="K228">
        <v>228</v>
      </c>
      <c r="L228" t="str">
        <f t="shared" si="8"/>
        <v>PIAZZALE GIOVANNI DALLE BANDE NERE - STAZIONE CENTRALE</v>
      </c>
      <c r="M228">
        <v>228</v>
      </c>
    </row>
    <row r="229" spans="1:13" x14ac:dyDescent="0.2">
      <c r="A229" t="s">
        <v>854</v>
      </c>
      <c r="B229" t="s">
        <v>4976</v>
      </c>
      <c r="K229">
        <v>229</v>
      </c>
      <c r="L229" t="str">
        <f t="shared" si="8"/>
        <v>PIAZZALE BARACCA - PIAZZALE LOTTO</v>
      </c>
      <c r="M229">
        <v>229</v>
      </c>
    </row>
    <row r="230" spans="1:13" x14ac:dyDescent="0.2">
      <c r="A230" t="s">
        <v>855</v>
      </c>
      <c r="B230" t="s">
        <v>4996</v>
      </c>
      <c r="K230">
        <v>230</v>
      </c>
      <c r="L230" t="str">
        <f t="shared" si="8"/>
        <v>PIAZZALE BARACCA - PIAZZALE TRIPOLI</v>
      </c>
      <c r="M230">
        <v>230</v>
      </c>
    </row>
    <row r="231" spans="1:13" x14ac:dyDescent="0.2">
      <c r="A231" t="s">
        <v>856</v>
      </c>
      <c r="B231" t="s">
        <v>4997</v>
      </c>
      <c r="K231">
        <v>231</v>
      </c>
      <c r="L231" t="str">
        <f t="shared" si="8"/>
        <v>PIAZZALE BIANCAMANO - DUOMO</v>
      </c>
      <c r="M231">
        <v>231</v>
      </c>
    </row>
    <row r="232" spans="1:13" x14ac:dyDescent="0.2">
      <c r="A232" t="s">
        <v>857</v>
      </c>
      <c r="B232" t="s">
        <v>4996</v>
      </c>
      <c r="K232">
        <v>232</v>
      </c>
      <c r="L232" t="str">
        <f t="shared" si="8"/>
        <v>PIAZZALE BOLOGNA - CENTRO TUMORI</v>
      </c>
      <c r="M232">
        <v>232</v>
      </c>
    </row>
    <row r="233" spans="1:13" x14ac:dyDescent="0.2">
      <c r="A233" t="s">
        <v>858</v>
      </c>
      <c r="B233" t="s">
        <v>4998</v>
      </c>
      <c r="K233">
        <v>233</v>
      </c>
      <c r="L233" t="str">
        <f t="shared" si="8"/>
        <v>PIAZZALE CADORNA - HOTEL DUOMO</v>
      </c>
      <c r="M233">
        <v>233</v>
      </c>
    </row>
    <row r="234" spans="1:13" x14ac:dyDescent="0.2">
      <c r="A234" t="s">
        <v>859</v>
      </c>
      <c r="B234" t="s">
        <v>4999</v>
      </c>
      <c r="K234">
        <v>234</v>
      </c>
      <c r="L234" t="str">
        <f t="shared" si="8"/>
        <v>PIAZZALE CADORNA - PIAZZA CAVOUR</v>
      </c>
      <c r="M234">
        <v>234</v>
      </c>
    </row>
    <row r="235" spans="1:13" x14ac:dyDescent="0.2">
      <c r="A235" t="s">
        <v>860</v>
      </c>
      <c r="B235" t="s">
        <v>5000</v>
      </c>
      <c r="K235">
        <v>235</v>
      </c>
      <c r="L235" t="str">
        <f t="shared" si="8"/>
        <v>PIAZZALE CADORNA - STAZIONE CENTRALE (1 SOLUZIONE)</v>
      </c>
      <c r="M235">
        <v>235</v>
      </c>
    </row>
    <row r="236" spans="1:13" x14ac:dyDescent="0.2">
      <c r="A236" t="s">
        <v>861</v>
      </c>
      <c r="B236" t="s">
        <v>5001</v>
      </c>
      <c r="K236">
        <v>236</v>
      </c>
      <c r="L236" t="str">
        <f t="shared" si="8"/>
        <v>PIAZZALE CADORNA - PIAZZA NAPOLI</v>
      </c>
      <c r="M236">
        <v>236</v>
      </c>
    </row>
    <row r="237" spans="1:13" x14ac:dyDescent="0.2">
      <c r="A237"/>
      <c r="K237">
        <v>237</v>
      </c>
      <c r="L237" t="str">
        <f t="shared" si="8"/>
        <v>PIAZZALE CORVETTO-CIMITERO MAGGIORE</v>
      </c>
      <c r="M237">
        <v>237</v>
      </c>
    </row>
    <row r="238" spans="1:13" x14ac:dyDescent="0.2">
      <c r="A238" s="36">
        <v>8</v>
      </c>
      <c r="B238" s="36" t="s">
        <v>5002</v>
      </c>
      <c r="K238">
        <v>238</v>
      </c>
      <c r="L238" t="str">
        <f t="shared" si="8"/>
        <v>PIAZZALE CORVETTO – FIERA RHO PERO (1 SOLUZIONE)</v>
      </c>
      <c r="M238">
        <v>238</v>
      </c>
    </row>
    <row r="239" spans="1:13" x14ac:dyDescent="0.2">
      <c r="A239" t="s">
        <v>862</v>
      </c>
      <c r="B239" t="s">
        <v>4935</v>
      </c>
      <c r="K239">
        <v>239</v>
      </c>
      <c r="L239" t="str">
        <f t="shared" si="8"/>
        <v>PIAZZALE CORVETTO – FIERA RHO PERO (2 SOLUZIONE)</v>
      </c>
      <c r="M239">
        <v>239</v>
      </c>
    </row>
    <row r="240" spans="1:13" x14ac:dyDescent="0.2">
      <c r="A240" t="s">
        <v>863</v>
      </c>
      <c r="B240" t="s">
        <v>5003</v>
      </c>
      <c r="K240">
        <v>240</v>
      </c>
      <c r="L240" t="str">
        <f t="shared" si="8"/>
        <v>PIAZZALE CORVETTO - STADIO MEAZZA</v>
      </c>
      <c r="M240">
        <v>240</v>
      </c>
    </row>
    <row r="241" spans="1:13" x14ac:dyDescent="0.2">
      <c r="A241" t="s">
        <v>864</v>
      </c>
      <c r="B241" t="s">
        <v>4986</v>
      </c>
      <c r="K241">
        <v>241</v>
      </c>
      <c r="L241" t="str">
        <f t="shared" si="8"/>
        <v>PIAZZALE CUOCO - MALPENSA</v>
      </c>
      <c r="M241">
        <v>241</v>
      </c>
    </row>
    <row r="242" spans="1:13" x14ac:dyDescent="0.2">
      <c r="A242" t="s">
        <v>865</v>
      </c>
      <c r="B242" t="s">
        <v>4988</v>
      </c>
      <c r="K242">
        <v>242</v>
      </c>
      <c r="L242" t="str">
        <f t="shared" si="8"/>
        <v>PIAZZALE CUOCO-PIAZZA 6 FEBBRAIO</v>
      </c>
      <c r="M242">
        <v>242</v>
      </c>
    </row>
    <row r="243" spans="1:13" x14ac:dyDescent="0.2">
      <c r="A243" t="s">
        <v>866</v>
      </c>
      <c r="B243" t="s">
        <v>4990</v>
      </c>
      <c r="K243">
        <v>243</v>
      </c>
      <c r="L243" t="str">
        <f t="shared" si="8"/>
        <v>PIAZZALE DATEO-LARGO AUGUSTO</v>
      </c>
      <c r="M243">
        <v>243</v>
      </c>
    </row>
    <row r="244" spans="1:13" x14ac:dyDescent="0.2">
      <c r="A244" t="s">
        <v>867</v>
      </c>
      <c r="B244" t="s">
        <v>4992</v>
      </c>
      <c r="K244">
        <v>244</v>
      </c>
      <c r="L244" t="str">
        <f t="shared" si="8"/>
        <v xml:space="preserve">PIAZZALE ISTRIA-LINATE </v>
      </c>
      <c r="M244">
        <v>244</v>
      </c>
    </row>
    <row r="245" spans="1:13" x14ac:dyDescent="0.2">
      <c r="A245" t="s">
        <v>868</v>
      </c>
      <c r="B245" t="s">
        <v>4994</v>
      </c>
      <c r="K245">
        <v>245</v>
      </c>
      <c r="L245" t="str">
        <f t="shared" si="8"/>
        <v>PIAZZALE LAGOSTA - AUTODROMO DI MONZA</v>
      </c>
      <c r="M245">
        <v>245</v>
      </c>
    </row>
    <row r="246" spans="1:13" x14ac:dyDescent="0.2">
      <c r="A246"/>
      <c r="K246">
        <v>246</v>
      </c>
      <c r="L246" t="str">
        <f t="shared" si="8"/>
        <v>PIAZZALE LAGOSTA - PIAZZA FIRENZE</v>
      </c>
      <c r="M246">
        <v>246</v>
      </c>
    </row>
    <row r="247" spans="1:13" x14ac:dyDescent="0.2">
      <c r="A247" s="36">
        <v>9</v>
      </c>
      <c r="B247" s="36" t="s">
        <v>5004</v>
      </c>
      <c r="K247">
        <v>247</v>
      </c>
      <c r="L247" t="str">
        <f t="shared" si="8"/>
        <v>PIAZZALE LAGOSTA - STAZIONE CENTRALE</v>
      </c>
      <c r="M247">
        <v>247</v>
      </c>
    </row>
    <row r="248" spans="1:13" x14ac:dyDescent="0.2">
      <c r="A248" t="s">
        <v>869</v>
      </c>
      <c r="B248" t="s">
        <v>5005</v>
      </c>
      <c r="K248">
        <v>248</v>
      </c>
      <c r="L248" t="str">
        <f t="shared" si="8"/>
        <v>PIAZZALE LIBIA - LINATE</v>
      </c>
      <c r="M248">
        <v>248</v>
      </c>
    </row>
    <row r="249" spans="1:13" x14ac:dyDescent="0.2">
      <c r="A249" t="s">
        <v>870</v>
      </c>
      <c r="B249" t="s">
        <v>4888</v>
      </c>
      <c r="K249">
        <v>249</v>
      </c>
      <c r="L249" t="str">
        <f t="shared" si="8"/>
        <v>PIAZZALE LIBIA - STAZIONE CENTRALE</v>
      </c>
      <c r="M249">
        <v>249</v>
      </c>
    </row>
    <row r="250" spans="1:13" x14ac:dyDescent="0.2">
      <c r="A250" t="s">
        <v>871</v>
      </c>
      <c r="B250" t="s">
        <v>4812</v>
      </c>
      <c r="K250">
        <v>250</v>
      </c>
      <c r="L250" t="str">
        <f t="shared" si="8"/>
        <v>PIAZZALE LODI – PIAZZA MISSORI</v>
      </c>
      <c r="M250">
        <v>250</v>
      </c>
    </row>
    <row r="251" spans="1:13" x14ac:dyDescent="0.2">
      <c r="A251" t="s">
        <v>872</v>
      </c>
      <c r="B251" t="s">
        <v>4817</v>
      </c>
      <c r="K251">
        <v>251</v>
      </c>
      <c r="L251" t="str">
        <f t="shared" si="8"/>
        <v>PIAZZALE LORETO - IEO</v>
      </c>
      <c r="M251">
        <v>251</v>
      </c>
    </row>
    <row r="252" spans="1:13" x14ac:dyDescent="0.2">
      <c r="A252" t="s">
        <v>873</v>
      </c>
      <c r="B252" t="s">
        <v>5006</v>
      </c>
      <c r="K252">
        <v>252</v>
      </c>
      <c r="L252" t="str">
        <f t="shared" si="8"/>
        <v>PIAZZALE LORETO - INZAGO</v>
      </c>
      <c r="M252">
        <v>252</v>
      </c>
    </row>
    <row r="253" spans="1:13" x14ac:dyDescent="0.2">
      <c r="A253"/>
      <c r="K253">
        <v>253</v>
      </c>
      <c r="L253" t="str">
        <f t="shared" si="8"/>
        <v>PIAZZALE LORETO - MALPENSA</v>
      </c>
      <c r="M253">
        <v>253</v>
      </c>
    </row>
    <row r="254" spans="1:13" x14ac:dyDescent="0.2">
      <c r="A254" s="36">
        <v>10</v>
      </c>
      <c r="B254" s="36" t="s">
        <v>5007</v>
      </c>
      <c r="K254">
        <v>254</v>
      </c>
      <c r="L254" t="str">
        <f t="shared" si="8"/>
        <v>PIAZZALE LORETO - PIAZZA MEDAGLIE D’ORO P.TAXI</v>
      </c>
      <c r="M254">
        <v>254</v>
      </c>
    </row>
    <row r="255" spans="1:13" x14ac:dyDescent="0.2">
      <c r="A255" t="s">
        <v>874</v>
      </c>
      <c r="B255" t="s">
        <v>5005</v>
      </c>
      <c r="K255">
        <v>255</v>
      </c>
      <c r="L255" t="str">
        <f t="shared" si="8"/>
        <v>PIAZZALE LORETO – STAZIONE GARIBALDI</v>
      </c>
      <c r="M255">
        <v>255</v>
      </c>
    </row>
    <row r="256" spans="1:13" x14ac:dyDescent="0.2">
      <c r="A256" t="s">
        <v>875</v>
      </c>
      <c r="B256" t="s">
        <v>5008</v>
      </c>
      <c r="K256">
        <v>256</v>
      </c>
      <c r="L256" t="str">
        <f t="shared" si="8"/>
        <v>PIAZZALE LORETO - STAZIONE GARIBALDI</v>
      </c>
      <c r="M256">
        <v>256</v>
      </c>
    </row>
    <row r="257" spans="1:13" x14ac:dyDescent="0.2">
      <c r="A257" t="s">
        <v>876</v>
      </c>
      <c r="B257" t="s">
        <v>5009</v>
      </c>
      <c r="K257">
        <v>257</v>
      </c>
      <c r="L257" t="str">
        <f t="shared" ref="L257:L320" si="9">VLOOKUP(K257,A:B,2,0)</f>
        <v>PIAZZALE LORETO - VIA MERAVIGLI</v>
      </c>
      <c r="M257">
        <v>257</v>
      </c>
    </row>
    <row r="258" spans="1:13" x14ac:dyDescent="0.2">
      <c r="A258" t="s">
        <v>877</v>
      </c>
      <c r="B258" t="s">
        <v>5010</v>
      </c>
      <c r="K258">
        <v>258</v>
      </c>
      <c r="L258" t="str">
        <f t="shared" si="9"/>
        <v>PIAZZALE LOTTO - DUOMO</v>
      </c>
      <c r="M258">
        <v>258</v>
      </c>
    </row>
    <row r="259" spans="1:13" x14ac:dyDescent="0.2">
      <c r="A259" t="s">
        <v>878</v>
      </c>
      <c r="B259" t="s">
        <v>5011</v>
      </c>
      <c r="K259">
        <v>259</v>
      </c>
      <c r="L259" t="str">
        <f t="shared" si="9"/>
        <v>PIAZZALE LOTTO - LINATE</v>
      </c>
      <c r="M259">
        <v>259</v>
      </c>
    </row>
    <row r="260" spans="1:13" x14ac:dyDescent="0.2">
      <c r="A260" t="s">
        <v>879</v>
      </c>
      <c r="B260" t="s">
        <v>5012</v>
      </c>
      <c r="K260">
        <v>260</v>
      </c>
      <c r="L260" t="str">
        <f t="shared" si="9"/>
        <v>PIAZZALE LOTTO – ORIO AL SERIO</v>
      </c>
      <c r="M260">
        <v>260</v>
      </c>
    </row>
    <row r="261" spans="1:13" x14ac:dyDescent="0.2">
      <c r="A261" t="s">
        <v>880</v>
      </c>
      <c r="B261" t="s">
        <v>5013</v>
      </c>
      <c r="K261">
        <v>261</v>
      </c>
      <c r="L261" t="str">
        <f t="shared" si="9"/>
        <v>PIAZZALE LOTTO-PIAZZA 24 MAGGIO</v>
      </c>
      <c r="M261">
        <v>261</v>
      </c>
    </row>
    <row r="262" spans="1:13" x14ac:dyDescent="0.2">
      <c r="A262" t="s">
        <v>881</v>
      </c>
      <c r="B262" t="s">
        <v>5014</v>
      </c>
      <c r="K262">
        <v>262</v>
      </c>
      <c r="L262" t="str">
        <f t="shared" si="9"/>
        <v>PIAZZALE LOTTO -STAZIONE CADORNA</v>
      </c>
      <c r="M262">
        <v>262</v>
      </c>
    </row>
    <row r="263" spans="1:13" x14ac:dyDescent="0.2">
      <c r="A263" t="s">
        <v>882</v>
      </c>
      <c r="B263" t="s">
        <v>5006</v>
      </c>
      <c r="K263">
        <v>263</v>
      </c>
      <c r="L263" t="str">
        <f t="shared" si="9"/>
        <v>PIAZZALE LUGANO - DUOMO</v>
      </c>
      <c r="M263">
        <v>263</v>
      </c>
    </row>
    <row r="264" spans="1:13" x14ac:dyDescent="0.2">
      <c r="A264"/>
      <c r="K264">
        <v>264</v>
      </c>
      <c r="L264" t="str">
        <f t="shared" si="9"/>
        <v>PIAZZALE LUGANO – PIAZZA PIOLA</v>
      </c>
      <c r="M264">
        <v>264</v>
      </c>
    </row>
    <row r="265" spans="1:13" x14ac:dyDescent="0.2">
      <c r="A265" s="36">
        <v>11</v>
      </c>
      <c r="B265" s="36" t="s">
        <v>5015</v>
      </c>
      <c r="K265">
        <v>265</v>
      </c>
      <c r="L265" t="str">
        <f t="shared" si="9"/>
        <v>PIAZZALE LUGANO - VIALE ANDREA DORIA</v>
      </c>
      <c r="M265">
        <v>265</v>
      </c>
    </row>
    <row r="266" spans="1:13" x14ac:dyDescent="0.2">
      <c r="A266" t="s">
        <v>883</v>
      </c>
      <c r="B266" t="s">
        <v>5016</v>
      </c>
      <c r="K266">
        <v>266</v>
      </c>
      <c r="L266" t="str">
        <f t="shared" si="9"/>
        <v>PIAZZALE MACIACHINI - LARGO PAOLO D’ANCONA</v>
      </c>
      <c r="M266">
        <v>266</v>
      </c>
    </row>
    <row r="267" spans="1:13" x14ac:dyDescent="0.2">
      <c r="A267" t="s">
        <v>884</v>
      </c>
      <c r="B267" t="s">
        <v>5017</v>
      </c>
      <c r="K267">
        <v>267</v>
      </c>
      <c r="L267" t="str">
        <f t="shared" si="9"/>
        <v>PIAZZALE MACIACHINI - MALPENSA</v>
      </c>
      <c r="M267">
        <v>267</v>
      </c>
    </row>
    <row r="268" spans="1:13" x14ac:dyDescent="0.2">
      <c r="A268" t="s">
        <v>885</v>
      </c>
      <c r="B268" t="s">
        <v>5018</v>
      </c>
      <c r="K268">
        <v>268</v>
      </c>
      <c r="L268" t="str">
        <f t="shared" si="9"/>
        <v>PIAZZALE MACIACHINI – PIAZZA ABBIATEGRASSO</v>
      </c>
      <c r="M268">
        <v>268</v>
      </c>
    </row>
    <row r="269" spans="1:13" x14ac:dyDescent="0.2">
      <c r="A269" t="s">
        <v>886</v>
      </c>
      <c r="B269" t="s">
        <v>5019</v>
      </c>
      <c r="K269">
        <v>269</v>
      </c>
      <c r="L269" t="str">
        <f t="shared" si="9"/>
        <v>PIAZZALE MEDAGLIE D’ORO - DUOMO</v>
      </c>
      <c r="M269">
        <v>269</v>
      </c>
    </row>
    <row r="270" spans="1:13" x14ac:dyDescent="0.2">
      <c r="A270" t="s">
        <v>887</v>
      </c>
      <c r="B270" t="s">
        <v>5020</v>
      </c>
      <c r="K270">
        <v>270</v>
      </c>
      <c r="L270" t="str">
        <f t="shared" si="9"/>
        <v>PIAZZALE MEDAGLIE D’ORO - FIERA RHO PERO</v>
      </c>
      <c r="M270">
        <v>270</v>
      </c>
    </row>
    <row r="271" spans="1:13" x14ac:dyDescent="0.2">
      <c r="A271" t="s">
        <v>888</v>
      </c>
      <c r="B271" t="s">
        <v>5021</v>
      </c>
      <c r="K271">
        <v>271</v>
      </c>
      <c r="L271" t="str">
        <f t="shared" si="9"/>
        <v>PIAZZALE NEGRELLI - OSPEDALE SAN RAFFAELE</v>
      </c>
      <c r="M271">
        <v>271</v>
      </c>
    </row>
    <row r="272" spans="1:13" x14ac:dyDescent="0.2">
      <c r="A272" t="s">
        <v>889</v>
      </c>
      <c r="B272" t="s">
        <v>5022</v>
      </c>
      <c r="K272">
        <v>272</v>
      </c>
      <c r="L272" t="str">
        <f t="shared" si="9"/>
        <v>PIAZZALE NIGRA - PIAZZA ALFIERI</v>
      </c>
      <c r="M272">
        <v>272</v>
      </c>
    </row>
    <row r="273" spans="1:13" x14ac:dyDescent="0.2">
      <c r="A273" t="s">
        <v>890</v>
      </c>
      <c r="B273" t="s">
        <v>5023</v>
      </c>
      <c r="K273">
        <v>273</v>
      </c>
      <c r="L273" t="str">
        <f t="shared" si="9"/>
        <v>PIAZZALE NIGRA - DUOMO</v>
      </c>
      <c r="M273">
        <v>273</v>
      </c>
    </row>
    <row r="274" spans="1:13" x14ac:dyDescent="0.2">
      <c r="A274" t="s">
        <v>891</v>
      </c>
      <c r="B274" t="s">
        <v>5024</v>
      </c>
      <c r="K274">
        <v>274</v>
      </c>
      <c r="L274" t="str">
        <f t="shared" si="9"/>
        <v>PIAZZALE PERRUCCHETTI - PIAZZA CANEVA</v>
      </c>
      <c r="M274">
        <v>274</v>
      </c>
    </row>
    <row r="275" spans="1:13" x14ac:dyDescent="0.2">
      <c r="A275" t="s">
        <v>892</v>
      </c>
      <c r="B275" t="s">
        <v>5025</v>
      </c>
      <c r="K275">
        <v>275</v>
      </c>
      <c r="L275" t="str">
        <f t="shared" si="9"/>
        <v>PIAZZALE PERRUCCHETTI - OSPEDALE S. PAOLO</v>
      </c>
      <c r="M275">
        <v>275</v>
      </c>
    </row>
    <row r="276" spans="1:13" x14ac:dyDescent="0.2">
      <c r="A276" t="s">
        <v>893</v>
      </c>
      <c r="B276" t="s">
        <v>5026</v>
      </c>
      <c r="K276">
        <v>276</v>
      </c>
      <c r="L276" t="str">
        <f t="shared" si="9"/>
        <v>PIAZZALE PERRUCCHETTI - STAZ. CENTRALE (1 SOLUZIONE)</v>
      </c>
      <c r="M276">
        <v>276</v>
      </c>
    </row>
    <row r="277" spans="1:13" x14ac:dyDescent="0.2">
      <c r="A277" t="s">
        <v>894</v>
      </c>
      <c r="B277" t="s">
        <v>5027</v>
      </c>
      <c r="K277">
        <v>277</v>
      </c>
      <c r="L277" t="str">
        <f t="shared" si="9"/>
        <v>PIAZZA PERRUCCHETTI – STAZIONE CENTRALE (2 SOLUZIONE)</v>
      </c>
      <c r="M277">
        <v>277</v>
      </c>
    </row>
    <row r="278" spans="1:13" x14ac:dyDescent="0.2">
      <c r="A278" t="s">
        <v>895</v>
      </c>
      <c r="B278" t="s">
        <v>4799</v>
      </c>
      <c r="K278">
        <v>278</v>
      </c>
      <c r="L278" t="str">
        <f t="shared" si="9"/>
        <v>PIAZZALE PRINCIPESSA CLOTILDE – PIAZZA MEDA</v>
      </c>
      <c r="M278">
        <v>278</v>
      </c>
    </row>
    <row r="279" spans="1:13" x14ac:dyDescent="0.2">
      <c r="A279" t="s">
        <v>896</v>
      </c>
      <c r="B279" t="s">
        <v>4801</v>
      </c>
      <c r="K279">
        <v>279</v>
      </c>
      <c r="L279" t="str">
        <f t="shared" si="9"/>
        <v>PIAZZALE PIOLA - PIAZZALE LUGANO</v>
      </c>
      <c r="M279">
        <v>279</v>
      </c>
    </row>
    <row r="280" spans="1:13" x14ac:dyDescent="0.2">
      <c r="A280" t="s">
        <v>897</v>
      </c>
      <c r="B280" t="s">
        <v>4803</v>
      </c>
      <c r="K280">
        <v>280</v>
      </c>
      <c r="L280" t="str">
        <f t="shared" si="9"/>
        <v>PIAZZALE PIOLA - TIRO A SEGNO</v>
      </c>
      <c r="M280">
        <v>280</v>
      </c>
    </row>
    <row r="281" spans="1:13" x14ac:dyDescent="0.2">
      <c r="A281" t="s">
        <v>898</v>
      </c>
      <c r="B281" t="s">
        <v>5028</v>
      </c>
      <c r="K281">
        <v>281</v>
      </c>
      <c r="L281" t="str">
        <f t="shared" si="9"/>
        <v>PIAZZALE DI PORTA LODOVICA - DUOMO (1 SOLUZIONE)</v>
      </c>
      <c r="M281">
        <v>281</v>
      </c>
    </row>
    <row r="282" spans="1:13" x14ac:dyDescent="0.2">
      <c r="A282"/>
      <c r="K282">
        <v>282</v>
      </c>
      <c r="L282" t="str">
        <f t="shared" si="9"/>
        <v>PIAZZALE DI PORTA LODOVICA - DUOMO (2 SOLUZIONE)</v>
      </c>
      <c r="M282">
        <v>282</v>
      </c>
    </row>
    <row r="283" spans="1:13" x14ac:dyDescent="0.2">
      <c r="A283" s="36">
        <v>12</v>
      </c>
      <c r="B283" s="36" t="s">
        <v>5029</v>
      </c>
      <c r="K283">
        <v>283</v>
      </c>
      <c r="L283" t="str">
        <f t="shared" si="9"/>
        <v>PIAZZALE GABRIO ROSA - BONOLA</v>
      </c>
      <c r="M283">
        <v>283</v>
      </c>
    </row>
    <row r="284" spans="1:13" x14ac:dyDescent="0.2">
      <c r="A284" t="s">
        <v>899</v>
      </c>
      <c r="B284" t="s">
        <v>4771</v>
      </c>
      <c r="K284">
        <v>284</v>
      </c>
      <c r="L284" t="str">
        <f t="shared" si="9"/>
        <v>PIAZZALE SEGESTA - LINATE</v>
      </c>
      <c r="M284">
        <v>284</v>
      </c>
    </row>
    <row r="285" spans="1:13" x14ac:dyDescent="0.2">
      <c r="A285" t="s">
        <v>900</v>
      </c>
      <c r="B285" t="s">
        <v>4773</v>
      </c>
      <c r="K285">
        <v>285</v>
      </c>
      <c r="L285" t="str">
        <f t="shared" si="9"/>
        <v>PIAZZALE SEGESTA – STAZIONE LAMBRATE</v>
      </c>
      <c r="M285">
        <v>285</v>
      </c>
    </row>
    <row r="286" spans="1:13" x14ac:dyDescent="0.2">
      <c r="A286" t="s">
        <v>901</v>
      </c>
      <c r="B286" t="s">
        <v>4775</v>
      </c>
      <c r="K286">
        <v>286</v>
      </c>
      <c r="L286" t="str">
        <f t="shared" si="9"/>
        <v>PIAZZALE SUSA - LARGO DOMODOSSOLA</v>
      </c>
      <c r="M286">
        <v>286</v>
      </c>
    </row>
    <row r="287" spans="1:13" x14ac:dyDescent="0.2">
      <c r="A287" t="s">
        <v>902</v>
      </c>
      <c r="B287" t="s">
        <v>4777</v>
      </c>
      <c r="K287">
        <v>287</v>
      </c>
      <c r="L287" t="str">
        <f t="shared" si="9"/>
        <v>PIAZZALE SUSA-PIAZZA BOLIVAR</v>
      </c>
      <c r="M287">
        <v>287</v>
      </c>
    </row>
    <row r="288" spans="1:13" x14ac:dyDescent="0.2">
      <c r="A288" t="s">
        <v>903</v>
      </c>
      <c r="B288" t="s">
        <v>4779</v>
      </c>
      <c r="K288">
        <v>288</v>
      </c>
      <c r="L288" t="str">
        <f t="shared" si="9"/>
        <v>PIAZZA TRENTO - PIAZZA LORETO</v>
      </c>
      <c r="M288">
        <v>288</v>
      </c>
    </row>
    <row r="289" spans="1:13" x14ac:dyDescent="0.2">
      <c r="A289" t="s">
        <v>904</v>
      </c>
      <c r="B289" t="s">
        <v>4781</v>
      </c>
      <c r="K289">
        <v>289</v>
      </c>
      <c r="L289" t="str">
        <f t="shared" si="9"/>
        <v>PIAZZALE TRIPOLI - PIAZZALE AQUILEIA</v>
      </c>
      <c r="M289">
        <v>289</v>
      </c>
    </row>
    <row r="290" spans="1:13" x14ac:dyDescent="0.2">
      <c r="A290" t="s">
        <v>905</v>
      </c>
      <c r="B290" t="s">
        <v>4783</v>
      </c>
      <c r="K290">
        <v>290</v>
      </c>
      <c r="L290" t="str">
        <f t="shared" si="9"/>
        <v>PIAZZALE UDINE – PIAZZA PREALPI</v>
      </c>
      <c r="M290">
        <v>290</v>
      </c>
    </row>
    <row r="291" spans="1:13" x14ac:dyDescent="0.2">
      <c r="A291" t="s">
        <v>906</v>
      </c>
      <c r="B291" t="s">
        <v>4785</v>
      </c>
      <c r="K291">
        <v>291</v>
      </c>
      <c r="L291" t="str">
        <f t="shared" si="9"/>
        <v>PIAZZALE ZAVATTARI - LINATE</v>
      </c>
      <c r="M291">
        <v>291</v>
      </c>
    </row>
    <row r="292" spans="1:13" x14ac:dyDescent="0.2">
      <c r="A292" t="s">
        <v>907</v>
      </c>
      <c r="B292" t="s">
        <v>5030</v>
      </c>
      <c r="K292">
        <v>292</v>
      </c>
      <c r="L292" t="str">
        <f t="shared" si="9"/>
        <v>PREFETTURA - MOTORIZZAZIONE</v>
      </c>
      <c r="M292">
        <v>292</v>
      </c>
    </row>
    <row r="293" spans="1:13" x14ac:dyDescent="0.2">
      <c r="A293" t="s">
        <v>908</v>
      </c>
      <c r="B293" t="s">
        <v>4789</v>
      </c>
      <c r="K293">
        <v>293</v>
      </c>
      <c r="L293" t="str">
        <f t="shared" si="9"/>
        <v>PREFETTURA - QUESTURA</v>
      </c>
      <c r="M293">
        <v>293</v>
      </c>
    </row>
    <row r="294" spans="1:13" x14ac:dyDescent="0.2">
      <c r="A294" t="s">
        <v>909</v>
      </c>
      <c r="B294" t="s">
        <v>4791</v>
      </c>
      <c r="K294">
        <v>294</v>
      </c>
      <c r="L294" t="str">
        <f t="shared" si="9"/>
        <v>RHO - STAZIONE SAN CRISTOFORO</v>
      </c>
      <c r="M294">
        <v>294</v>
      </c>
    </row>
    <row r="295" spans="1:13" x14ac:dyDescent="0.2">
      <c r="A295" t="s">
        <v>910</v>
      </c>
      <c r="B295" t="s">
        <v>4789</v>
      </c>
      <c r="K295">
        <v>295</v>
      </c>
      <c r="L295" t="str">
        <f t="shared" si="9"/>
        <v>SETTIMO MILANESE - DUOMO</v>
      </c>
      <c r="M295">
        <v>295</v>
      </c>
    </row>
    <row r="296" spans="1:13" x14ac:dyDescent="0.2">
      <c r="A296" t="s">
        <v>5031</v>
      </c>
      <c r="B296" t="s">
        <v>4794</v>
      </c>
      <c r="K296">
        <v>296</v>
      </c>
      <c r="L296" t="str">
        <f t="shared" si="9"/>
        <v>STADIO MEAZZA - DUOMO</v>
      </c>
      <c r="M296">
        <v>296</v>
      </c>
    </row>
    <row r="297" spans="1:13" x14ac:dyDescent="0.2">
      <c r="A297" t="s">
        <v>5032</v>
      </c>
      <c r="B297" t="s">
        <v>4796</v>
      </c>
      <c r="K297">
        <v>297</v>
      </c>
      <c r="L297" t="str">
        <f t="shared" si="9"/>
        <v>STADIO MEAZZA - LINATE</v>
      </c>
      <c r="M297">
        <v>297</v>
      </c>
    </row>
    <row r="298" spans="1:13" x14ac:dyDescent="0.2">
      <c r="A298" t="s">
        <v>5033</v>
      </c>
      <c r="B298" t="s">
        <v>4794</v>
      </c>
      <c r="K298">
        <v>298</v>
      </c>
      <c r="L298" t="str">
        <f t="shared" si="9"/>
        <v>STADIO MEAZZA - PIAZZALE CORVETTO</v>
      </c>
      <c r="M298">
        <v>298</v>
      </c>
    </row>
    <row r="299" spans="1:13" x14ac:dyDescent="0.2">
      <c r="A299" t="s">
        <v>5034</v>
      </c>
      <c r="B299" t="s">
        <v>4799</v>
      </c>
      <c r="K299">
        <v>299</v>
      </c>
      <c r="L299" t="str">
        <f t="shared" si="9"/>
        <v>STADIO MEAZZA – STAZIONE CENTRALE</v>
      </c>
      <c r="M299">
        <v>299</v>
      </c>
    </row>
    <row r="300" spans="1:13" x14ac:dyDescent="0.2">
      <c r="A300" t="s">
        <v>5035</v>
      </c>
      <c r="B300" t="s">
        <v>4801</v>
      </c>
      <c r="K300">
        <v>300</v>
      </c>
      <c r="L300" t="str">
        <f t="shared" si="9"/>
        <v>STAZIONE CENTRALE - DUOMO</v>
      </c>
      <c r="M300">
        <v>300</v>
      </c>
    </row>
    <row r="301" spans="1:13" x14ac:dyDescent="0.2">
      <c r="A301" t="s">
        <v>5036</v>
      </c>
      <c r="B301" t="s">
        <v>4803</v>
      </c>
      <c r="K301">
        <v>301</v>
      </c>
      <c r="L301" t="str">
        <f t="shared" si="9"/>
        <v>STAZIONE CENTRALE - OSP. FATEBENEFRATELLI</v>
      </c>
      <c r="M301">
        <v>301</v>
      </c>
    </row>
    <row r="302" spans="1:13" x14ac:dyDescent="0.2">
      <c r="A302" t="s">
        <v>5037</v>
      </c>
      <c r="B302" t="s">
        <v>4665</v>
      </c>
      <c r="K302">
        <v>302</v>
      </c>
      <c r="L302" t="str">
        <f t="shared" si="9"/>
        <v>STAZIONE CENTRALE - FIERA PERO</v>
      </c>
      <c r="M302">
        <v>302</v>
      </c>
    </row>
    <row r="303" spans="1:13" x14ac:dyDescent="0.2">
      <c r="A303"/>
      <c r="K303">
        <v>303</v>
      </c>
      <c r="L303" t="str">
        <f t="shared" si="9"/>
        <v>STAZIONE CENTRALE - LINATE (1 SOLUZIONE)</v>
      </c>
      <c r="M303">
        <v>303</v>
      </c>
    </row>
    <row r="304" spans="1:13" x14ac:dyDescent="0.2">
      <c r="A304" s="36">
        <v>13</v>
      </c>
      <c r="B304" s="36" t="s">
        <v>5038</v>
      </c>
      <c r="K304">
        <v>304</v>
      </c>
      <c r="L304" t="str">
        <f t="shared" si="9"/>
        <v>STAZIONE CENTRALE - LINATE (2 SOLUZIONE)</v>
      </c>
      <c r="M304">
        <v>304</v>
      </c>
    </row>
    <row r="305" spans="1:13" x14ac:dyDescent="0.2">
      <c r="A305" t="s">
        <v>911</v>
      </c>
      <c r="B305" t="s">
        <v>4771</v>
      </c>
      <c r="K305">
        <v>305</v>
      </c>
      <c r="L305" t="str">
        <f t="shared" si="9"/>
        <v>STAZIONE CENTRALE - MALPENSA</v>
      </c>
      <c r="M305">
        <v>305</v>
      </c>
    </row>
    <row r="306" spans="1:13" x14ac:dyDescent="0.2">
      <c r="A306" t="s">
        <v>912</v>
      </c>
      <c r="B306" t="s">
        <v>4773</v>
      </c>
      <c r="K306">
        <v>306</v>
      </c>
      <c r="L306" t="str">
        <f t="shared" si="9"/>
        <v>STAZIONE CENTRALE – ORIO AL SERIO</v>
      </c>
      <c r="M306">
        <v>306</v>
      </c>
    </row>
    <row r="307" spans="1:13" x14ac:dyDescent="0.2">
      <c r="A307" t="s">
        <v>913</v>
      </c>
      <c r="B307" t="s">
        <v>4775</v>
      </c>
      <c r="K307">
        <v>307</v>
      </c>
      <c r="L307" t="str">
        <f t="shared" si="9"/>
        <v>STAZIONE CENTRALE - OSPEDALE SACCO (1 SOLUZIONE)</v>
      </c>
      <c r="M307">
        <v>307</v>
      </c>
    </row>
    <row r="308" spans="1:13" x14ac:dyDescent="0.2">
      <c r="A308" t="s">
        <v>914</v>
      </c>
      <c r="B308" t="s">
        <v>4777</v>
      </c>
      <c r="K308">
        <v>308</v>
      </c>
      <c r="L308" t="str">
        <f t="shared" si="9"/>
        <v>STAZIONE CENTRALE - OSPEDALE SACCO (2 SOLUZIONE)</v>
      </c>
      <c r="M308">
        <v>308</v>
      </c>
    </row>
    <row r="309" spans="1:13" x14ac:dyDescent="0.2">
      <c r="A309" t="s">
        <v>915</v>
      </c>
      <c r="B309" t="s">
        <v>4779</v>
      </c>
      <c r="K309">
        <v>309</v>
      </c>
      <c r="L309" t="str">
        <f t="shared" si="9"/>
        <v>STAZIONE GARIBALDI - PIAZZA 5 GIORNATE</v>
      </c>
      <c r="M309">
        <v>309</v>
      </c>
    </row>
    <row r="310" spans="1:13" x14ac:dyDescent="0.2">
      <c r="A310" t="s">
        <v>916</v>
      </c>
      <c r="B310" t="s">
        <v>4781</v>
      </c>
      <c r="K310">
        <v>310</v>
      </c>
      <c r="L310" t="str">
        <f t="shared" si="9"/>
        <v>STAZIONE CENTRALE - PIAZZALE LIBIA</v>
      </c>
      <c r="M310">
        <v>310</v>
      </c>
    </row>
    <row r="311" spans="1:13" x14ac:dyDescent="0.2">
      <c r="A311" t="s">
        <v>917</v>
      </c>
      <c r="B311" t="s">
        <v>4783</v>
      </c>
      <c r="K311">
        <v>311</v>
      </c>
      <c r="L311" t="str">
        <f t="shared" si="9"/>
        <v>STAZIONE GARIBALDI - PIAZZALE LORETO</v>
      </c>
      <c r="M311">
        <v>311</v>
      </c>
    </row>
    <row r="312" spans="1:13" x14ac:dyDescent="0.2">
      <c r="A312" t="s">
        <v>918</v>
      </c>
      <c r="B312" t="s">
        <v>5039</v>
      </c>
      <c r="K312">
        <v>312</v>
      </c>
      <c r="L312" t="str">
        <f t="shared" si="9"/>
        <v>STAZIONE CENTRALE – PIAZZALE PERRUCCHETTI</v>
      </c>
      <c r="M312">
        <v>312</v>
      </c>
    </row>
    <row r="313" spans="1:13" x14ac:dyDescent="0.2">
      <c r="A313" t="s">
        <v>919</v>
      </c>
      <c r="B313" t="s">
        <v>5040</v>
      </c>
      <c r="K313">
        <v>313</v>
      </c>
      <c r="L313" t="str">
        <f t="shared" si="9"/>
        <v>STAZIONE CENTRALE – PIAZZA PO</v>
      </c>
      <c r="M313">
        <v>313</v>
      </c>
    </row>
    <row r="314" spans="1:13" x14ac:dyDescent="0.2">
      <c r="A314" t="s">
        <v>920</v>
      </c>
      <c r="B314" t="s">
        <v>5041</v>
      </c>
      <c r="K314">
        <v>314</v>
      </c>
      <c r="L314" t="str">
        <f t="shared" si="9"/>
        <v xml:space="preserve">STAZIONE CENTRALE - PIAZZA 6 FEBBRAIO (1° SOLUZIONE) </v>
      </c>
      <c r="M314">
        <v>314</v>
      </c>
    </row>
    <row r="315" spans="1:13" x14ac:dyDescent="0.2">
      <c r="A315" t="s">
        <v>921</v>
      </c>
      <c r="B315" t="s">
        <v>5042</v>
      </c>
      <c r="K315">
        <v>315</v>
      </c>
      <c r="L315" t="str">
        <f t="shared" si="9"/>
        <v>STAZIONE CENTRALE – PIAZZA 6 FEBBRAIO (2 SOLUZIONE)</v>
      </c>
      <c r="M315">
        <v>315</v>
      </c>
    </row>
    <row r="316" spans="1:13" x14ac:dyDescent="0.2">
      <c r="A316" t="s">
        <v>922</v>
      </c>
      <c r="B316" t="s">
        <v>4794</v>
      </c>
      <c r="K316">
        <v>316</v>
      </c>
      <c r="L316" t="str">
        <f t="shared" si="9"/>
        <v>STAZIONE CENTRALE - RIVOLTA D’ADDA</v>
      </c>
      <c r="M316">
        <v>316</v>
      </c>
    </row>
    <row r="317" spans="1:13" x14ac:dyDescent="0.2">
      <c r="A317" t="s">
        <v>923</v>
      </c>
      <c r="B317" t="s">
        <v>4799</v>
      </c>
      <c r="K317">
        <v>317</v>
      </c>
      <c r="L317" t="str">
        <f t="shared" si="9"/>
        <v>STAZIONE CENTRALE - STADIO MEAZZA</v>
      </c>
      <c r="M317">
        <v>317</v>
      </c>
    </row>
    <row r="318" spans="1:13" x14ac:dyDescent="0.2">
      <c r="A318" t="s">
        <v>924</v>
      </c>
      <c r="B318" t="s">
        <v>4801</v>
      </c>
      <c r="K318">
        <v>318</v>
      </c>
      <c r="L318" t="str">
        <f t="shared" si="9"/>
        <v>STAZIONE CENTRALE – STAZIONE NORD (1 SOLUZIONE)</v>
      </c>
      <c r="M318">
        <v>318</v>
      </c>
    </row>
    <row r="319" spans="1:13" x14ac:dyDescent="0.2">
      <c r="A319" t="s">
        <v>925</v>
      </c>
      <c r="B319" t="s">
        <v>4803</v>
      </c>
      <c r="K319">
        <v>319</v>
      </c>
      <c r="L319" t="str">
        <f t="shared" si="9"/>
        <v>STAZIONE CENTRALE – STAZIONE NORD (2 SOLUZIONE)</v>
      </c>
      <c r="M319">
        <v>319</v>
      </c>
    </row>
    <row r="320" spans="1:13" x14ac:dyDescent="0.2">
      <c r="A320" t="s">
        <v>5043</v>
      </c>
      <c r="B320" t="s">
        <v>5028</v>
      </c>
      <c r="K320">
        <v>320</v>
      </c>
      <c r="L320" t="str">
        <f t="shared" si="9"/>
        <v>STAZIONE CENTRALE - STAZIONE PORTA GENOVA</v>
      </c>
      <c r="M320">
        <v>320</v>
      </c>
    </row>
    <row r="321" spans="1:13" x14ac:dyDescent="0.2">
      <c r="A321"/>
      <c r="K321">
        <v>321</v>
      </c>
      <c r="L321" t="str">
        <f t="shared" ref="L321:L350" si="10">VLOOKUP(K321,A:B,2,0)</f>
        <v>STAZIONE CENTRALE - TEATRO ARCIMBOLDI</v>
      </c>
      <c r="M321">
        <v>321</v>
      </c>
    </row>
    <row r="322" spans="1:13" x14ac:dyDescent="0.2">
      <c r="A322" s="36">
        <v>14</v>
      </c>
      <c r="B322" s="36" t="s">
        <v>5044</v>
      </c>
      <c r="K322">
        <v>322</v>
      </c>
      <c r="L322" t="str">
        <f t="shared" si="10"/>
        <v>STAZIONE CENTRALE - VILLA TURRO (DIST. OSP. SAN RAFFAELE)</v>
      </c>
      <c r="M322">
        <v>322</v>
      </c>
    </row>
    <row r="323" spans="1:13" x14ac:dyDescent="0.2">
      <c r="A323" t="s">
        <v>926</v>
      </c>
      <c r="B323" t="s">
        <v>5028</v>
      </c>
      <c r="K323">
        <v>323</v>
      </c>
      <c r="L323" t="str">
        <f t="shared" si="10"/>
        <v>STAZIONE LAMBRATE (PIAZZA BOTTINI) - LARGO DOMODOSSOLA</v>
      </c>
      <c r="M323">
        <v>323</v>
      </c>
    </row>
    <row r="324" spans="1:13" x14ac:dyDescent="0.2">
      <c r="A324" t="s">
        <v>927</v>
      </c>
      <c r="B324" t="s">
        <v>5045</v>
      </c>
      <c r="K324">
        <v>324</v>
      </c>
      <c r="L324" t="str">
        <f t="shared" si="10"/>
        <v>STAZIONE LAMBRATE - LINATE</v>
      </c>
      <c r="M324">
        <v>324</v>
      </c>
    </row>
    <row r="325" spans="1:13" x14ac:dyDescent="0.2">
      <c r="A325" t="s">
        <v>928</v>
      </c>
      <c r="B325" t="s">
        <v>5046</v>
      </c>
      <c r="K325">
        <v>325</v>
      </c>
      <c r="L325" t="str">
        <f t="shared" si="10"/>
        <v>STAZIONE LAMBRATE – PIAZZA PIEMONTE</v>
      </c>
      <c r="M325">
        <v>325</v>
      </c>
    </row>
    <row r="326" spans="1:13" x14ac:dyDescent="0.2">
      <c r="A326" t="s">
        <v>929</v>
      </c>
      <c r="B326" t="s">
        <v>5025</v>
      </c>
      <c r="K326">
        <v>326</v>
      </c>
      <c r="L326" t="str">
        <f t="shared" si="10"/>
        <v xml:space="preserve">STAZIONE NORD - STAZIONE CENTRALE </v>
      </c>
      <c r="M326">
        <v>326</v>
      </c>
    </row>
    <row r="327" spans="1:13" x14ac:dyDescent="0.2">
      <c r="A327" t="s">
        <v>930</v>
      </c>
      <c r="B327" t="s">
        <v>5026</v>
      </c>
      <c r="K327">
        <v>327</v>
      </c>
      <c r="L327" t="str">
        <f t="shared" si="10"/>
        <v>STAZIONE DI PORTA GENOVA – STAZIONE CENTRALE</v>
      </c>
      <c r="M327">
        <v>327</v>
      </c>
    </row>
    <row r="328" spans="1:13" x14ac:dyDescent="0.2">
      <c r="A328" t="s">
        <v>931</v>
      </c>
      <c r="B328" t="s">
        <v>5027</v>
      </c>
      <c r="K328">
        <v>328</v>
      </c>
      <c r="L328" t="str">
        <f t="shared" si="10"/>
        <v>STAZIONE DI PORTA - GENOVA-LINATE (1 SOLUZIONE)</v>
      </c>
      <c r="M328">
        <v>328</v>
      </c>
    </row>
    <row r="329" spans="1:13" x14ac:dyDescent="0.2">
      <c r="A329" t="s">
        <v>932</v>
      </c>
      <c r="B329" t="s">
        <v>4794</v>
      </c>
      <c r="K329">
        <v>329</v>
      </c>
      <c r="L329" t="str">
        <f t="shared" si="10"/>
        <v>STAZIONE DI PORTA - GENOVA-LINATE (2 SOLUZIONE)</v>
      </c>
      <c r="M329">
        <v>329</v>
      </c>
    </row>
    <row r="330" spans="1:13" x14ac:dyDescent="0.2">
      <c r="A330" t="s">
        <v>933</v>
      </c>
      <c r="B330" t="s">
        <v>4796</v>
      </c>
      <c r="K330">
        <v>330</v>
      </c>
      <c r="L330" t="str">
        <f t="shared" si="10"/>
        <v xml:space="preserve">STAZIONE DI ROGOREDO - DUOMO </v>
      </c>
      <c r="M330">
        <v>330</v>
      </c>
    </row>
    <row r="331" spans="1:13" x14ac:dyDescent="0.2">
      <c r="A331" t="s">
        <v>934</v>
      </c>
      <c r="B331" t="s">
        <v>4794</v>
      </c>
      <c r="K331">
        <v>331</v>
      </c>
      <c r="L331" t="str">
        <f t="shared" si="10"/>
        <v>STAZIONE SAN CRISTOFORO - MALPENSA (1 SOLUZIONE)</v>
      </c>
      <c r="M331">
        <v>331</v>
      </c>
    </row>
    <row r="332" spans="1:13" x14ac:dyDescent="0.2">
      <c r="A332" t="s">
        <v>935</v>
      </c>
      <c r="B332" t="s">
        <v>4789</v>
      </c>
      <c r="K332">
        <v>332</v>
      </c>
      <c r="L332" t="str">
        <f t="shared" si="10"/>
        <v>STAZIONE SAN CRISTOFORO - MALPENSA (2 SOLUZIONE)</v>
      </c>
      <c r="M332">
        <v>332</v>
      </c>
    </row>
    <row r="333" spans="1:13" x14ac:dyDescent="0.2">
      <c r="A333" t="s">
        <v>936</v>
      </c>
      <c r="B333" t="s">
        <v>4791</v>
      </c>
      <c r="K333">
        <v>333</v>
      </c>
      <c r="L333" t="str">
        <f t="shared" si="10"/>
        <v>STAZIONE SAN CRISTOFORO - PERO</v>
      </c>
      <c r="M333">
        <v>333</v>
      </c>
    </row>
    <row r="334" spans="1:13" x14ac:dyDescent="0.2">
      <c r="A334" t="s">
        <v>937</v>
      </c>
      <c r="B334" t="s">
        <v>4789</v>
      </c>
      <c r="K334">
        <v>334</v>
      </c>
      <c r="L334" t="str">
        <f t="shared" si="10"/>
        <v>STAZIONE SAN CRISTOFORO – STAZIONE CENTRALE</v>
      </c>
      <c r="M334">
        <v>334</v>
      </c>
    </row>
    <row r="335" spans="1:13" x14ac:dyDescent="0.2">
      <c r="A335" t="s">
        <v>938</v>
      </c>
      <c r="B335" t="s">
        <v>5030</v>
      </c>
      <c r="K335">
        <v>335</v>
      </c>
      <c r="L335" t="str">
        <f t="shared" si="10"/>
        <v>TEATRO ARCIMBOLDI - TEATRO SCALA</v>
      </c>
      <c r="M335">
        <v>335</v>
      </c>
    </row>
    <row r="336" spans="1:13" x14ac:dyDescent="0.2">
      <c r="A336" t="s">
        <v>939</v>
      </c>
      <c r="B336" t="s">
        <v>4785</v>
      </c>
      <c r="K336">
        <v>336</v>
      </c>
      <c r="L336" t="str">
        <f t="shared" si="10"/>
        <v>UNIVERSITÁ BOVISA - PIAZZALE NIGRA</v>
      </c>
      <c r="M336">
        <v>336</v>
      </c>
    </row>
    <row r="337" spans="1:13" x14ac:dyDescent="0.2">
      <c r="A337" t="s">
        <v>940</v>
      </c>
      <c r="B337" t="s">
        <v>4783</v>
      </c>
      <c r="K337">
        <v>337</v>
      </c>
      <c r="L337" t="str">
        <f t="shared" si="10"/>
        <v>VIA BRERA - PIAZZA SAN BABILA</v>
      </c>
      <c r="M337">
        <v>337</v>
      </c>
    </row>
    <row r="338" spans="1:13" x14ac:dyDescent="0.2">
      <c r="A338" t="s">
        <v>941</v>
      </c>
      <c r="B338" t="s">
        <v>4781</v>
      </c>
      <c r="K338">
        <v>338</v>
      </c>
      <c r="L338" t="str">
        <f t="shared" si="10"/>
        <v>VIA COMASINA - DUOMO</v>
      </c>
      <c r="M338">
        <v>338</v>
      </c>
    </row>
    <row r="339" spans="1:13" x14ac:dyDescent="0.2">
      <c r="A339" t="s">
        <v>942</v>
      </c>
      <c r="B339" t="s">
        <v>4779</v>
      </c>
      <c r="K339">
        <v>339</v>
      </c>
      <c r="L339" t="str">
        <f t="shared" si="10"/>
        <v>VIA MELCHIORRE GIOIA - STAZIONE GRECO-PIRELLI</v>
      </c>
      <c r="M339">
        <v>339</v>
      </c>
    </row>
    <row r="340" spans="1:13" x14ac:dyDescent="0.2">
      <c r="A340" t="s">
        <v>943</v>
      </c>
      <c r="B340" t="s">
        <v>4775</v>
      </c>
      <c r="K340">
        <v>340</v>
      </c>
      <c r="L340" t="str">
        <f t="shared" si="10"/>
        <v>VIA LORENTEGGIO - CIMITERO MONUMENTALE</v>
      </c>
      <c r="M340">
        <v>340</v>
      </c>
    </row>
    <row r="341" spans="1:13" x14ac:dyDescent="0.2">
      <c r="A341" t="s">
        <v>944</v>
      </c>
      <c r="B341" t="s">
        <v>4773</v>
      </c>
      <c r="K341">
        <v>341</v>
      </c>
      <c r="L341" t="str">
        <f t="shared" si="10"/>
        <v>VIA DEI MISSAGLIA – PIAZZA PEREGO</v>
      </c>
      <c r="M341">
        <v>341</v>
      </c>
    </row>
    <row r="342" spans="1:13" x14ac:dyDescent="0.2">
      <c r="A342" t="s">
        <v>945</v>
      </c>
      <c r="B342" t="s">
        <v>4771</v>
      </c>
      <c r="K342">
        <v>342</v>
      </c>
      <c r="L342" t="str">
        <f t="shared" si="10"/>
        <v>VIA DEI MISSAGLIA - PIAZZA PEREGO</v>
      </c>
      <c r="M342">
        <v>342</v>
      </c>
    </row>
    <row r="343" spans="1:13" x14ac:dyDescent="0.2">
      <c r="A343"/>
      <c r="K343">
        <v>343</v>
      </c>
      <c r="L343" t="str">
        <f t="shared" si="10"/>
        <v>VIA RIPAMONTI - PIAZZALE BACONE</v>
      </c>
      <c r="M343">
        <v>343</v>
      </c>
    </row>
    <row r="344" spans="1:13" x14ac:dyDescent="0.2">
      <c r="A344" s="36">
        <v>15</v>
      </c>
      <c r="B344" s="36" t="s">
        <v>5047</v>
      </c>
      <c r="K344">
        <v>344</v>
      </c>
      <c r="L344" t="str">
        <f t="shared" si="10"/>
        <v>VIA SAN DAMIANO - DUOMO</v>
      </c>
      <c r="M344">
        <v>344</v>
      </c>
    </row>
    <row r="345" spans="1:13" x14ac:dyDescent="0.2">
      <c r="A345" t="s">
        <v>946</v>
      </c>
      <c r="B345" t="s">
        <v>5028</v>
      </c>
      <c r="K345">
        <v>345</v>
      </c>
      <c r="L345" t="str">
        <f t="shared" si="10"/>
        <v>VIA SAN DAMIANO ANG. MONFORTE - DUOMO (1 SOLUZIONE)</v>
      </c>
      <c r="M345">
        <v>345</v>
      </c>
    </row>
    <row r="346" spans="1:13" x14ac:dyDescent="0.2">
      <c r="A346" t="s">
        <v>947</v>
      </c>
      <c r="B346" t="s">
        <v>5045</v>
      </c>
      <c r="K346">
        <v>346</v>
      </c>
      <c r="L346" t="str">
        <f t="shared" si="10"/>
        <v>VIA SAN DAMIANO ANG. MONFORTE - DUOMO (2 SOLUZIONE)</v>
      </c>
      <c r="M346">
        <v>346</v>
      </c>
    </row>
    <row r="347" spans="1:13" x14ac:dyDescent="0.2">
      <c r="A347" t="s">
        <v>948</v>
      </c>
      <c r="B347" t="s">
        <v>5046</v>
      </c>
      <c r="K347">
        <v>347</v>
      </c>
      <c r="L347" t="str">
        <f t="shared" si="10"/>
        <v>VIALE FAMAGOSTA – STAZIONE CENTRALE</v>
      </c>
      <c r="M347">
        <v>347</v>
      </c>
    </row>
    <row r="348" spans="1:13" x14ac:dyDescent="0.2">
      <c r="A348" t="s">
        <v>949</v>
      </c>
      <c r="B348" t="s">
        <v>5025</v>
      </c>
      <c r="K348">
        <v>348</v>
      </c>
      <c r="L348" t="str">
        <f t="shared" si="10"/>
        <v>VIALE MONZA - IEO</v>
      </c>
      <c r="M348">
        <v>348</v>
      </c>
    </row>
    <row r="349" spans="1:13" x14ac:dyDescent="0.2">
      <c r="A349" t="s">
        <v>950</v>
      </c>
      <c r="B349" t="s">
        <v>5026</v>
      </c>
      <c r="K349">
        <v>349</v>
      </c>
      <c r="L349" t="str">
        <f t="shared" si="10"/>
        <v>VIALE FULVIO TESTI - STAZIONE GRECO-PIRELLI</v>
      </c>
      <c r="M349">
        <v>349</v>
      </c>
    </row>
    <row r="350" spans="1:13" x14ac:dyDescent="0.2">
      <c r="A350" t="s">
        <v>951</v>
      </c>
      <c r="B350" t="s">
        <v>5048</v>
      </c>
      <c r="K350">
        <v>350</v>
      </c>
      <c r="L350" t="str">
        <f t="shared" si="10"/>
        <v>VIALE TOSCANA - IEO</v>
      </c>
      <c r="M350">
        <v>350</v>
      </c>
    </row>
    <row r="351" spans="1:13" x14ac:dyDescent="0.2">
      <c r="A351" t="s">
        <v>952</v>
      </c>
      <c r="B351" t="s">
        <v>5049</v>
      </c>
    </row>
    <row r="352" spans="1:13" x14ac:dyDescent="0.2">
      <c r="A352" t="s">
        <v>953</v>
      </c>
      <c r="B352" t="s">
        <v>5050</v>
      </c>
    </row>
    <row r="353" spans="1:2" x14ac:dyDescent="0.2">
      <c r="A353" t="s">
        <v>954</v>
      </c>
      <c r="B353" t="s">
        <v>5051</v>
      </c>
    </row>
    <row r="354" spans="1:2" x14ac:dyDescent="0.2">
      <c r="A354" t="s">
        <v>955</v>
      </c>
      <c r="B354" t="s">
        <v>5052</v>
      </c>
    </row>
    <row r="355" spans="1:2" x14ac:dyDescent="0.2">
      <c r="A355" t="s">
        <v>5053</v>
      </c>
      <c r="B355" t="s">
        <v>5054</v>
      </c>
    </row>
    <row r="356" spans="1:2" x14ac:dyDescent="0.2">
      <c r="A356" t="s">
        <v>5055</v>
      </c>
      <c r="B356" t="s">
        <v>5056</v>
      </c>
    </row>
    <row r="357" spans="1:2" x14ac:dyDescent="0.2">
      <c r="A357" t="s">
        <v>5057</v>
      </c>
      <c r="B357" t="s">
        <v>5058</v>
      </c>
    </row>
    <row r="358" spans="1:2" x14ac:dyDescent="0.2">
      <c r="A358" t="s">
        <v>5059</v>
      </c>
      <c r="B358" t="s">
        <v>5060</v>
      </c>
    </row>
    <row r="359" spans="1:2" x14ac:dyDescent="0.2">
      <c r="A359" t="s">
        <v>5061</v>
      </c>
      <c r="B359" t="s">
        <v>5062</v>
      </c>
    </row>
    <row r="360" spans="1:2" x14ac:dyDescent="0.2">
      <c r="A360" t="s">
        <v>5063</v>
      </c>
      <c r="B360" t="s">
        <v>5064</v>
      </c>
    </row>
    <row r="361" spans="1:2" x14ac:dyDescent="0.2">
      <c r="A361" t="s">
        <v>5065</v>
      </c>
      <c r="B361" t="s">
        <v>5066</v>
      </c>
    </row>
    <row r="362" spans="1:2" x14ac:dyDescent="0.2">
      <c r="A362" t="s">
        <v>5067</v>
      </c>
      <c r="B362" t="s">
        <v>4771</v>
      </c>
    </row>
    <row r="363" spans="1:2" x14ac:dyDescent="0.2">
      <c r="A363"/>
    </row>
    <row r="364" spans="1:2" x14ac:dyDescent="0.2">
      <c r="A364" s="36">
        <v>16</v>
      </c>
      <c r="B364" s="36" t="s">
        <v>5068</v>
      </c>
    </row>
    <row r="365" spans="1:2" x14ac:dyDescent="0.2">
      <c r="A365" t="s">
        <v>956</v>
      </c>
      <c r="B365" t="s">
        <v>5028</v>
      </c>
    </row>
    <row r="366" spans="1:2" x14ac:dyDescent="0.2">
      <c r="A366" t="s">
        <v>957</v>
      </c>
      <c r="B366" t="s">
        <v>5045</v>
      </c>
    </row>
    <row r="367" spans="1:2" x14ac:dyDescent="0.2">
      <c r="A367" t="s">
        <v>958</v>
      </c>
      <c r="B367" t="s">
        <v>5046</v>
      </c>
    </row>
    <row r="368" spans="1:2" x14ac:dyDescent="0.2">
      <c r="A368" t="s">
        <v>959</v>
      </c>
      <c r="B368" t="s">
        <v>5025</v>
      </c>
    </row>
    <row r="369" spans="1:2" x14ac:dyDescent="0.2">
      <c r="A369" t="s">
        <v>960</v>
      </c>
      <c r="B369" t="s">
        <v>5026</v>
      </c>
    </row>
    <row r="370" spans="1:2" x14ac:dyDescent="0.2">
      <c r="A370" t="s">
        <v>961</v>
      </c>
      <c r="B370" t="s">
        <v>5048</v>
      </c>
    </row>
    <row r="371" spans="1:2" x14ac:dyDescent="0.2">
      <c r="A371" t="s">
        <v>962</v>
      </c>
      <c r="B371" t="s">
        <v>5049</v>
      </c>
    </row>
    <row r="372" spans="1:2" x14ac:dyDescent="0.2">
      <c r="A372" t="s">
        <v>963</v>
      </c>
      <c r="B372" t="s">
        <v>5050</v>
      </c>
    </row>
    <row r="373" spans="1:2" x14ac:dyDescent="0.2">
      <c r="A373" t="s">
        <v>964</v>
      </c>
      <c r="B373" t="s">
        <v>5051</v>
      </c>
    </row>
    <row r="374" spans="1:2" x14ac:dyDescent="0.2">
      <c r="A374" t="s">
        <v>965</v>
      </c>
      <c r="B374" t="s">
        <v>5069</v>
      </c>
    </row>
    <row r="375" spans="1:2" x14ac:dyDescent="0.2">
      <c r="A375" t="s">
        <v>966</v>
      </c>
      <c r="B375" t="s">
        <v>5070</v>
      </c>
    </row>
    <row r="376" spans="1:2" x14ac:dyDescent="0.2">
      <c r="A376" t="s">
        <v>967</v>
      </c>
      <c r="B376" t="s">
        <v>5071</v>
      </c>
    </row>
    <row r="377" spans="1:2" x14ac:dyDescent="0.2">
      <c r="A377" t="s">
        <v>968</v>
      </c>
      <c r="B377" t="s">
        <v>5060</v>
      </c>
    </row>
    <row r="378" spans="1:2" x14ac:dyDescent="0.2">
      <c r="A378" t="s">
        <v>969</v>
      </c>
      <c r="B378" t="s">
        <v>5062</v>
      </c>
    </row>
    <row r="379" spans="1:2" x14ac:dyDescent="0.2">
      <c r="A379" t="s">
        <v>970</v>
      </c>
      <c r="B379" t="s">
        <v>5064</v>
      </c>
    </row>
    <row r="380" spans="1:2" x14ac:dyDescent="0.2">
      <c r="A380" t="s">
        <v>971</v>
      </c>
      <c r="B380" t="s">
        <v>5066</v>
      </c>
    </row>
    <row r="381" spans="1:2" x14ac:dyDescent="0.2">
      <c r="A381" t="s">
        <v>972</v>
      </c>
      <c r="B381" t="s">
        <v>4771</v>
      </c>
    </row>
    <row r="382" spans="1:2" x14ac:dyDescent="0.2">
      <c r="A382"/>
    </row>
    <row r="383" spans="1:2" x14ac:dyDescent="0.2">
      <c r="A383" s="36">
        <v>17</v>
      </c>
      <c r="B383" s="36" t="s">
        <v>5072</v>
      </c>
    </row>
    <row r="384" spans="1:2" x14ac:dyDescent="0.2">
      <c r="A384" t="s">
        <v>973</v>
      </c>
      <c r="B384" t="s">
        <v>5028</v>
      </c>
    </row>
    <row r="385" spans="1:2" x14ac:dyDescent="0.2">
      <c r="A385" t="s">
        <v>974</v>
      </c>
      <c r="B385" t="s">
        <v>5045</v>
      </c>
    </row>
    <row r="386" spans="1:2" x14ac:dyDescent="0.2">
      <c r="A386" t="s">
        <v>975</v>
      </c>
      <c r="B386" t="s">
        <v>5046</v>
      </c>
    </row>
    <row r="387" spans="1:2" x14ac:dyDescent="0.2">
      <c r="A387" t="s">
        <v>976</v>
      </c>
      <c r="B387" t="s">
        <v>5025</v>
      </c>
    </row>
    <row r="388" spans="1:2" x14ac:dyDescent="0.2">
      <c r="A388" t="s">
        <v>977</v>
      </c>
      <c r="B388" t="s">
        <v>5026</v>
      </c>
    </row>
    <row r="389" spans="1:2" x14ac:dyDescent="0.2">
      <c r="A389" t="s">
        <v>978</v>
      </c>
      <c r="B389" t="s">
        <v>5027</v>
      </c>
    </row>
    <row r="390" spans="1:2" x14ac:dyDescent="0.2">
      <c r="A390" t="s">
        <v>979</v>
      </c>
      <c r="B390" t="s">
        <v>4799</v>
      </c>
    </row>
    <row r="391" spans="1:2" x14ac:dyDescent="0.2">
      <c r="A391" t="s">
        <v>980</v>
      </c>
      <c r="B391" t="s">
        <v>4801</v>
      </c>
    </row>
    <row r="392" spans="1:2" x14ac:dyDescent="0.2">
      <c r="A392" t="s">
        <v>981</v>
      </c>
      <c r="B392" t="s">
        <v>4803</v>
      </c>
    </row>
    <row r="393" spans="1:2" x14ac:dyDescent="0.2">
      <c r="A393" t="s">
        <v>982</v>
      </c>
      <c r="B393" t="s">
        <v>4805</v>
      </c>
    </row>
    <row r="394" spans="1:2" x14ac:dyDescent="0.2">
      <c r="A394" t="s">
        <v>983</v>
      </c>
      <c r="B394" t="s">
        <v>4807</v>
      </c>
    </row>
    <row r="395" spans="1:2" x14ac:dyDescent="0.2">
      <c r="A395" t="s">
        <v>984</v>
      </c>
      <c r="B395" t="s">
        <v>4805</v>
      </c>
    </row>
    <row r="396" spans="1:2" x14ac:dyDescent="0.2">
      <c r="A396" t="s">
        <v>985</v>
      </c>
      <c r="B396" t="s">
        <v>4810</v>
      </c>
    </row>
    <row r="397" spans="1:2" x14ac:dyDescent="0.2">
      <c r="A397" t="s">
        <v>986</v>
      </c>
      <c r="B397" t="s">
        <v>4812</v>
      </c>
    </row>
    <row r="398" spans="1:2" x14ac:dyDescent="0.2">
      <c r="A398" t="s">
        <v>987</v>
      </c>
      <c r="B398" t="s">
        <v>5073</v>
      </c>
    </row>
    <row r="399" spans="1:2" x14ac:dyDescent="0.2">
      <c r="A399" t="s">
        <v>988</v>
      </c>
      <c r="B399" t="s">
        <v>4812</v>
      </c>
    </row>
    <row r="400" spans="1:2" x14ac:dyDescent="0.2">
      <c r="A400" t="s">
        <v>5074</v>
      </c>
      <c r="B400" t="s">
        <v>4817</v>
      </c>
    </row>
    <row r="401" spans="1:2" x14ac:dyDescent="0.2">
      <c r="A401" t="s">
        <v>5075</v>
      </c>
      <c r="B401" t="s">
        <v>5076</v>
      </c>
    </row>
    <row r="402" spans="1:2" x14ac:dyDescent="0.2">
      <c r="A402" t="s">
        <v>5077</v>
      </c>
      <c r="B402" t="s">
        <v>5078</v>
      </c>
    </row>
    <row r="403" spans="1:2" x14ac:dyDescent="0.2">
      <c r="A403"/>
    </row>
    <row r="404" spans="1:2" x14ac:dyDescent="0.2">
      <c r="A404" s="36">
        <v>18</v>
      </c>
      <c r="B404" s="36" t="s">
        <v>5079</v>
      </c>
    </row>
    <row r="405" spans="1:2" x14ac:dyDescent="0.2">
      <c r="A405" t="s">
        <v>989</v>
      </c>
      <c r="B405" t="s">
        <v>5028</v>
      </c>
    </row>
    <row r="406" spans="1:2" x14ac:dyDescent="0.2">
      <c r="A406" t="s">
        <v>990</v>
      </c>
      <c r="B406" t="s">
        <v>5045</v>
      </c>
    </row>
    <row r="407" spans="1:2" x14ac:dyDescent="0.2">
      <c r="A407" t="s">
        <v>991</v>
      </c>
      <c r="B407" t="s">
        <v>5046</v>
      </c>
    </row>
    <row r="408" spans="1:2" x14ac:dyDescent="0.2">
      <c r="A408" t="s">
        <v>992</v>
      </c>
      <c r="B408" t="s">
        <v>5025</v>
      </c>
    </row>
    <row r="409" spans="1:2" x14ac:dyDescent="0.2">
      <c r="A409" t="s">
        <v>993</v>
      </c>
      <c r="B409" t="s">
        <v>5026</v>
      </c>
    </row>
    <row r="410" spans="1:2" x14ac:dyDescent="0.2">
      <c r="A410" t="s">
        <v>994</v>
      </c>
      <c r="B410" t="s">
        <v>5027</v>
      </c>
    </row>
    <row r="411" spans="1:2" x14ac:dyDescent="0.2">
      <c r="A411" t="s">
        <v>995</v>
      </c>
      <c r="B411" t="s">
        <v>4799</v>
      </c>
    </row>
    <row r="412" spans="1:2" x14ac:dyDescent="0.2">
      <c r="A412" t="s">
        <v>996</v>
      </c>
      <c r="B412" t="s">
        <v>4801</v>
      </c>
    </row>
    <row r="413" spans="1:2" x14ac:dyDescent="0.2">
      <c r="A413" t="s">
        <v>997</v>
      </c>
      <c r="B413" t="s">
        <v>4803</v>
      </c>
    </row>
    <row r="414" spans="1:2" x14ac:dyDescent="0.2">
      <c r="A414" t="s">
        <v>998</v>
      </c>
      <c r="B414" t="s">
        <v>4805</v>
      </c>
    </row>
    <row r="415" spans="1:2" x14ac:dyDescent="0.2">
      <c r="A415" t="s">
        <v>999</v>
      </c>
      <c r="B415" t="s">
        <v>4807</v>
      </c>
    </row>
    <row r="416" spans="1:2" x14ac:dyDescent="0.2">
      <c r="A416" t="s">
        <v>1000</v>
      </c>
      <c r="B416" t="s">
        <v>4805</v>
      </c>
    </row>
    <row r="417" spans="1:2" x14ac:dyDescent="0.2">
      <c r="A417" t="s">
        <v>1001</v>
      </c>
      <c r="B417" t="s">
        <v>4810</v>
      </c>
    </row>
    <row r="418" spans="1:2" x14ac:dyDescent="0.2">
      <c r="A418" t="s">
        <v>1002</v>
      </c>
      <c r="B418" t="s">
        <v>5005</v>
      </c>
    </row>
    <row r="419" spans="1:2" x14ac:dyDescent="0.2">
      <c r="A419" t="s">
        <v>1003</v>
      </c>
      <c r="B419" t="s">
        <v>5080</v>
      </c>
    </row>
    <row r="420" spans="1:2" x14ac:dyDescent="0.2">
      <c r="A420" t="s">
        <v>1004</v>
      </c>
      <c r="B420" t="s">
        <v>5005</v>
      </c>
    </row>
    <row r="421" spans="1:2" x14ac:dyDescent="0.2">
      <c r="A421" t="s">
        <v>1005</v>
      </c>
      <c r="B421" t="s">
        <v>5309</v>
      </c>
    </row>
    <row r="422" spans="1:2" x14ac:dyDescent="0.2">
      <c r="A422" t="s">
        <v>1006</v>
      </c>
      <c r="B422" t="s">
        <v>5005</v>
      </c>
    </row>
    <row r="423" spans="1:2" x14ac:dyDescent="0.2">
      <c r="A423" t="s">
        <v>1007</v>
      </c>
      <c r="B423" t="s">
        <v>5081</v>
      </c>
    </row>
    <row r="424" spans="1:2" x14ac:dyDescent="0.2">
      <c r="A424" t="s">
        <v>1008</v>
      </c>
      <c r="B424" t="s">
        <v>5310</v>
      </c>
    </row>
    <row r="425" spans="1:2" x14ac:dyDescent="0.2">
      <c r="A425" t="s">
        <v>1009</v>
      </c>
      <c r="B425" t="s">
        <v>5083</v>
      </c>
    </row>
    <row r="426" spans="1:2" x14ac:dyDescent="0.2">
      <c r="A426" t="s">
        <v>1010</v>
      </c>
      <c r="B426" t="s">
        <v>5084</v>
      </c>
    </row>
    <row r="427" spans="1:2" x14ac:dyDescent="0.2">
      <c r="A427" t="s">
        <v>1011</v>
      </c>
      <c r="B427" t="s">
        <v>5085</v>
      </c>
    </row>
    <row r="428" spans="1:2" x14ac:dyDescent="0.2">
      <c r="A428" t="s">
        <v>1012</v>
      </c>
      <c r="B428" t="s">
        <v>5086</v>
      </c>
    </row>
    <row r="429" spans="1:2" x14ac:dyDescent="0.2">
      <c r="A429" t="s">
        <v>1013</v>
      </c>
      <c r="B429" t="s">
        <v>5087</v>
      </c>
    </row>
    <row r="430" spans="1:2" x14ac:dyDescent="0.2">
      <c r="A430" t="s">
        <v>13457</v>
      </c>
      <c r="B430" t="s">
        <v>5078</v>
      </c>
    </row>
    <row r="431" spans="1:2" x14ac:dyDescent="0.2">
      <c r="A431"/>
    </row>
    <row r="432" spans="1:2" x14ac:dyDescent="0.2">
      <c r="A432" s="36">
        <v>19</v>
      </c>
      <c r="B432" s="36" t="s">
        <v>5088</v>
      </c>
    </row>
    <row r="433" spans="1:2" x14ac:dyDescent="0.2">
      <c r="A433" t="s">
        <v>1014</v>
      </c>
      <c r="B433" t="s">
        <v>5028</v>
      </c>
    </row>
    <row r="434" spans="1:2" x14ac:dyDescent="0.2">
      <c r="A434" t="s">
        <v>1015</v>
      </c>
      <c r="B434" t="s">
        <v>5045</v>
      </c>
    </row>
    <row r="435" spans="1:2" x14ac:dyDescent="0.2">
      <c r="A435" t="s">
        <v>1016</v>
      </c>
      <c r="B435" t="s">
        <v>5046</v>
      </c>
    </row>
    <row r="436" spans="1:2" x14ac:dyDescent="0.2">
      <c r="A436" t="s">
        <v>1017</v>
      </c>
      <c r="B436" t="s">
        <v>5024</v>
      </c>
    </row>
    <row r="437" spans="1:2" x14ac:dyDescent="0.2">
      <c r="A437" t="s">
        <v>1018</v>
      </c>
      <c r="B437" t="s">
        <v>5023</v>
      </c>
    </row>
    <row r="438" spans="1:2" x14ac:dyDescent="0.2">
      <c r="A438" t="s">
        <v>1019</v>
      </c>
      <c r="B438" t="s">
        <v>5089</v>
      </c>
    </row>
    <row r="439" spans="1:2" x14ac:dyDescent="0.2">
      <c r="A439" t="s">
        <v>1020</v>
      </c>
      <c r="B439" t="s">
        <v>5090</v>
      </c>
    </row>
    <row r="440" spans="1:2" x14ac:dyDescent="0.2">
      <c r="A440" t="s">
        <v>1021</v>
      </c>
      <c r="B440" t="s">
        <v>5089</v>
      </c>
    </row>
    <row r="441" spans="1:2" x14ac:dyDescent="0.2">
      <c r="A441" t="s">
        <v>1022</v>
      </c>
      <c r="B441" t="s">
        <v>5091</v>
      </c>
    </row>
    <row r="442" spans="1:2" x14ac:dyDescent="0.2">
      <c r="A442" t="s">
        <v>1023</v>
      </c>
      <c r="B442" t="s">
        <v>5092</v>
      </c>
    </row>
    <row r="443" spans="1:2" x14ac:dyDescent="0.2">
      <c r="A443" t="s">
        <v>1024</v>
      </c>
      <c r="B443" t="s">
        <v>5093</v>
      </c>
    </row>
    <row r="444" spans="1:2" x14ac:dyDescent="0.2">
      <c r="A444" t="s">
        <v>1025</v>
      </c>
      <c r="B444" t="s">
        <v>4941</v>
      </c>
    </row>
    <row r="445" spans="1:2" x14ac:dyDescent="0.2">
      <c r="A445" t="s">
        <v>1026</v>
      </c>
      <c r="B445" t="s">
        <v>5094</v>
      </c>
    </row>
    <row r="446" spans="1:2" x14ac:dyDescent="0.2">
      <c r="A446" t="s">
        <v>1027</v>
      </c>
      <c r="B446" t="s">
        <v>5095</v>
      </c>
    </row>
    <row r="447" spans="1:2" x14ac:dyDescent="0.2">
      <c r="A447" t="s">
        <v>1028</v>
      </c>
      <c r="B447" t="s">
        <v>4992</v>
      </c>
    </row>
    <row r="448" spans="1:2" x14ac:dyDescent="0.2">
      <c r="A448" t="s">
        <v>1029</v>
      </c>
      <c r="B448" t="s">
        <v>4990</v>
      </c>
    </row>
    <row r="449" spans="1:2" x14ac:dyDescent="0.2">
      <c r="A449" t="s">
        <v>1030</v>
      </c>
      <c r="B449" t="s">
        <v>5096</v>
      </c>
    </row>
    <row r="450" spans="1:2" x14ac:dyDescent="0.2">
      <c r="A450" t="s">
        <v>5097</v>
      </c>
      <c r="B450" t="s">
        <v>5098</v>
      </c>
    </row>
    <row r="451" spans="1:2" x14ac:dyDescent="0.2">
      <c r="A451" t="s">
        <v>5099</v>
      </c>
      <c r="B451" t="s">
        <v>5100</v>
      </c>
    </row>
    <row r="452" spans="1:2" x14ac:dyDescent="0.2">
      <c r="A452" t="s">
        <v>5101</v>
      </c>
      <c r="B452" t="s">
        <v>5102</v>
      </c>
    </row>
    <row r="453" spans="1:2" x14ac:dyDescent="0.2">
      <c r="A453" t="s">
        <v>5103</v>
      </c>
      <c r="B453" t="s">
        <v>5100</v>
      </c>
    </row>
    <row r="454" spans="1:2" x14ac:dyDescent="0.2">
      <c r="A454" t="s">
        <v>5104</v>
      </c>
      <c r="B454" t="s">
        <v>5105</v>
      </c>
    </row>
    <row r="455" spans="1:2" x14ac:dyDescent="0.2">
      <c r="A455" t="s">
        <v>5106</v>
      </c>
      <c r="B455" t="s">
        <v>5107</v>
      </c>
    </row>
    <row r="456" spans="1:2" x14ac:dyDescent="0.2">
      <c r="A456" t="s">
        <v>5108</v>
      </c>
      <c r="B456" t="s">
        <v>5109</v>
      </c>
    </row>
    <row r="457" spans="1:2" x14ac:dyDescent="0.2">
      <c r="A457" t="s">
        <v>5110</v>
      </c>
      <c r="B457" t="s">
        <v>5111</v>
      </c>
    </row>
    <row r="458" spans="1:2" x14ac:dyDescent="0.2">
      <c r="A458" t="s">
        <v>5112</v>
      </c>
      <c r="B458" t="s">
        <v>5113</v>
      </c>
    </row>
    <row r="459" spans="1:2" x14ac:dyDescent="0.2">
      <c r="A459" t="s">
        <v>5114</v>
      </c>
      <c r="B459" t="s">
        <v>5115</v>
      </c>
    </row>
    <row r="460" spans="1:2" x14ac:dyDescent="0.2">
      <c r="A460" t="s">
        <v>5116</v>
      </c>
      <c r="B460" t="s">
        <v>5117</v>
      </c>
    </row>
    <row r="461" spans="1:2" x14ac:dyDescent="0.2">
      <c r="A461" t="s">
        <v>5118</v>
      </c>
      <c r="B461" t="s">
        <v>5119</v>
      </c>
    </row>
    <row r="462" spans="1:2" x14ac:dyDescent="0.2">
      <c r="A462" t="s">
        <v>5120</v>
      </c>
      <c r="B462" t="s">
        <v>5121</v>
      </c>
    </row>
    <row r="463" spans="1:2" x14ac:dyDescent="0.2">
      <c r="A463" t="s">
        <v>5122</v>
      </c>
      <c r="B463" t="s">
        <v>5123</v>
      </c>
    </row>
    <row r="464" spans="1:2" x14ac:dyDescent="0.2">
      <c r="A464" t="s">
        <v>5124</v>
      </c>
      <c r="B464" t="s">
        <v>5125</v>
      </c>
    </row>
    <row r="465" spans="1:2" x14ac:dyDescent="0.2">
      <c r="A465" t="s">
        <v>5126</v>
      </c>
      <c r="B465" t="s">
        <v>5127</v>
      </c>
    </row>
    <row r="466" spans="1:2" x14ac:dyDescent="0.2">
      <c r="A466" t="s">
        <v>5128</v>
      </c>
      <c r="B466" t="s">
        <v>5129</v>
      </c>
    </row>
    <row r="467" spans="1:2" x14ac:dyDescent="0.2">
      <c r="A467" t="s">
        <v>5130</v>
      </c>
      <c r="B467" t="s">
        <v>5131</v>
      </c>
    </row>
    <row r="468" spans="1:2" x14ac:dyDescent="0.2">
      <c r="A468" t="s">
        <v>5132</v>
      </c>
      <c r="B468" t="s">
        <v>5133</v>
      </c>
    </row>
    <row r="469" spans="1:2" x14ac:dyDescent="0.2">
      <c r="A469" t="s">
        <v>5134</v>
      </c>
      <c r="B469" t="s">
        <v>5135</v>
      </c>
    </row>
    <row r="470" spans="1:2" x14ac:dyDescent="0.2">
      <c r="A470" t="s">
        <v>5136</v>
      </c>
      <c r="B470" t="s">
        <v>5137</v>
      </c>
    </row>
    <row r="471" spans="1:2" x14ac:dyDescent="0.2">
      <c r="A471" t="s">
        <v>5138</v>
      </c>
      <c r="B471" t="s">
        <v>5139</v>
      </c>
    </row>
    <row r="472" spans="1:2" x14ac:dyDescent="0.2">
      <c r="A472" t="s">
        <v>5140</v>
      </c>
      <c r="B472" t="s">
        <v>5141</v>
      </c>
    </row>
    <row r="473" spans="1:2" x14ac:dyDescent="0.2">
      <c r="A473" t="s">
        <v>5142</v>
      </c>
      <c r="B473" t="s">
        <v>5143</v>
      </c>
    </row>
    <row r="474" spans="1:2" x14ac:dyDescent="0.2">
      <c r="A474" t="s">
        <v>5144</v>
      </c>
      <c r="B474" t="s">
        <v>5145</v>
      </c>
    </row>
    <row r="475" spans="1:2" x14ac:dyDescent="0.2">
      <c r="A475" t="s">
        <v>5146</v>
      </c>
      <c r="B475" t="s">
        <v>5147</v>
      </c>
    </row>
    <row r="476" spans="1:2" x14ac:dyDescent="0.2">
      <c r="A476" t="s">
        <v>5148</v>
      </c>
      <c r="B476" t="s">
        <v>5149</v>
      </c>
    </row>
    <row r="477" spans="1:2" x14ac:dyDescent="0.2">
      <c r="A477" t="s">
        <v>5150</v>
      </c>
      <c r="B477" t="s">
        <v>5151</v>
      </c>
    </row>
    <row r="478" spans="1:2" x14ac:dyDescent="0.2">
      <c r="A478" t="s">
        <v>5152</v>
      </c>
      <c r="B478" t="s">
        <v>5153</v>
      </c>
    </row>
    <row r="479" spans="1:2" x14ac:dyDescent="0.2">
      <c r="A479" t="s">
        <v>5154</v>
      </c>
      <c r="B479" t="s">
        <v>5155</v>
      </c>
    </row>
    <row r="480" spans="1:2" x14ac:dyDescent="0.2">
      <c r="A480" t="s">
        <v>5156</v>
      </c>
      <c r="B480" t="s">
        <v>5157</v>
      </c>
    </row>
    <row r="481" spans="1:2" x14ac:dyDescent="0.2">
      <c r="A481" t="s">
        <v>5158</v>
      </c>
      <c r="B481" t="s">
        <v>5159</v>
      </c>
    </row>
    <row r="482" spans="1:2" x14ac:dyDescent="0.2">
      <c r="A482" t="s">
        <v>5160</v>
      </c>
      <c r="B482" t="s">
        <v>5161</v>
      </c>
    </row>
    <row r="483" spans="1:2" x14ac:dyDescent="0.2">
      <c r="A483" t="s">
        <v>5162</v>
      </c>
      <c r="B483" t="s">
        <v>5163</v>
      </c>
    </row>
    <row r="484" spans="1:2" x14ac:dyDescent="0.2">
      <c r="A484"/>
    </row>
    <row r="485" spans="1:2" x14ac:dyDescent="0.2">
      <c r="A485" s="36">
        <v>20</v>
      </c>
      <c r="B485" s="36" t="s">
        <v>5164</v>
      </c>
    </row>
    <row r="486" spans="1:2" x14ac:dyDescent="0.2">
      <c r="A486" t="s">
        <v>1031</v>
      </c>
      <c r="B486" t="s">
        <v>5028</v>
      </c>
    </row>
    <row r="487" spans="1:2" x14ac:dyDescent="0.2">
      <c r="A487" t="s">
        <v>1032</v>
      </c>
      <c r="B487" t="s">
        <v>5045</v>
      </c>
    </row>
    <row r="488" spans="1:2" x14ac:dyDescent="0.2">
      <c r="A488" t="s">
        <v>1033</v>
      </c>
      <c r="B488" t="s">
        <v>5046</v>
      </c>
    </row>
    <row r="489" spans="1:2" x14ac:dyDescent="0.2">
      <c r="A489" t="s">
        <v>1034</v>
      </c>
      <c r="B489" t="s">
        <v>5025</v>
      </c>
    </row>
    <row r="490" spans="1:2" x14ac:dyDescent="0.2">
      <c r="A490" t="s">
        <v>1035</v>
      </c>
      <c r="B490" t="s">
        <v>5026</v>
      </c>
    </row>
    <row r="491" spans="1:2" x14ac:dyDescent="0.2">
      <c r="A491" t="s">
        <v>1036</v>
      </c>
      <c r="B491" t="s">
        <v>5027</v>
      </c>
    </row>
    <row r="492" spans="1:2" x14ac:dyDescent="0.2">
      <c r="A492" t="s">
        <v>1037</v>
      </c>
      <c r="B492" t="s">
        <v>4799</v>
      </c>
    </row>
    <row r="493" spans="1:2" x14ac:dyDescent="0.2">
      <c r="A493" t="s">
        <v>1038</v>
      </c>
      <c r="B493" t="s">
        <v>4801</v>
      </c>
    </row>
    <row r="494" spans="1:2" x14ac:dyDescent="0.2">
      <c r="A494" t="s">
        <v>1039</v>
      </c>
      <c r="B494" t="s">
        <v>4803</v>
      </c>
    </row>
    <row r="495" spans="1:2" x14ac:dyDescent="0.2">
      <c r="A495" t="s">
        <v>1040</v>
      </c>
      <c r="B495" t="s">
        <v>4805</v>
      </c>
    </row>
    <row r="496" spans="1:2" x14ac:dyDescent="0.2">
      <c r="A496" t="s">
        <v>1041</v>
      </c>
      <c r="B496" t="s">
        <v>4807</v>
      </c>
    </row>
    <row r="497" spans="1:2" x14ac:dyDescent="0.2">
      <c r="A497" t="s">
        <v>1042</v>
      </c>
      <c r="B497" t="s">
        <v>4805</v>
      </c>
    </row>
    <row r="498" spans="1:2" x14ac:dyDescent="0.2">
      <c r="A498" t="s">
        <v>1043</v>
      </c>
      <c r="B498" t="s">
        <v>4810</v>
      </c>
    </row>
    <row r="499" spans="1:2" x14ac:dyDescent="0.2">
      <c r="A499" t="s">
        <v>1044</v>
      </c>
      <c r="B499" t="s">
        <v>5165</v>
      </c>
    </row>
    <row r="500" spans="1:2" x14ac:dyDescent="0.2">
      <c r="A500" t="s">
        <v>1045</v>
      </c>
      <c r="B500" t="s">
        <v>5166</v>
      </c>
    </row>
    <row r="501" spans="1:2" x14ac:dyDescent="0.2">
      <c r="A501" t="s">
        <v>1046</v>
      </c>
      <c r="B501" t="s">
        <v>5167</v>
      </c>
    </row>
    <row r="502" spans="1:2" x14ac:dyDescent="0.2">
      <c r="A502" t="s">
        <v>1047</v>
      </c>
      <c r="B502" t="s">
        <v>5168</v>
      </c>
    </row>
    <row r="503" spans="1:2" x14ac:dyDescent="0.2">
      <c r="A503" t="s">
        <v>1048</v>
      </c>
      <c r="B503" t="s">
        <v>5169</v>
      </c>
    </row>
    <row r="504" spans="1:2" x14ac:dyDescent="0.2">
      <c r="A504" t="s">
        <v>1049</v>
      </c>
      <c r="B504" t="s">
        <v>5170</v>
      </c>
    </row>
    <row r="505" spans="1:2" x14ac:dyDescent="0.2">
      <c r="A505" t="s">
        <v>1051</v>
      </c>
      <c r="B505" t="s">
        <v>5169</v>
      </c>
    </row>
    <row r="506" spans="1:2" x14ac:dyDescent="0.2">
      <c r="A506" t="s">
        <v>1052</v>
      </c>
      <c r="B506" t="s">
        <v>5171</v>
      </c>
    </row>
    <row r="507" spans="1:2" x14ac:dyDescent="0.2">
      <c r="A507" t="s">
        <v>5172</v>
      </c>
      <c r="B507" t="s">
        <v>5169</v>
      </c>
    </row>
    <row r="508" spans="1:2" x14ac:dyDescent="0.2">
      <c r="A508" t="s">
        <v>5173</v>
      </c>
      <c r="B508" t="s">
        <v>4955</v>
      </c>
    </row>
    <row r="509" spans="1:2" x14ac:dyDescent="0.2">
      <c r="A509" t="s">
        <v>5174</v>
      </c>
      <c r="B509" t="s">
        <v>5175</v>
      </c>
    </row>
    <row r="510" spans="1:2" x14ac:dyDescent="0.2">
      <c r="A510" t="s">
        <v>5176</v>
      </c>
      <c r="B510" t="s">
        <v>5177</v>
      </c>
    </row>
    <row r="511" spans="1:2" x14ac:dyDescent="0.2">
      <c r="A511" t="s">
        <v>5178</v>
      </c>
      <c r="B511" t="s">
        <v>5175</v>
      </c>
    </row>
    <row r="512" spans="1:2" x14ac:dyDescent="0.2">
      <c r="A512" t="s">
        <v>5179</v>
      </c>
      <c r="B512" t="s">
        <v>5180</v>
      </c>
    </row>
    <row r="513" spans="1:2" x14ac:dyDescent="0.2">
      <c r="A513" t="s">
        <v>5181</v>
      </c>
      <c r="B513" t="s">
        <v>5182</v>
      </c>
    </row>
    <row r="514" spans="1:2" x14ac:dyDescent="0.2">
      <c r="A514" t="s">
        <v>5183</v>
      </c>
      <c r="B514" t="s">
        <v>5175</v>
      </c>
    </row>
    <row r="515" spans="1:2" x14ac:dyDescent="0.2">
      <c r="A515" t="s">
        <v>5184</v>
      </c>
      <c r="B515" t="s">
        <v>5185</v>
      </c>
    </row>
    <row r="516" spans="1:2" x14ac:dyDescent="0.2">
      <c r="A516" t="s">
        <v>5186</v>
      </c>
      <c r="B516" t="s">
        <v>5175</v>
      </c>
    </row>
    <row r="517" spans="1:2" x14ac:dyDescent="0.2">
      <c r="A517" t="s">
        <v>5187</v>
      </c>
      <c r="B517" t="s">
        <v>5188</v>
      </c>
    </row>
    <row r="518" spans="1:2" x14ac:dyDescent="0.2">
      <c r="A518" t="s">
        <v>5189</v>
      </c>
      <c r="B518" t="s">
        <v>5190</v>
      </c>
    </row>
    <row r="519" spans="1:2" x14ac:dyDescent="0.2">
      <c r="A519" t="s">
        <v>5191</v>
      </c>
      <c r="B519" t="s">
        <v>5188</v>
      </c>
    </row>
    <row r="520" spans="1:2" x14ac:dyDescent="0.2">
      <c r="A520" t="s">
        <v>5192</v>
      </c>
      <c r="B520" t="s">
        <v>5193</v>
      </c>
    </row>
    <row r="521" spans="1:2" x14ac:dyDescent="0.2">
      <c r="A521" t="s">
        <v>5194</v>
      </c>
      <c r="B521" t="s">
        <v>5195</v>
      </c>
    </row>
    <row r="522" spans="1:2" x14ac:dyDescent="0.2">
      <c r="A522" t="s">
        <v>5196</v>
      </c>
      <c r="B522" t="s">
        <v>5197</v>
      </c>
    </row>
    <row r="523" spans="1:2" x14ac:dyDescent="0.2">
      <c r="A523" t="s">
        <v>5198</v>
      </c>
      <c r="B523" t="s">
        <v>5195</v>
      </c>
    </row>
    <row r="524" spans="1:2" x14ac:dyDescent="0.2">
      <c r="A524" t="s">
        <v>5199</v>
      </c>
      <c r="B524" t="s">
        <v>5200</v>
      </c>
    </row>
    <row r="525" spans="1:2" x14ac:dyDescent="0.2">
      <c r="A525"/>
    </row>
    <row r="526" spans="1:2" x14ac:dyDescent="0.2">
      <c r="A526" s="36">
        <v>21</v>
      </c>
      <c r="B526" s="36" t="s">
        <v>5201</v>
      </c>
    </row>
    <row r="527" spans="1:2" x14ac:dyDescent="0.2">
      <c r="A527" t="s">
        <v>1053</v>
      </c>
      <c r="B527" t="s">
        <v>5028</v>
      </c>
    </row>
    <row r="528" spans="1:2" x14ac:dyDescent="0.2">
      <c r="A528" t="s">
        <v>1054</v>
      </c>
      <c r="B528" t="s">
        <v>5045</v>
      </c>
    </row>
    <row r="529" spans="1:2" x14ac:dyDescent="0.2">
      <c r="A529" t="s">
        <v>1055</v>
      </c>
      <c r="B529" t="s">
        <v>5046</v>
      </c>
    </row>
    <row r="530" spans="1:2" x14ac:dyDescent="0.2">
      <c r="A530" t="s">
        <v>1056</v>
      </c>
      <c r="B530" t="s">
        <v>5024</v>
      </c>
    </row>
    <row r="531" spans="1:2" x14ac:dyDescent="0.2">
      <c r="A531" t="s">
        <v>1057</v>
      </c>
      <c r="B531" t="s">
        <v>5023</v>
      </c>
    </row>
    <row r="532" spans="1:2" x14ac:dyDescent="0.2">
      <c r="A532" t="s">
        <v>1058</v>
      </c>
      <c r="B532" t="s">
        <v>5022</v>
      </c>
    </row>
    <row r="533" spans="1:2" x14ac:dyDescent="0.2">
      <c r="A533" t="s">
        <v>1059</v>
      </c>
      <c r="B533" t="s">
        <v>5021</v>
      </c>
    </row>
    <row r="534" spans="1:2" x14ac:dyDescent="0.2">
      <c r="A534" t="s">
        <v>1060</v>
      </c>
      <c r="B534" t="s">
        <v>5020</v>
      </c>
    </row>
    <row r="535" spans="1:2" x14ac:dyDescent="0.2">
      <c r="A535" t="s">
        <v>1061</v>
      </c>
      <c r="B535" t="s">
        <v>5019</v>
      </c>
    </row>
    <row r="536" spans="1:2" x14ac:dyDescent="0.2">
      <c r="A536" t="s">
        <v>1062</v>
      </c>
      <c r="B536" t="s">
        <v>5018</v>
      </c>
    </row>
    <row r="537" spans="1:2" x14ac:dyDescent="0.2">
      <c r="A537" t="s">
        <v>1063</v>
      </c>
      <c r="B537" t="s">
        <v>5017</v>
      </c>
    </row>
    <row r="538" spans="1:2" x14ac:dyDescent="0.2">
      <c r="A538" t="s">
        <v>1064</v>
      </c>
      <c r="B538" t="s">
        <v>5202</v>
      </c>
    </row>
    <row r="539" spans="1:2" x14ac:dyDescent="0.2">
      <c r="A539" t="s">
        <v>1065</v>
      </c>
      <c r="B539" t="s">
        <v>5203</v>
      </c>
    </row>
    <row r="540" spans="1:2" x14ac:dyDescent="0.2">
      <c r="A540" t="s">
        <v>1066</v>
      </c>
      <c r="B540" t="s">
        <v>5204</v>
      </c>
    </row>
    <row r="541" spans="1:2" x14ac:dyDescent="0.2">
      <c r="A541" t="s">
        <v>1067</v>
      </c>
      <c r="B541" t="s">
        <v>5168</v>
      </c>
    </row>
    <row r="542" spans="1:2" x14ac:dyDescent="0.2">
      <c r="A542" t="s">
        <v>1068</v>
      </c>
      <c r="B542" t="s">
        <v>5169</v>
      </c>
    </row>
    <row r="543" spans="1:2" x14ac:dyDescent="0.2">
      <c r="A543" t="s">
        <v>1069</v>
      </c>
      <c r="B543" t="s">
        <v>5170</v>
      </c>
    </row>
    <row r="544" spans="1:2" x14ac:dyDescent="0.2">
      <c r="A544" t="s">
        <v>1070</v>
      </c>
      <c r="B544" t="s">
        <v>5169</v>
      </c>
    </row>
    <row r="545" spans="1:2" x14ac:dyDescent="0.2">
      <c r="A545" t="s">
        <v>1071</v>
      </c>
      <c r="B545" t="s">
        <v>5171</v>
      </c>
    </row>
    <row r="546" spans="1:2" x14ac:dyDescent="0.2">
      <c r="A546" t="s">
        <v>1072</v>
      </c>
      <c r="B546" t="s">
        <v>5169</v>
      </c>
    </row>
    <row r="547" spans="1:2" x14ac:dyDescent="0.2">
      <c r="A547" t="s">
        <v>1073</v>
      </c>
      <c r="B547" t="s">
        <v>4955</v>
      </c>
    </row>
    <row r="548" spans="1:2" x14ac:dyDescent="0.2">
      <c r="A548" t="s">
        <v>1074</v>
      </c>
      <c r="B548" t="s">
        <v>5175</v>
      </c>
    </row>
    <row r="549" spans="1:2" x14ac:dyDescent="0.2">
      <c r="A549" t="s">
        <v>1075</v>
      </c>
      <c r="B549" t="s">
        <v>5177</v>
      </c>
    </row>
    <row r="550" spans="1:2" x14ac:dyDescent="0.2">
      <c r="A550" t="s">
        <v>1076</v>
      </c>
      <c r="B550" t="s">
        <v>5175</v>
      </c>
    </row>
    <row r="551" spans="1:2" x14ac:dyDescent="0.2">
      <c r="A551" t="s">
        <v>1077</v>
      </c>
      <c r="B551" t="s">
        <v>5180</v>
      </c>
    </row>
    <row r="552" spans="1:2" x14ac:dyDescent="0.2">
      <c r="A552" t="s">
        <v>5205</v>
      </c>
      <c r="B552" t="s">
        <v>5182</v>
      </c>
    </row>
    <row r="553" spans="1:2" x14ac:dyDescent="0.2">
      <c r="A553" t="s">
        <v>5206</v>
      </c>
      <c r="B553" t="s">
        <v>5175</v>
      </c>
    </row>
    <row r="554" spans="1:2" x14ac:dyDescent="0.2">
      <c r="A554" t="s">
        <v>5207</v>
      </c>
      <c r="B554" t="s">
        <v>5185</v>
      </c>
    </row>
    <row r="555" spans="1:2" x14ac:dyDescent="0.2">
      <c r="A555" t="s">
        <v>5208</v>
      </c>
      <c r="B555" t="s">
        <v>5175</v>
      </c>
    </row>
    <row r="556" spans="1:2" x14ac:dyDescent="0.2">
      <c r="A556" t="s">
        <v>5209</v>
      </c>
      <c r="B556" t="s">
        <v>5188</v>
      </c>
    </row>
    <row r="557" spans="1:2" x14ac:dyDescent="0.2">
      <c r="A557" t="s">
        <v>5210</v>
      </c>
      <c r="B557" t="s">
        <v>5190</v>
      </c>
    </row>
    <row r="558" spans="1:2" x14ac:dyDescent="0.2">
      <c r="A558" t="s">
        <v>5211</v>
      </c>
      <c r="B558" t="s">
        <v>5188</v>
      </c>
    </row>
    <row r="559" spans="1:2" x14ac:dyDescent="0.2">
      <c r="A559" t="s">
        <v>5212</v>
      </c>
      <c r="B559" t="s">
        <v>5193</v>
      </c>
    </row>
    <row r="560" spans="1:2" x14ac:dyDescent="0.2">
      <c r="A560" t="s">
        <v>5213</v>
      </c>
      <c r="B560" t="s">
        <v>5195</v>
      </c>
    </row>
    <row r="561" spans="1:2" x14ac:dyDescent="0.2">
      <c r="A561" t="s">
        <v>5214</v>
      </c>
      <c r="B561" t="s">
        <v>5197</v>
      </c>
    </row>
    <row r="562" spans="1:2" x14ac:dyDescent="0.2">
      <c r="A562" t="s">
        <v>5215</v>
      </c>
      <c r="B562" t="s">
        <v>5195</v>
      </c>
    </row>
    <row r="563" spans="1:2" x14ac:dyDescent="0.2">
      <c r="A563" t="s">
        <v>5216</v>
      </c>
      <c r="B563" t="s">
        <v>5200</v>
      </c>
    </row>
    <row r="564" spans="1:2" x14ac:dyDescent="0.2">
      <c r="A564"/>
    </row>
    <row r="565" spans="1:2" x14ac:dyDescent="0.2">
      <c r="A565" s="36">
        <v>22</v>
      </c>
      <c r="B565" s="36" t="s">
        <v>5217</v>
      </c>
    </row>
    <row r="566" spans="1:2" x14ac:dyDescent="0.2">
      <c r="A566" t="s">
        <v>1078</v>
      </c>
      <c r="B566" t="s">
        <v>5028</v>
      </c>
    </row>
    <row r="567" spans="1:2" x14ac:dyDescent="0.2">
      <c r="A567" t="s">
        <v>1079</v>
      </c>
      <c r="B567" t="s">
        <v>5045</v>
      </c>
    </row>
    <row r="568" spans="1:2" x14ac:dyDescent="0.2">
      <c r="A568" t="s">
        <v>1080</v>
      </c>
      <c r="B568" t="s">
        <v>5046</v>
      </c>
    </row>
    <row r="569" spans="1:2" x14ac:dyDescent="0.2">
      <c r="A569" t="s">
        <v>1081</v>
      </c>
      <c r="B569" t="s">
        <v>5025</v>
      </c>
    </row>
    <row r="570" spans="1:2" x14ac:dyDescent="0.2">
      <c r="A570" t="s">
        <v>1082</v>
      </c>
      <c r="B570" t="s">
        <v>5026</v>
      </c>
    </row>
    <row r="571" spans="1:2" x14ac:dyDescent="0.2">
      <c r="A571" t="s">
        <v>1083</v>
      </c>
      <c r="B571" t="s">
        <v>5048</v>
      </c>
    </row>
    <row r="572" spans="1:2" x14ac:dyDescent="0.2">
      <c r="A572" t="s">
        <v>1084</v>
      </c>
      <c r="B572" t="s">
        <v>5218</v>
      </c>
    </row>
    <row r="573" spans="1:2" x14ac:dyDescent="0.2">
      <c r="A573" t="s">
        <v>1085</v>
      </c>
      <c r="B573" t="s">
        <v>5040</v>
      </c>
    </row>
    <row r="574" spans="1:2" x14ac:dyDescent="0.2">
      <c r="A574" t="s">
        <v>1086</v>
      </c>
      <c r="B574" t="s">
        <v>5039</v>
      </c>
    </row>
    <row r="575" spans="1:2" x14ac:dyDescent="0.2">
      <c r="A575" t="s">
        <v>1087</v>
      </c>
      <c r="B575" t="s">
        <v>4783</v>
      </c>
    </row>
    <row r="576" spans="1:2" x14ac:dyDescent="0.2">
      <c r="A576" t="s">
        <v>1088</v>
      </c>
      <c r="B576" t="s">
        <v>4781</v>
      </c>
    </row>
    <row r="577" spans="1:2" x14ac:dyDescent="0.2">
      <c r="A577" t="s">
        <v>1089</v>
      </c>
      <c r="B577" t="s">
        <v>4779</v>
      </c>
    </row>
    <row r="578" spans="1:2" x14ac:dyDescent="0.2">
      <c r="A578" t="s">
        <v>1090</v>
      </c>
      <c r="B578" t="s">
        <v>4775</v>
      </c>
    </row>
    <row r="579" spans="1:2" x14ac:dyDescent="0.2">
      <c r="A579" t="s">
        <v>1091</v>
      </c>
      <c r="B579" t="s">
        <v>4773</v>
      </c>
    </row>
    <row r="580" spans="1:2" x14ac:dyDescent="0.2">
      <c r="A580" t="s">
        <v>1092</v>
      </c>
      <c r="B580" t="s">
        <v>4771</v>
      </c>
    </row>
    <row r="581" spans="1:2" x14ac:dyDescent="0.2">
      <c r="A581" t="s">
        <v>1093</v>
      </c>
      <c r="B581" t="s">
        <v>4925</v>
      </c>
    </row>
    <row r="582" spans="1:2" x14ac:dyDescent="0.2">
      <c r="A582" t="s">
        <v>1094</v>
      </c>
      <c r="B582" t="s">
        <v>4908</v>
      </c>
    </row>
    <row r="583" spans="1:2" x14ac:dyDescent="0.2">
      <c r="A583" t="s">
        <v>1095</v>
      </c>
      <c r="B583" t="s">
        <v>4924</v>
      </c>
    </row>
    <row r="584" spans="1:2" x14ac:dyDescent="0.2">
      <c r="A584" t="s">
        <v>1096</v>
      </c>
      <c r="B584" t="s">
        <v>4908</v>
      </c>
    </row>
    <row r="585" spans="1:2" x14ac:dyDescent="0.2">
      <c r="A585" t="s">
        <v>1097</v>
      </c>
      <c r="B585" t="s">
        <v>4909</v>
      </c>
    </row>
    <row r="586" spans="1:2" x14ac:dyDescent="0.2">
      <c r="A586" t="s">
        <v>1098</v>
      </c>
      <c r="B586" t="s">
        <v>5219</v>
      </c>
    </row>
    <row r="587" spans="1:2" x14ac:dyDescent="0.2">
      <c r="A587" t="s">
        <v>1099</v>
      </c>
      <c r="B587" t="s">
        <v>5220</v>
      </c>
    </row>
    <row r="588" spans="1:2" x14ac:dyDescent="0.2">
      <c r="A588" t="s">
        <v>1100</v>
      </c>
      <c r="B588" t="s">
        <v>5221</v>
      </c>
    </row>
    <row r="589" spans="1:2" x14ac:dyDescent="0.2">
      <c r="A589" t="s">
        <v>1101</v>
      </c>
      <c r="B589" t="s">
        <v>5222</v>
      </c>
    </row>
    <row r="590" spans="1:2" x14ac:dyDescent="0.2">
      <c r="A590" t="s">
        <v>1102</v>
      </c>
      <c r="B590" t="s">
        <v>5223</v>
      </c>
    </row>
    <row r="591" spans="1:2" x14ac:dyDescent="0.2">
      <c r="A591" t="s">
        <v>1103</v>
      </c>
      <c r="B591" t="s">
        <v>5224</v>
      </c>
    </row>
    <row r="592" spans="1:2" x14ac:dyDescent="0.2">
      <c r="A592" t="s">
        <v>1104</v>
      </c>
      <c r="B592" t="s">
        <v>5225</v>
      </c>
    </row>
    <row r="593" spans="1:2" x14ac:dyDescent="0.2">
      <c r="A593" t="s">
        <v>1105</v>
      </c>
      <c r="B593" t="s">
        <v>5226</v>
      </c>
    </row>
    <row r="594" spans="1:2" x14ac:dyDescent="0.2">
      <c r="A594" t="s">
        <v>5227</v>
      </c>
      <c r="B594" t="s">
        <v>5228</v>
      </c>
    </row>
    <row r="595" spans="1:2" x14ac:dyDescent="0.2">
      <c r="A595" t="s">
        <v>5229</v>
      </c>
      <c r="B595" t="s">
        <v>5230</v>
      </c>
    </row>
    <row r="596" spans="1:2" x14ac:dyDescent="0.2">
      <c r="A596" t="s">
        <v>5231</v>
      </c>
      <c r="B596" t="s">
        <v>5232</v>
      </c>
    </row>
    <row r="597" spans="1:2" x14ac:dyDescent="0.2">
      <c r="A597" t="s">
        <v>5233</v>
      </c>
      <c r="B597" t="s">
        <v>5234</v>
      </c>
    </row>
    <row r="598" spans="1:2" x14ac:dyDescent="0.2">
      <c r="A598" t="s">
        <v>5235</v>
      </c>
      <c r="B598" t="s">
        <v>5236</v>
      </c>
    </row>
    <row r="599" spans="1:2" x14ac:dyDescent="0.2">
      <c r="A599"/>
    </row>
    <row r="600" spans="1:2" x14ac:dyDescent="0.2">
      <c r="A600" s="36">
        <v>23</v>
      </c>
      <c r="B600" s="36" t="s">
        <v>5237</v>
      </c>
    </row>
    <row r="601" spans="1:2" x14ac:dyDescent="0.2">
      <c r="A601" t="s">
        <v>1106</v>
      </c>
      <c r="B601" t="s">
        <v>5028</v>
      </c>
    </row>
    <row r="602" spans="1:2" x14ac:dyDescent="0.2">
      <c r="A602" t="s">
        <v>1107</v>
      </c>
      <c r="B602" t="s">
        <v>5045</v>
      </c>
    </row>
    <row r="603" spans="1:2" x14ac:dyDescent="0.2">
      <c r="A603" t="s">
        <v>1108</v>
      </c>
      <c r="B603" t="s">
        <v>5238</v>
      </c>
    </row>
    <row r="604" spans="1:2" x14ac:dyDescent="0.2">
      <c r="A604" t="s">
        <v>1109</v>
      </c>
      <c r="B604" t="s">
        <v>5239</v>
      </c>
    </row>
    <row r="605" spans="1:2" x14ac:dyDescent="0.2">
      <c r="A605" t="s">
        <v>1110</v>
      </c>
      <c r="B605" t="s">
        <v>5026</v>
      </c>
    </row>
    <row r="606" spans="1:2" x14ac:dyDescent="0.2">
      <c r="A606" t="s">
        <v>1111</v>
      </c>
      <c r="B606" t="s">
        <v>5048</v>
      </c>
    </row>
    <row r="607" spans="1:2" x14ac:dyDescent="0.2">
      <c r="A607" t="s">
        <v>1112</v>
      </c>
      <c r="B607" t="s">
        <v>5218</v>
      </c>
    </row>
    <row r="608" spans="1:2" x14ac:dyDescent="0.2">
      <c r="A608" t="s">
        <v>1113</v>
      </c>
      <c r="B608" t="s">
        <v>5040</v>
      </c>
    </row>
    <row r="609" spans="1:2" x14ac:dyDescent="0.2">
      <c r="A609" t="s">
        <v>1114</v>
      </c>
      <c r="B609" t="s">
        <v>5039</v>
      </c>
    </row>
    <row r="610" spans="1:2" x14ac:dyDescent="0.2">
      <c r="A610" t="s">
        <v>1115</v>
      </c>
      <c r="B610" t="s">
        <v>4783</v>
      </c>
    </row>
    <row r="611" spans="1:2" x14ac:dyDescent="0.2">
      <c r="A611" t="s">
        <v>1116</v>
      </c>
      <c r="B611" t="s">
        <v>4781</v>
      </c>
    </row>
    <row r="612" spans="1:2" x14ac:dyDescent="0.2">
      <c r="A612" t="s">
        <v>1117</v>
      </c>
      <c r="B612" t="s">
        <v>5240</v>
      </c>
    </row>
    <row r="613" spans="1:2" x14ac:dyDescent="0.2">
      <c r="A613" t="s">
        <v>1118</v>
      </c>
      <c r="B613" t="s">
        <v>5241</v>
      </c>
    </row>
    <row r="614" spans="1:2" x14ac:dyDescent="0.2">
      <c r="A614" t="s">
        <v>1119</v>
      </c>
      <c r="B614" t="s">
        <v>4773</v>
      </c>
    </row>
    <row r="615" spans="1:2" x14ac:dyDescent="0.2">
      <c r="A615" t="s">
        <v>1120</v>
      </c>
      <c r="B615" t="s">
        <v>4771</v>
      </c>
    </row>
    <row r="616" spans="1:2" x14ac:dyDescent="0.2">
      <c r="A616" t="s">
        <v>1121</v>
      </c>
      <c r="B616" t="s">
        <v>4925</v>
      </c>
    </row>
    <row r="617" spans="1:2" x14ac:dyDescent="0.2">
      <c r="A617" t="s">
        <v>1122</v>
      </c>
      <c r="B617" t="s">
        <v>5242</v>
      </c>
    </row>
    <row r="618" spans="1:2" x14ac:dyDescent="0.2">
      <c r="A618" t="s">
        <v>1123</v>
      </c>
      <c r="B618" t="s">
        <v>4924</v>
      </c>
    </row>
    <row r="619" spans="1:2" x14ac:dyDescent="0.2">
      <c r="A619" t="s">
        <v>1124</v>
      </c>
      <c r="B619" t="s">
        <v>5243</v>
      </c>
    </row>
    <row r="620" spans="1:2" x14ac:dyDescent="0.2">
      <c r="A620" t="s">
        <v>1125</v>
      </c>
      <c r="B620" t="s">
        <v>5244</v>
      </c>
    </row>
    <row r="621" spans="1:2" x14ac:dyDescent="0.2">
      <c r="A621" t="s">
        <v>1126</v>
      </c>
      <c r="B621" t="s">
        <v>5245</v>
      </c>
    </row>
    <row r="622" spans="1:2" x14ac:dyDescent="0.2">
      <c r="A622" t="s">
        <v>5246</v>
      </c>
      <c r="B622" t="s">
        <v>5247</v>
      </c>
    </row>
    <row r="623" spans="1:2" x14ac:dyDescent="0.2">
      <c r="A623"/>
    </row>
    <row r="624" spans="1:2" x14ac:dyDescent="0.2">
      <c r="A624" s="36">
        <v>24</v>
      </c>
      <c r="B624" s="36" t="s">
        <v>5248</v>
      </c>
    </row>
    <row r="625" spans="1:2" x14ac:dyDescent="0.2">
      <c r="A625" t="s">
        <v>1127</v>
      </c>
      <c r="B625" t="s">
        <v>5028</v>
      </c>
    </row>
    <row r="626" spans="1:2" x14ac:dyDescent="0.2">
      <c r="A626" t="s">
        <v>1128</v>
      </c>
      <c r="B626" t="s">
        <v>5045</v>
      </c>
    </row>
    <row r="627" spans="1:2" x14ac:dyDescent="0.2">
      <c r="A627" t="s">
        <v>1129</v>
      </c>
      <c r="B627" t="s">
        <v>5238</v>
      </c>
    </row>
    <row r="628" spans="1:2" x14ac:dyDescent="0.2">
      <c r="A628" t="s">
        <v>1130</v>
      </c>
      <c r="B628" t="s">
        <v>5239</v>
      </c>
    </row>
    <row r="629" spans="1:2" x14ac:dyDescent="0.2">
      <c r="A629" t="s">
        <v>1131</v>
      </c>
      <c r="B629" t="s">
        <v>5026</v>
      </c>
    </row>
    <row r="630" spans="1:2" x14ac:dyDescent="0.2">
      <c r="A630" t="s">
        <v>1132</v>
      </c>
      <c r="B630" t="s">
        <v>5249</v>
      </c>
    </row>
    <row r="631" spans="1:2" x14ac:dyDescent="0.2">
      <c r="A631" t="s">
        <v>1133</v>
      </c>
      <c r="B631" t="s">
        <v>5250</v>
      </c>
    </row>
    <row r="632" spans="1:2" x14ac:dyDescent="0.2">
      <c r="A632" t="s">
        <v>1134</v>
      </c>
      <c r="B632" t="s">
        <v>4789</v>
      </c>
    </row>
    <row r="633" spans="1:2" x14ac:dyDescent="0.2">
      <c r="A633" t="s">
        <v>1135</v>
      </c>
      <c r="B633" t="s">
        <v>5251</v>
      </c>
    </row>
    <row r="634" spans="1:2" x14ac:dyDescent="0.2">
      <c r="A634" t="s">
        <v>1136</v>
      </c>
      <c r="B634" t="s">
        <v>4789</v>
      </c>
    </row>
    <row r="635" spans="1:2" x14ac:dyDescent="0.2">
      <c r="A635" t="s">
        <v>1137</v>
      </c>
      <c r="B635" t="s">
        <v>5252</v>
      </c>
    </row>
    <row r="636" spans="1:2" x14ac:dyDescent="0.2">
      <c r="A636" t="s">
        <v>1138</v>
      </c>
      <c r="B636" t="s">
        <v>5253</v>
      </c>
    </row>
    <row r="637" spans="1:2" x14ac:dyDescent="0.2">
      <c r="A637" t="s">
        <v>1139</v>
      </c>
      <c r="B637" t="s">
        <v>5254</v>
      </c>
    </row>
    <row r="638" spans="1:2" x14ac:dyDescent="0.2">
      <c r="A638"/>
    </row>
    <row r="639" spans="1:2" x14ac:dyDescent="0.2">
      <c r="A639" s="36">
        <v>25</v>
      </c>
      <c r="B639" s="36" t="s">
        <v>5255</v>
      </c>
    </row>
    <row r="640" spans="1:2" x14ac:dyDescent="0.2">
      <c r="A640" t="s">
        <v>1140</v>
      </c>
      <c r="B640" t="s">
        <v>5028</v>
      </c>
    </row>
    <row r="641" spans="1:2" x14ac:dyDescent="0.2">
      <c r="A641" t="s">
        <v>1141</v>
      </c>
      <c r="B641" t="s">
        <v>5045</v>
      </c>
    </row>
    <row r="642" spans="1:2" x14ac:dyDescent="0.2">
      <c r="A642" t="s">
        <v>1142</v>
      </c>
      <c r="B642" t="s">
        <v>5046</v>
      </c>
    </row>
    <row r="643" spans="1:2" x14ac:dyDescent="0.2">
      <c r="A643" t="s">
        <v>1143</v>
      </c>
      <c r="B643" t="s">
        <v>5025</v>
      </c>
    </row>
    <row r="644" spans="1:2" x14ac:dyDescent="0.2">
      <c r="A644" t="s">
        <v>1144</v>
      </c>
      <c r="B644" t="s">
        <v>5026</v>
      </c>
    </row>
    <row r="645" spans="1:2" x14ac:dyDescent="0.2">
      <c r="A645" t="s">
        <v>1145</v>
      </c>
      <c r="B645" t="s">
        <v>5027</v>
      </c>
    </row>
    <row r="646" spans="1:2" x14ac:dyDescent="0.2">
      <c r="A646" t="s">
        <v>1146</v>
      </c>
      <c r="B646" t="s">
        <v>4794</v>
      </c>
    </row>
    <row r="647" spans="1:2" x14ac:dyDescent="0.2">
      <c r="A647" t="s">
        <v>1147</v>
      </c>
      <c r="B647" t="s">
        <v>5256</v>
      </c>
    </row>
    <row r="648" spans="1:2" x14ac:dyDescent="0.2">
      <c r="A648" t="s">
        <v>1148</v>
      </c>
      <c r="B648" t="s">
        <v>4794</v>
      </c>
    </row>
    <row r="649" spans="1:2" x14ac:dyDescent="0.2">
      <c r="A649" t="s">
        <v>1149</v>
      </c>
      <c r="B649" t="s">
        <v>4789</v>
      </c>
    </row>
    <row r="650" spans="1:2" x14ac:dyDescent="0.2">
      <c r="A650" t="s">
        <v>1150</v>
      </c>
      <c r="B650" t="s">
        <v>4791</v>
      </c>
    </row>
    <row r="651" spans="1:2" x14ac:dyDescent="0.2">
      <c r="A651" t="s">
        <v>1151</v>
      </c>
      <c r="B651" t="s">
        <v>4789</v>
      </c>
    </row>
    <row r="652" spans="1:2" x14ac:dyDescent="0.2">
      <c r="A652" t="s">
        <v>1152</v>
      </c>
      <c r="B652" t="s">
        <v>4787</v>
      </c>
    </row>
    <row r="653" spans="1:2" x14ac:dyDescent="0.2">
      <c r="A653" t="s">
        <v>1153</v>
      </c>
      <c r="B653" t="s">
        <v>4789</v>
      </c>
    </row>
    <row r="654" spans="1:2" x14ac:dyDescent="0.2">
      <c r="A654" t="s">
        <v>1154</v>
      </c>
      <c r="B654" t="s">
        <v>5257</v>
      </c>
    </row>
    <row r="655" spans="1:2" x14ac:dyDescent="0.2">
      <c r="A655" t="s">
        <v>4752</v>
      </c>
      <c r="B655" t="s">
        <v>5258</v>
      </c>
    </row>
    <row r="656" spans="1:2" x14ac:dyDescent="0.2">
      <c r="A656" t="s">
        <v>5259</v>
      </c>
      <c r="B656" t="s">
        <v>4785</v>
      </c>
    </row>
    <row r="657" spans="1:2" x14ac:dyDescent="0.2">
      <c r="A657" t="s">
        <v>5260</v>
      </c>
      <c r="B657" t="s">
        <v>5261</v>
      </c>
    </row>
    <row r="658" spans="1:2" x14ac:dyDescent="0.2">
      <c r="A658"/>
    </row>
    <row r="659" spans="1:2" x14ac:dyDescent="0.2">
      <c r="A659" s="36">
        <v>26</v>
      </c>
      <c r="B659" s="36" t="s">
        <v>5262</v>
      </c>
    </row>
    <row r="660" spans="1:2" x14ac:dyDescent="0.2">
      <c r="A660" t="s">
        <v>1155</v>
      </c>
      <c r="B660" t="s">
        <v>5028</v>
      </c>
    </row>
    <row r="661" spans="1:2" x14ac:dyDescent="0.2">
      <c r="A661" t="s">
        <v>1156</v>
      </c>
      <c r="B661" t="s">
        <v>5045</v>
      </c>
    </row>
    <row r="662" spans="1:2" x14ac:dyDescent="0.2">
      <c r="A662" t="s">
        <v>1157</v>
      </c>
      <c r="B662" t="s">
        <v>5046</v>
      </c>
    </row>
    <row r="663" spans="1:2" x14ac:dyDescent="0.2">
      <c r="A663" t="s">
        <v>1158</v>
      </c>
      <c r="B663" t="s">
        <v>5024</v>
      </c>
    </row>
    <row r="664" spans="1:2" x14ac:dyDescent="0.2">
      <c r="A664" t="s">
        <v>1159</v>
      </c>
      <c r="B664" t="s">
        <v>5023</v>
      </c>
    </row>
    <row r="665" spans="1:2" x14ac:dyDescent="0.2">
      <c r="A665" t="s">
        <v>1160</v>
      </c>
      <c r="B665" t="s">
        <v>5089</v>
      </c>
    </row>
    <row r="666" spans="1:2" x14ac:dyDescent="0.2">
      <c r="A666" t="s">
        <v>1161</v>
      </c>
      <c r="B666" t="s">
        <v>5090</v>
      </c>
    </row>
    <row r="667" spans="1:2" x14ac:dyDescent="0.2">
      <c r="A667" t="s">
        <v>1162</v>
      </c>
      <c r="B667" t="s">
        <v>5089</v>
      </c>
    </row>
    <row r="668" spans="1:2" x14ac:dyDescent="0.2">
      <c r="A668" t="s">
        <v>1163</v>
      </c>
      <c r="B668" t="s">
        <v>5263</v>
      </c>
    </row>
    <row r="669" spans="1:2" x14ac:dyDescent="0.2">
      <c r="A669" t="s">
        <v>1164</v>
      </c>
      <c r="B669" t="s">
        <v>5264</v>
      </c>
    </row>
    <row r="670" spans="1:2" x14ac:dyDescent="0.2">
      <c r="A670" t="s">
        <v>1165</v>
      </c>
      <c r="B670" t="s">
        <v>5265</v>
      </c>
    </row>
    <row r="671" spans="1:2" x14ac:dyDescent="0.2">
      <c r="A671" t="s">
        <v>1166</v>
      </c>
      <c r="B671" t="s">
        <v>5266</v>
      </c>
    </row>
    <row r="672" spans="1:2" x14ac:dyDescent="0.2">
      <c r="A672" t="s">
        <v>1167</v>
      </c>
      <c r="B672" t="s">
        <v>5267</v>
      </c>
    </row>
    <row r="673" spans="1:2" x14ac:dyDescent="0.2">
      <c r="A673" t="s">
        <v>1168</v>
      </c>
      <c r="B673" t="s">
        <v>5266</v>
      </c>
    </row>
    <row r="674" spans="1:2" x14ac:dyDescent="0.2">
      <c r="A674" t="s">
        <v>1169</v>
      </c>
      <c r="B674" t="s">
        <v>5268</v>
      </c>
    </row>
    <row r="675" spans="1:2" x14ac:dyDescent="0.2">
      <c r="A675"/>
    </row>
    <row r="676" spans="1:2" x14ac:dyDescent="0.2">
      <c r="A676" s="36">
        <v>27</v>
      </c>
      <c r="B676" s="36" t="s">
        <v>5269</v>
      </c>
    </row>
    <row r="677" spans="1:2" x14ac:dyDescent="0.2">
      <c r="A677" t="s">
        <v>1170</v>
      </c>
      <c r="B677" t="s">
        <v>5028</v>
      </c>
    </row>
    <row r="678" spans="1:2" x14ac:dyDescent="0.2">
      <c r="A678" t="s">
        <v>1171</v>
      </c>
      <c r="B678" t="s">
        <v>5045</v>
      </c>
    </row>
    <row r="679" spans="1:2" x14ac:dyDescent="0.2">
      <c r="A679" t="s">
        <v>1172</v>
      </c>
      <c r="B679" t="s">
        <v>5046</v>
      </c>
    </row>
    <row r="680" spans="1:2" x14ac:dyDescent="0.2">
      <c r="A680" t="s">
        <v>1173</v>
      </c>
      <c r="B680" t="s">
        <v>5024</v>
      </c>
    </row>
    <row r="681" spans="1:2" x14ac:dyDescent="0.2">
      <c r="A681" t="s">
        <v>1174</v>
      </c>
      <c r="B681" t="s">
        <v>5270</v>
      </c>
    </row>
    <row r="682" spans="1:2" x14ac:dyDescent="0.2">
      <c r="A682" t="s">
        <v>1175</v>
      </c>
      <c r="B682" t="s">
        <v>5023</v>
      </c>
    </row>
    <row r="683" spans="1:2" x14ac:dyDescent="0.2">
      <c r="A683" t="s">
        <v>1176</v>
      </c>
      <c r="B683" t="s">
        <v>5022</v>
      </c>
    </row>
    <row r="684" spans="1:2" x14ac:dyDescent="0.2">
      <c r="A684" t="s">
        <v>1177</v>
      </c>
      <c r="B684" t="s">
        <v>5021</v>
      </c>
    </row>
    <row r="685" spans="1:2" x14ac:dyDescent="0.2">
      <c r="A685" t="s">
        <v>1178</v>
      </c>
      <c r="B685" t="s">
        <v>5020</v>
      </c>
    </row>
    <row r="686" spans="1:2" x14ac:dyDescent="0.2">
      <c r="A686" t="s">
        <v>1179</v>
      </c>
      <c r="B686" t="s">
        <v>5019</v>
      </c>
    </row>
    <row r="687" spans="1:2" x14ac:dyDescent="0.2">
      <c r="A687" t="s">
        <v>1180</v>
      </c>
      <c r="B687" t="s">
        <v>5018</v>
      </c>
    </row>
    <row r="688" spans="1:2" x14ac:dyDescent="0.2">
      <c r="A688" t="s">
        <v>1181</v>
      </c>
      <c r="B688" t="s">
        <v>5017</v>
      </c>
    </row>
    <row r="689" spans="1:2" x14ac:dyDescent="0.2">
      <c r="A689" t="s">
        <v>1182</v>
      </c>
      <c r="B689" t="s">
        <v>5271</v>
      </c>
    </row>
    <row r="690" spans="1:2" x14ac:dyDescent="0.2">
      <c r="A690" t="s">
        <v>1183</v>
      </c>
      <c r="B690" t="s">
        <v>4947</v>
      </c>
    </row>
    <row r="691" spans="1:2" x14ac:dyDescent="0.2">
      <c r="A691" t="s">
        <v>1184</v>
      </c>
      <c r="B691" t="s">
        <v>5272</v>
      </c>
    </row>
    <row r="692" spans="1:2" x14ac:dyDescent="0.2">
      <c r="A692" t="s">
        <v>1185</v>
      </c>
      <c r="B692" t="s">
        <v>5273</v>
      </c>
    </row>
    <row r="693" spans="1:2" x14ac:dyDescent="0.2">
      <c r="A693" t="s">
        <v>1186</v>
      </c>
      <c r="B693" t="s">
        <v>5272</v>
      </c>
    </row>
    <row r="694" spans="1:2" x14ac:dyDescent="0.2">
      <c r="A694" t="s">
        <v>1187</v>
      </c>
      <c r="B694" t="s">
        <v>5274</v>
      </c>
    </row>
    <row r="695" spans="1:2" x14ac:dyDescent="0.2">
      <c r="A695" t="s">
        <v>1188</v>
      </c>
      <c r="B695" t="s">
        <v>5272</v>
      </c>
    </row>
    <row r="696" spans="1:2" x14ac:dyDescent="0.2">
      <c r="A696" t="s">
        <v>1189</v>
      </c>
      <c r="B696" t="s">
        <v>5275</v>
      </c>
    </row>
    <row r="697" spans="1:2" x14ac:dyDescent="0.2">
      <c r="A697" t="s">
        <v>1190</v>
      </c>
      <c r="B697" t="s">
        <v>5276</v>
      </c>
    </row>
    <row r="698" spans="1:2" x14ac:dyDescent="0.2">
      <c r="A698" t="s">
        <v>1191</v>
      </c>
      <c r="B698" t="s">
        <v>5277</v>
      </c>
    </row>
    <row r="699" spans="1:2" x14ac:dyDescent="0.2">
      <c r="A699" t="s">
        <v>1192</v>
      </c>
      <c r="B699" t="s">
        <v>5278</v>
      </c>
    </row>
    <row r="700" spans="1:2" x14ac:dyDescent="0.2">
      <c r="A700" t="s">
        <v>1193</v>
      </c>
      <c r="B700" t="s">
        <v>5279</v>
      </c>
    </row>
    <row r="701" spans="1:2" x14ac:dyDescent="0.2">
      <c r="A701" t="s">
        <v>1194</v>
      </c>
      <c r="B701" t="s">
        <v>5280</v>
      </c>
    </row>
    <row r="702" spans="1:2" x14ac:dyDescent="0.2">
      <c r="A702" t="s">
        <v>1195</v>
      </c>
      <c r="B702" t="s">
        <v>5281</v>
      </c>
    </row>
    <row r="703" spans="1:2" x14ac:dyDescent="0.2">
      <c r="A703"/>
    </row>
    <row r="704" spans="1:2" x14ac:dyDescent="0.2">
      <c r="A704" s="36">
        <v>28</v>
      </c>
      <c r="B704" s="36" t="s">
        <v>5282</v>
      </c>
    </row>
    <row r="705" spans="1:2" x14ac:dyDescent="0.2">
      <c r="A705" t="s">
        <v>1196</v>
      </c>
      <c r="B705" t="s">
        <v>5028</v>
      </c>
    </row>
    <row r="706" spans="1:2" x14ac:dyDescent="0.2">
      <c r="A706" t="s">
        <v>1197</v>
      </c>
      <c r="B706" t="s">
        <v>5045</v>
      </c>
    </row>
    <row r="707" spans="1:2" x14ac:dyDescent="0.2">
      <c r="A707" t="s">
        <v>1198</v>
      </c>
      <c r="B707" t="s">
        <v>5046</v>
      </c>
    </row>
    <row r="708" spans="1:2" x14ac:dyDescent="0.2">
      <c r="A708" t="s">
        <v>1199</v>
      </c>
      <c r="B708" t="s">
        <v>5025</v>
      </c>
    </row>
    <row r="709" spans="1:2" x14ac:dyDescent="0.2">
      <c r="A709" t="s">
        <v>1200</v>
      </c>
      <c r="B709" t="s">
        <v>5026</v>
      </c>
    </row>
    <row r="710" spans="1:2" x14ac:dyDescent="0.2">
      <c r="A710" t="s">
        <v>1201</v>
      </c>
      <c r="B710" t="s">
        <v>5027</v>
      </c>
    </row>
    <row r="711" spans="1:2" x14ac:dyDescent="0.2">
      <c r="A711" t="s">
        <v>1202</v>
      </c>
      <c r="B711" t="s">
        <v>4799</v>
      </c>
    </row>
    <row r="712" spans="1:2" x14ac:dyDescent="0.2">
      <c r="A712" t="s">
        <v>1203</v>
      </c>
      <c r="B712" t="s">
        <v>4801</v>
      </c>
    </row>
    <row r="713" spans="1:2" x14ac:dyDescent="0.2">
      <c r="A713" t="s">
        <v>1204</v>
      </c>
      <c r="B713" t="s">
        <v>4803</v>
      </c>
    </row>
    <row r="714" spans="1:2" x14ac:dyDescent="0.2">
      <c r="A714" t="s">
        <v>1205</v>
      </c>
      <c r="B714" t="s">
        <v>5283</v>
      </c>
    </row>
    <row r="715" spans="1:2" x14ac:dyDescent="0.2">
      <c r="A715" t="s">
        <v>1206</v>
      </c>
      <c r="B715" t="s">
        <v>5284</v>
      </c>
    </row>
    <row r="716" spans="1:2" x14ac:dyDescent="0.2">
      <c r="A716" t="s">
        <v>1207</v>
      </c>
      <c r="B716" t="s">
        <v>5283</v>
      </c>
    </row>
    <row r="717" spans="1:2" x14ac:dyDescent="0.2">
      <c r="A717" t="s">
        <v>1208</v>
      </c>
      <c r="B717" t="s">
        <v>5285</v>
      </c>
    </row>
    <row r="718" spans="1:2" x14ac:dyDescent="0.2">
      <c r="A718" t="s">
        <v>1209</v>
      </c>
      <c r="B718" t="s">
        <v>5283</v>
      </c>
    </row>
    <row r="719" spans="1:2" x14ac:dyDescent="0.2">
      <c r="A719" t="s">
        <v>1210</v>
      </c>
      <c r="B719" t="s">
        <v>5286</v>
      </c>
    </row>
    <row r="720" spans="1:2" x14ac:dyDescent="0.2">
      <c r="A720" t="s">
        <v>5287</v>
      </c>
      <c r="B720" t="s">
        <v>5288</v>
      </c>
    </row>
    <row r="721" spans="1:2" x14ac:dyDescent="0.2">
      <c r="A721" t="s">
        <v>5289</v>
      </c>
      <c r="B721" t="s">
        <v>4880</v>
      </c>
    </row>
    <row r="722" spans="1:2" x14ac:dyDescent="0.2">
      <c r="A722" t="s">
        <v>5290</v>
      </c>
      <c r="B722" t="s">
        <v>4878</v>
      </c>
    </row>
    <row r="723" spans="1:2" x14ac:dyDescent="0.2">
      <c r="A723" t="s">
        <v>5291</v>
      </c>
      <c r="B723" t="s">
        <v>5292</v>
      </c>
    </row>
    <row r="724" spans="1:2" x14ac:dyDescent="0.2">
      <c r="A724" t="s">
        <v>5293</v>
      </c>
      <c r="B724" t="s">
        <v>5294</v>
      </c>
    </row>
    <row r="725" spans="1:2" x14ac:dyDescent="0.2">
      <c r="A725" t="s">
        <v>5295</v>
      </c>
      <c r="B725" t="s">
        <v>5292</v>
      </c>
    </row>
    <row r="726" spans="1:2" x14ac:dyDescent="0.2">
      <c r="A726" t="s">
        <v>5296</v>
      </c>
      <c r="B726" t="s">
        <v>5297</v>
      </c>
    </row>
    <row r="727" spans="1:2" x14ac:dyDescent="0.2">
      <c r="A727" t="s">
        <v>5298</v>
      </c>
      <c r="B727" t="s">
        <v>5299</v>
      </c>
    </row>
    <row r="728" spans="1:2" x14ac:dyDescent="0.2">
      <c r="A728" t="s">
        <v>5300</v>
      </c>
      <c r="B728" t="s">
        <v>5301</v>
      </c>
    </row>
    <row r="729" spans="1:2" x14ac:dyDescent="0.2">
      <c r="A729" t="s">
        <v>5302</v>
      </c>
      <c r="B729" t="s">
        <v>5303</v>
      </c>
    </row>
    <row r="730" spans="1:2" x14ac:dyDescent="0.2">
      <c r="A730" t="s">
        <v>5304</v>
      </c>
      <c r="B730" t="s">
        <v>5305</v>
      </c>
    </row>
    <row r="731" spans="1:2" x14ac:dyDescent="0.2">
      <c r="A731" t="s">
        <v>5306</v>
      </c>
      <c r="B731" t="s">
        <v>5307</v>
      </c>
    </row>
    <row r="732" spans="1:2" x14ac:dyDescent="0.2">
      <c r="A732"/>
    </row>
    <row r="733" spans="1:2" x14ac:dyDescent="0.2">
      <c r="A733" s="36">
        <v>29</v>
      </c>
      <c r="B733" s="36" t="s">
        <v>5308</v>
      </c>
    </row>
    <row r="734" spans="1:2" x14ac:dyDescent="0.2">
      <c r="A734" t="s">
        <v>1211</v>
      </c>
      <c r="B734" t="s">
        <v>5028</v>
      </c>
    </row>
    <row r="735" spans="1:2" x14ac:dyDescent="0.2">
      <c r="A735" t="s">
        <v>1212</v>
      </c>
      <c r="B735" t="s">
        <v>5045</v>
      </c>
    </row>
    <row r="736" spans="1:2" x14ac:dyDescent="0.2">
      <c r="A736" t="s">
        <v>1213</v>
      </c>
      <c r="B736" t="s">
        <v>5046</v>
      </c>
    </row>
    <row r="737" spans="1:2" x14ac:dyDescent="0.2">
      <c r="A737" t="s">
        <v>1214</v>
      </c>
      <c r="B737" t="s">
        <v>5025</v>
      </c>
    </row>
    <row r="738" spans="1:2" x14ac:dyDescent="0.2">
      <c r="A738" t="s">
        <v>1215</v>
      </c>
      <c r="B738" t="s">
        <v>5026</v>
      </c>
    </row>
    <row r="739" spans="1:2" x14ac:dyDescent="0.2">
      <c r="A739" t="s">
        <v>1216</v>
      </c>
      <c r="B739" t="s">
        <v>5027</v>
      </c>
    </row>
    <row r="740" spans="1:2" x14ac:dyDescent="0.2">
      <c r="A740" t="s">
        <v>1217</v>
      </c>
      <c r="B740" t="s">
        <v>4799</v>
      </c>
    </row>
    <row r="741" spans="1:2" x14ac:dyDescent="0.2">
      <c r="A741" t="s">
        <v>1218</v>
      </c>
      <c r="B741" t="s">
        <v>4801</v>
      </c>
    </row>
    <row r="742" spans="1:2" x14ac:dyDescent="0.2">
      <c r="A742" t="s">
        <v>1219</v>
      </c>
      <c r="B742" t="s">
        <v>4803</v>
      </c>
    </row>
    <row r="743" spans="1:2" x14ac:dyDescent="0.2">
      <c r="A743" t="s">
        <v>1220</v>
      </c>
      <c r="B743" t="s">
        <v>4805</v>
      </c>
    </row>
    <row r="744" spans="1:2" x14ac:dyDescent="0.2">
      <c r="A744" t="s">
        <v>1221</v>
      </c>
      <c r="B744" t="s">
        <v>4807</v>
      </c>
    </row>
    <row r="745" spans="1:2" x14ac:dyDescent="0.2">
      <c r="A745" t="s">
        <v>1222</v>
      </c>
      <c r="B745" t="s">
        <v>4805</v>
      </c>
    </row>
    <row r="746" spans="1:2" x14ac:dyDescent="0.2">
      <c r="A746" t="s">
        <v>1223</v>
      </c>
      <c r="B746" t="s">
        <v>4810</v>
      </c>
    </row>
    <row r="747" spans="1:2" x14ac:dyDescent="0.2">
      <c r="A747" t="s">
        <v>1224</v>
      </c>
      <c r="B747" t="s">
        <v>5005</v>
      </c>
    </row>
    <row r="748" spans="1:2" x14ac:dyDescent="0.2">
      <c r="A748" t="s">
        <v>1225</v>
      </c>
      <c r="B748" t="s">
        <v>5080</v>
      </c>
    </row>
    <row r="749" spans="1:2" x14ac:dyDescent="0.2">
      <c r="A749" t="s">
        <v>1226</v>
      </c>
      <c r="B749" t="s">
        <v>5005</v>
      </c>
    </row>
    <row r="750" spans="1:2" x14ac:dyDescent="0.2">
      <c r="A750" t="s">
        <v>1227</v>
      </c>
      <c r="B750" t="s">
        <v>5309</v>
      </c>
    </row>
    <row r="751" spans="1:2" x14ac:dyDescent="0.2">
      <c r="A751" t="s">
        <v>1228</v>
      </c>
      <c r="B751" t="s">
        <v>5005</v>
      </c>
    </row>
    <row r="752" spans="1:2" x14ac:dyDescent="0.2">
      <c r="A752" t="s">
        <v>1229</v>
      </c>
      <c r="B752" t="s">
        <v>5081</v>
      </c>
    </row>
    <row r="753" spans="1:2" x14ac:dyDescent="0.2">
      <c r="A753" t="s">
        <v>1230</v>
      </c>
      <c r="B753" t="s">
        <v>5310</v>
      </c>
    </row>
    <row r="754" spans="1:2" x14ac:dyDescent="0.2">
      <c r="A754" t="s">
        <v>1231</v>
      </c>
      <c r="B754" t="s">
        <v>5083</v>
      </c>
    </row>
    <row r="755" spans="1:2" x14ac:dyDescent="0.2">
      <c r="A755" t="s">
        <v>1232</v>
      </c>
      <c r="B755" t="s">
        <v>5084</v>
      </c>
    </row>
    <row r="756" spans="1:2" x14ac:dyDescent="0.2">
      <c r="A756" t="s">
        <v>1233</v>
      </c>
      <c r="B756" t="s">
        <v>5311</v>
      </c>
    </row>
    <row r="757" spans="1:2" x14ac:dyDescent="0.2">
      <c r="A757" t="s">
        <v>1234</v>
      </c>
      <c r="B757" t="s">
        <v>5312</v>
      </c>
    </row>
    <row r="758" spans="1:2" x14ac:dyDescent="0.2">
      <c r="A758" t="s">
        <v>1235</v>
      </c>
      <c r="B758" t="s">
        <v>5313</v>
      </c>
    </row>
    <row r="759" spans="1:2" x14ac:dyDescent="0.2">
      <c r="A759" t="s">
        <v>5314</v>
      </c>
      <c r="B759" t="s">
        <v>5315</v>
      </c>
    </row>
    <row r="760" spans="1:2" x14ac:dyDescent="0.2">
      <c r="A760" t="s">
        <v>5316</v>
      </c>
      <c r="B760" t="s">
        <v>5307</v>
      </c>
    </row>
    <row r="761" spans="1:2" x14ac:dyDescent="0.2">
      <c r="A761"/>
    </row>
    <row r="762" spans="1:2" x14ac:dyDescent="0.2">
      <c r="A762" s="36">
        <v>30</v>
      </c>
      <c r="B762" s="36" t="s">
        <v>5317</v>
      </c>
    </row>
    <row r="763" spans="1:2" x14ac:dyDescent="0.2">
      <c r="A763" t="s">
        <v>5318</v>
      </c>
      <c r="B763" t="s">
        <v>5028</v>
      </c>
    </row>
    <row r="764" spans="1:2" x14ac:dyDescent="0.2">
      <c r="A764" t="s">
        <v>5319</v>
      </c>
      <c r="B764" t="s">
        <v>5045</v>
      </c>
    </row>
    <row r="765" spans="1:2" x14ac:dyDescent="0.2">
      <c r="A765" t="s">
        <v>5320</v>
      </c>
      <c r="B765" t="s">
        <v>5046</v>
      </c>
    </row>
    <row r="766" spans="1:2" x14ac:dyDescent="0.2">
      <c r="A766" t="s">
        <v>5321</v>
      </c>
      <c r="B766" t="s">
        <v>5024</v>
      </c>
    </row>
    <row r="767" spans="1:2" x14ac:dyDescent="0.2">
      <c r="A767" t="s">
        <v>5322</v>
      </c>
      <c r="B767" t="s">
        <v>5023</v>
      </c>
    </row>
    <row r="768" spans="1:2" x14ac:dyDescent="0.2">
      <c r="A768" t="s">
        <v>5323</v>
      </c>
      <c r="B768" t="s">
        <v>5089</v>
      </c>
    </row>
    <row r="769" spans="1:2" x14ac:dyDescent="0.2">
      <c r="A769" t="s">
        <v>5324</v>
      </c>
      <c r="B769" t="s">
        <v>5090</v>
      </c>
    </row>
    <row r="770" spans="1:2" x14ac:dyDescent="0.2">
      <c r="A770" t="s">
        <v>5325</v>
      </c>
      <c r="B770" t="s">
        <v>5089</v>
      </c>
    </row>
    <row r="771" spans="1:2" x14ac:dyDescent="0.2">
      <c r="A771" t="s">
        <v>5326</v>
      </c>
      <c r="B771" t="s">
        <v>5091</v>
      </c>
    </row>
    <row r="772" spans="1:2" x14ac:dyDescent="0.2">
      <c r="A772" t="s">
        <v>5327</v>
      </c>
      <c r="B772" t="s">
        <v>5328</v>
      </c>
    </row>
    <row r="773" spans="1:2" x14ac:dyDescent="0.2">
      <c r="A773" t="s">
        <v>5329</v>
      </c>
      <c r="B773" t="s">
        <v>5271</v>
      </c>
    </row>
    <row r="774" spans="1:2" x14ac:dyDescent="0.2">
      <c r="A774" t="s">
        <v>5330</v>
      </c>
      <c r="B774" t="s">
        <v>4947</v>
      </c>
    </row>
    <row r="775" spans="1:2" x14ac:dyDescent="0.2">
      <c r="A775" t="s">
        <v>5331</v>
      </c>
      <c r="B775" t="s">
        <v>5272</v>
      </c>
    </row>
    <row r="776" spans="1:2" x14ac:dyDescent="0.2">
      <c r="A776" t="s">
        <v>5332</v>
      </c>
      <c r="B776" t="s">
        <v>5333</v>
      </c>
    </row>
    <row r="777" spans="1:2" x14ac:dyDescent="0.2">
      <c r="A777" t="s">
        <v>5334</v>
      </c>
      <c r="B777" t="s">
        <v>5335</v>
      </c>
    </row>
    <row r="778" spans="1:2" x14ac:dyDescent="0.2">
      <c r="A778" t="s">
        <v>5336</v>
      </c>
      <c r="B778" t="s">
        <v>5333</v>
      </c>
    </row>
    <row r="779" spans="1:2" x14ac:dyDescent="0.2">
      <c r="A779" t="s">
        <v>5337</v>
      </c>
      <c r="B779" t="s">
        <v>5338</v>
      </c>
    </row>
    <row r="780" spans="1:2" x14ac:dyDescent="0.2">
      <c r="A780" t="s">
        <v>5339</v>
      </c>
      <c r="B780" t="s">
        <v>5333</v>
      </c>
    </row>
    <row r="781" spans="1:2" x14ac:dyDescent="0.2">
      <c r="A781" t="s">
        <v>5340</v>
      </c>
      <c r="B781" t="s">
        <v>5341</v>
      </c>
    </row>
    <row r="782" spans="1:2" x14ac:dyDescent="0.2">
      <c r="A782" t="s">
        <v>5342</v>
      </c>
      <c r="B782" t="s">
        <v>5343</v>
      </c>
    </row>
    <row r="783" spans="1:2" x14ac:dyDescent="0.2">
      <c r="A783" t="s">
        <v>5344</v>
      </c>
      <c r="B783" t="s">
        <v>5345</v>
      </c>
    </row>
    <row r="784" spans="1:2" x14ac:dyDescent="0.2">
      <c r="A784"/>
    </row>
    <row r="785" spans="1:2" x14ac:dyDescent="0.2">
      <c r="A785" s="36">
        <v>31</v>
      </c>
      <c r="B785" s="36" t="s">
        <v>5346</v>
      </c>
    </row>
    <row r="786" spans="1:2" x14ac:dyDescent="0.2">
      <c r="A786" t="s">
        <v>1236</v>
      </c>
      <c r="B786" t="s">
        <v>5028</v>
      </c>
    </row>
    <row r="787" spans="1:2" x14ac:dyDescent="0.2">
      <c r="A787" t="s">
        <v>1237</v>
      </c>
      <c r="B787" t="s">
        <v>5045</v>
      </c>
    </row>
    <row r="788" spans="1:2" x14ac:dyDescent="0.2">
      <c r="A788" t="s">
        <v>1238</v>
      </c>
      <c r="B788" t="s">
        <v>5046</v>
      </c>
    </row>
    <row r="789" spans="1:2" x14ac:dyDescent="0.2">
      <c r="A789" t="s">
        <v>1239</v>
      </c>
      <c r="B789" t="s">
        <v>5025</v>
      </c>
    </row>
    <row r="790" spans="1:2" x14ac:dyDescent="0.2">
      <c r="A790" t="s">
        <v>1240</v>
      </c>
      <c r="B790" t="s">
        <v>5026</v>
      </c>
    </row>
    <row r="791" spans="1:2" x14ac:dyDescent="0.2">
      <c r="A791" t="s">
        <v>1241</v>
      </c>
      <c r="B791" t="s">
        <v>5027</v>
      </c>
    </row>
    <row r="792" spans="1:2" x14ac:dyDescent="0.2">
      <c r="A792" t="s">
        <v>1242</v>
      </c>
      <c r="B792" t="s">
        <v>4799</v>
      </c>
    </row>
    <row r="793" spans="1:2" x14ac:dyDescent="0.2">
      <c r="A793" t="s">
        <v>1243</v>
      </c>
      <c r="B793" t="s">
        <v>4801</v>
      </c>
    </row>
    <row r="794" spans="1:2" x14ac:dyDescent="0.2">
      <c r="A794" t="s">
        <v>1244</v>
      </c>
      <c r="B794" t="s">
        <v>4803</v>
      </c>
    </row>
    <row r="795" spans="1:2" x14ac:dyDescent="0.2">
      <c r="A795" t="s">
        <v>1245</v>
      </c>
      <c r="B795" t="s">
        <v>5283</v>
      </c>
    </row>
    <row r="796" spans="1:2" x14ac:dyDescent="0.2">
      <c r="A796" t="s">
        <v>1246</v>
      </c>
      <c r="B796" t="s">
        <v>5284</v>
      </c>
    </row>
    <row r="797" spans="1:2" x14ac:dyDescent="0.2">
      <c r="A797" t="s">
        <v>1247</v>
      </c>
      <c r="B797" t="s">
        <v>5283</v>
      </c>
    </row>
    <row r="798" spans="1:2" x14ac:dyDescent="0.2">
      <c r="A798" t="s">
        <v>1248</v>
      </c>
      <c r="B798" t="s">
        <v>5285</v>
      </c>
    </row>
    <row r="799" spans="1:2" x14ac:dyDescent="0.2">
      <c r="A799" t="s">
        <v>1249</v>
      </c>
      <c r="B799" t="s">
        <v>5283</v>
      </c>
    </row>
    <row r="800" spans="1:2" x14ac:dyDescent="0.2">
      <c r="A800" t="s">
        <v>1250</v>
      </c>
      <c r="B800" t="s">
        <v>5286</v>
      </c>
    </row>
    <row r="801" spans="1:2" x14ac:dyDescent="0.2">
      <c r="A801" t="s">
        <v>1251</v>
      </c>
      <c r="B801" t="s">
        <v>5288</v>
      </c>
    </row>
    <row r="802" spans="1:2" x14ac:dyDescent="0.2">
      <c r="A802" t="s">
        <v>1252</v>
      </c>
      <c r="B802" t="s">
        <v>4880</v>
      </c>
    </row>
    <row r="803" spans="1:2" x14ac:dyDescent="0.2">
      <c r="A803" t="s">
        <v>1253</v>
      </c>
      <c r="B803" t="s">
        <v>4878</v>
      </c>
    </row>
    <row r="804" spans="1:2" x14ac:dyDescent="0.2">
      <c r="A804" t="s">
        <v>1254</v>
      </c>
      <c r="B804" t="s">
        <v>5347</v>
      </c>
    </row>
    <row r="805" spans="1:2" x14ac:dyDescent="0.2">
      <c r="A805" t="s">
        <v>1255</v>
      </c>
      <c r="B805" t="s">
        <v>5294</v>
      </c>
    </row>
    <row r="806" spans="1:2" x14ac:dyDescent="0.2">
      <c r="A806" t="s">
        <v>1256</v>
      </c>
      <c r="B806" t="s">
        <v>5347</v>
      </c>
    </row>
    <row r="807" spans="1:2" x14ac:dyDescent="0.2">
      <c r="A807" t="s">
        <v>1257</v>
      </c>
      <c r="B807" t="s">
        <v>5297</v>
      </c>
    </row>
    <row r="808" spans="1:2" x14ac:dyDescent="0.2">
      <c r="A808" t="s">
        <v>1258</v>
      </c>
      <c r="B808" t="s">
        <v>5348</v>
      </c>
    </row>
    <row r="809" spans="1:2" x14ac:dyDescent="0.2">
      <c r="A809" t="s">
        <v>1259</v>
      </c>
      <c r="B809" t="s">
        <v>5349</v>
      </c>
    </row>
    <row r="810" spans="1:2" x14ac:dyDescent="0.2">
      <c r="A810" t="s">
        <v>1260</v>
      </c>
      <c r="B810" t="s">
        <v>5350</v>
      </c>
    </row>
    <row r="811" spans="1:2" x14ac:dyDescent="0.2">
      <c r="A811" t="s">
        <v>1261</v>
      </c>
      <c r="B811" t="s">
        <v>5351</v>
      </c>
    </row>
    <row r="812" spans="1:2" x14ac:dyDescent="0.2">
      <c r="A812" t="s">
        <v>1262</v>
      </c>
      <c r="B812" t="s">
        <v>5352</v>
      </c>
    </row>
    <row r="813" spans="1:2" x14ac:dyDescent="0.2">
      <c r="A813"/>
    </row>
    <row r="814" spans="1:2" x14ac:dyDescent="0.2">
      <c r="A814" s="36">
        <v>32</v>
      </c>
      <c r="B814" s="36" t="s">
        <v>5353</v>
      </c>
    </row>
    <row r="815" spans="1:2" x14ac:dyDescent="0.2">
      <c r="A815" t="s">
        <v>1263</v>
      </c>
      <c r="B815" t="s">
        <v>5028</v>
      </c>
    </row>
    <row r="816" spans="1:2" x14ac:dyDescent="0.2">
      <c r="A816" t="s">
        <v>1264</v>
      </c>
      <c r="B816" t="s">
        <v>5045</v>
      </c>
    </row>
    <row r="817" spans="1:2" x14ac:dyDescent="0.2">
      <c r="A817" t="s">
        <v>1265</v>
      </c>
      <c r="B817" t="s">
        <v>5046</v>
      </c>
    </row>
    <row r="818" spans="1:2" x14ac:dyDescent="0.2">
      <c r="A818" t="s">
        <v>1266</v>
      </c>
      <c r="B818" t="s">
        <v>5025</v>
      </c>
    </row>
    <row r="819" spans="1:2" x14ac:dyDescent="0.2">
      <c r="A819" t="s">
        <v>1267</v>
      </c>
      <c r="B819" t="s">
        <v>5026</v>
      </c>
    </row>
    <row r="820" spans="1:2" x14ac:dyDescent="0.2">
      <c r="A820" t="s">
        <v>1268</v>
      </c>
      <c r="B820" t="s">
        <v>5027</v>
      </c>
    </row>
    <row r="821" spans="1:2" x14ac:dyDescent="0.2">
      <c r="A821" t="s">
        <v>1269</v>
      </c>
      <c r="B821" t="s">
        <v>4794</v>
      </c>
    </row>
    <row r="822" spans="1:2" x14ac:dyDescent="0.2">
      <c r="A822" t="s">
        <v>1270</v>
      </c>
      <c r="B822" t="s">
        <v>4796</v>
      </c>
    </row>
    <row r="823" spans="1:2" x14ac:dyDescent="0.2">
      <c r="A823" t="s">
        <v>1271</v>
      </c>
      <c r="B823" t="s">
        <v>4794</v>
      </c>
    </row>
    <row r="824" spans="1:2" x14ac:dyDescent="0.2">
      <c r="A824" t="s">
        <v>1272</v>
      </c>
      <c r="B824" t="s">
        <v>4789</v>
      </c>
    </row>
    <row r="825" spans="1:2" x14ac:dyDescent="0.2">
      <c r="A825" t="s">
        <v>1274</v>
      </c>
      <c r="B825" t="s">
        <v>4791</v>
      </c>
    </row>
    <row r="826" spans="1:2" x14ac:dyDescent="0.2">
      <c r="A826" t="s">
        <v>1275</v>
      </c>
      <c r="B826" t="s">
        <v>4789</v>
      </c>
    </row>
    <row r="827" spans="1:2" x14ac:dyDescent="0.2">
      <c r="A827" t="s">
        <v>1276</v>
      </c>
      <c r="B827" t="s">
        <v>4787</v>
      </c>
    </row>
    <row r="828" spans="1:2" x14ac:dyDescent="0.2">
      <c r="A828" t="s">
        <v>1277</v>
      </c>
      <c r="B828" t="s">
        <v>4789</v>
      </c>
    </row>
    <row r="829" spans="1:2" x14ac:dyDescent="0.2">
      <c r="A829" t="s">
        <v>1278</v>
      </c>
      <c r="B829" t="s">
        <v>5257</v>
      </c>
    </row>
    <row r="830" spans="1:2" x14ac:dyDescent="0.2">
      <c r="A830" t="s">
        <v>1279</v>
      </c>
      <c r="B830" t="s">
        <v>5258</v>
      </c>
    </row>
    <row r="831" spans="1:2" x14ac:dyDescent="0.2">
      <c r="A831" t="s">
        <v>1280</v>
      </c>
      <c r="B831" t="s">
        <v>4785</v>
      </c>
    </row>
    <row r="832" spans="1:2" x14ac:dyDescent="0.2">
      <c r="A832" t="s">
        <v>1281</v>
      </c>
      <c r="B832" t="s">
        <v>5354</v>
      </c>
    </row>
    <row r="833" spans="1:2" x14ac:dyDescent="0.2">
      <c r="A833" t="s">
        <v>1282</v>
      </c>
      <c r="B833" t="s">
        <v>5355</v>
      </c>
    </row>
    <row r="834" spans="1:2" x14ac:dyDescent="0.2">
      <c r="A834" t="s">
        <v>1284</v>
      </c>
      <c r="B834" t="s">
        <v>5356</v>
      </c>
    </row>
    <row r="835" spans="1:2" x14ac:dyDescent="0.2">
      <c r="A835" t="s">
        <v>1285</v>
      </c>
      <c r="B835" t="s">
        <v>5355</v>
      </c>
    </row>
    <row r="836" spans="1:2" x14ac:dyDescent="0.2">
      <c r="A836" t="s">
        <v>1286</v>
      </c>
      <c r="B836" t="s">
        <v>5357</v>
      </c>
    </row>
    <row r="837" spans="1:2" x14ac:dyDescent="0.2">
      <c r="A837" t="s">
        <v>1287</v>
      </c>
      <c r="B837" t="s">
        <v>5358</v>
      </c>
    </row>
    <row r="838" spans="1:2" x14ac:dyDescent="0.2">
      <c r="A838" t="s">
        <v>1288</v>
      </c>
      <c r="B838" t="s">
        <v>5359</v>
      </c>
    </row>
    <row r="839" spans="1:2" x14ac:dyDescent="0.2">
      <c r="A839"/>
    </row>
    <row r="840" spans="1:2" x14ac:dyDescent="0.2">
      <c r="A840" s="36">
        <v>33</v>
      </c>
      <c r="B840" s="36" t="s">
        <v>5360</v>
      </c>
    </row>
    <row r="841" spans="1:2" x14ac:dyDescent="0.2">
      <c r="A841" t="s">
        <v>1290</v>
      </c>
      <c r="B841" t="s">
        <v>5028</v>
      </c>
    </row>
    <row r="842" spans="1:2" x14ac:dyDescent="0.2">
      <c r="A842" t="s">
        <v>1291</v>
      </c>
      <c r="B842" t="s">
        <v>5045</v>
      </c>
    </row>
    <row r="843" spans="1:2" x14ac:dyDescent="0.2">
      <c r="A843" t="s">
        <v>1292</v>
      </c>
      <c r="B843" t="s">
        <v>5046</v>
      </c>
    </row>
    <row r="844" spans="1:2" x14ac:dyDescent="0.2">
      <c r="A844" t="s">
        <v>1293</v>
      </c>
      <c r="B844" t="s">
        <v>5025</v>
      </c>
    </row>
    <row r="845" spans="1:2" x14ac:dyDescent="0.2">
      <c r="A845" t="s">
        <v>1294</v>
      </c>
      <c r="B845" t="s">
        <v>5026</v>
      </c>
    </row>
    <row r="846" spans="1:2" x14ac:dyDescent="0.2">
      <c r="A846" t="s">
        <v>1295</v>
      </c>
      <c r="B846" t="s">
        <v>5027</v>
      </c>
    </row>
    <row r="847" spans="1:2" x14ac:dyDescent="0.2">
      <c r="A847" t="s">
        <v>1296</v>
      </c>
      <c r="B847" t="s">
        <v>4794</v>
      </c>
    </row>
    <row r="848" spans="1:2" x14ac:dyDescent="0.2">
      <c r="A848" t="s">
        <v>1297</v>
      </c>
      <c r="B848" t="s">
        <v>5256</v>
      </c>
    </row>
    <row r="849" spans="1:2" x14ac:dyDescent="0.2">
      <c r="A849" t="s">
        <v>1298</v>
      </c>
      <c r="B849" t="s">
        <v>4794</v>
      </c>
    </row>
    <row r="850" spans="1:2" x14ac:dyDescent="0.2">
      <c r="A850" t="s">
        <v>1299</v>
      </c>
      <c r="B850" t="s">
        <v>4789</v>
      </c>
    </row>
    <row r="851" spans="1:2" x14ac:dyDescent="0.2">
      <c r="A851" t="s">
        <v>1300</v>
      </c>
      <c r="B851" t="s">
        <v>4791</v>
      </c>
    </row>
    <row r="852" spans="1:2" x14ac:dyDescent="0.2">
      <c r="A852" t="s">
        <v>1301</v>
      </c>
      <c r="B852" t="s">
        <v>4789</v>
      </c>
    </row>
    <row r="853" spans="1:2" x14ac:dyDescent="0.2">
      <c r="A853" t="s">
        <v>1302</v>
      </c>
      <c r="B853" t="s">
        <v>4787</v>
      </c>
    </row>
    <row r="854" spans="1:2" x14ac:dyDescent="0.2">
      <c r="A854" t="s">
        <v>1303</v>
      </c>
      <c r="B854" t="s">
        <v>5000</v>
      </c>
    </row>
    <row r="855" spans="1:2" x14ac:dyDescent="0.2">
      <c r="A855" t="s">
        <v>1304</v>
      </c>
      <c r="B855" t="s">
        <v>5361</v>
      </c>
    </row>
    <row r="856" spans="1:2" x14ac:dyDescent="0.2">
      <c r="A856" t="s">
        <v>1305</v>
      </c>
      <c r="B856" t="s">
        <v>5362</v>
      </c>
    </row>
    <row r="857" spans="1:2" x14ac:dyDescent="0.2">
      <c r="A857" t="s">
        <v>1306</v>
      </c>
      <c r="B857" t="s">
        <v>5363</v>
      </c>
    </row>
    <row r="858" spans="1:2" x14ac:dyDescent="0.2">
      <c r="A858" t="s">
        <v>1307</v>
      </c>
      <c r="B858" t="s">
        <v>5362</v>
      </c>
    </row>
    <row r="859" spans="1:2" x14ac:dyDescent="0.2">
      <c r="A859" t="s">
        <v>1308</v>
      </c>
      <c r="B859" t="s">
        <v>5364</v>
      </c>
    </row>
    <row r="860" spans="1:2" x14ac:dyDescent="0.2">
      <c r="A860" t="s">
        <v>1309</v>
      </c>
      <c r="B860" t="s">
        <v>5365</v>
      </c>
    </row>
    <row r="861" spans="1:2" x14ac:dyDescent="0.2">
      <c r="A861" t="s">
        <v>1310</v>
      </c>
      <c r="B861" t="s">
        <v>5366</v>
      </c>
    </row>
    <row r="862" spans="1:2" x14ac:dyDescent="0.2">
      <c r="A862" t="s">
        <v>1311</v>
      </c>
      <c r="B862" t="s">
        <v>5367</v>
      </c>
    </row>
    <row r="863" spans="1:2" x14ac:dyDescent="0.2">
      <c r="A863" t="s">
        <v>1312</v>
      </c>
      <c r="B863" t="s">
        <v>5368</v>
      </c>
    </row>
    <row r="864" spans="1:2" x14ac:dyDescent="0.2">
      <c r="A864" t="s">
        <v>1313</v>
      </c>
      <c r="B864" t="s">
        <v>5369</v>
      </c>
    </row>
    <row r="865" spans="1:2" x14ac:dyDescent="0.2">
      <c r="A865" t="s">
        <v>1314</v>
      </c>
      <c r="B865" t="s">
        <v>5370</v>
      </c>
    </row>
    <row r="866" spans="1:2" x14ac:dyDescent="0.2">
      <c r="A866" t="s">
        <v>1315</v>
      </c>
      <c r="B866" t="s">
        <v>5371</v>
      </c>
    </row>
    <row r="867" spans="1:2" x14ac:dyDescent="0.2">
      <c r="A867" t="s">
        <v>1316</v>
      </c>
      <c r="B867" t="s">
        <v>5372</v>
      </c>
    </row>
    <row r="868" spans="1:2" x14ac:dyDescent="0.2">
      <c r="A868" t="s">
        <v>1317</v>
      </c>
      <c r="B868" t="s">
        <v>5373</v>
      </c>
    </row>
    <row r="869" spans="1:2" x14ac:dyDescent="0.2">
      <c r="A869" t="s">
        <v>1318</v>
      </c>
      <c r="B869" t="s">
        <v>5374</v>
      </c>
    </row>
    <row r="870" spans="1:2" x14ac:dyDescent="0.2">
      <c r="A870" t="s">
        <v>1319</v>
      </c>
      <c r="B870" t="s">
        <v>5375</v>
      </c>
    </row>
    <row r="871" spans="1:2" x14ac:dyDescent="0.2">
      <c r="A871"/>
    </row>
    <row r="872" spans="1:2" x14ac:dyDescent="0.2">
      <c r="A872" s="36">
        <v>34</v>
      </c>
      <c r="B872" s="36" t="s">
        <v>5376</v>
      </c>
    </row>
    <row r="873" spans="1:2" x14ac:dyDescent="0.2">
      <c r="A873" t="s">
        <v>1320</v>
      </c>
      <c r="B873" t="s">
        <v>5028</v>
      </c>
    </row>
    <row r="874" spans="1:2" x14ac:dyDescent="0.2">
      <c r="A874" t="s">
        <v>1321</v>
      </c>
      <c r="B874" t="s">
        <v>5045</v>
      </c>
    </row>
    <row r="875" spans="1:2" x14ac:dyDescent="0.2">
      <c r="A875" t="s">
        <v>1322</v>
      </c>
      <c r="B875" t="s">
        <v>5046</v>
      </c>
    </row>
    <row r="876" spans="1:2" x14ac:dyDescent="0.2">
      <c r="A876" t="s">
        <v>1323</v>
      </c>
      <c r="B876" t="s">
        <v>5024</v>
      </c>
    </row>
    <row r="877" spans="1:2" x14ac:dyDescent="0.2">
      <c r="A877" t="s">
        <v>1324</v>
      </c>
      <c r="B877" t="s">
        <v>5023</v>
      </c>
    </row>
    <row r="878" spans="1:2" x14ac:dyDescent="0.2">
      <c r="A878" t="s">
        <v>1326</v>
      </c>
      <c r="B878" t="s">
        <v>5089</v>
      </c>
    </row>
    <row r="879" spans="1:2" x14ac:dyDescent="0.2">
      <c r="A879" t="s">
        <v>1328</v>
      </c>
      <c r="B879" t="s">
        <v>5090</v>
      </c>
    </row>
    <row r="880" spans="1:2" x14ac:dyDescent="0.2">
      <c r="A880" t="s">
        <v>1329</v>
      </c>
      <c r="B880" t="s">
        <v>5089</v>
      </c>
    </row>
    <row r="881" spans="1:2" x14ac:dyDescent="0.2">
      <c r="A881" t="s">
        <v>1330</v>
      </c>
      <c r="B881" t="s">
        <v>5091</v>
      </c>
    </row>
    <row r="882" spans="1:2" x14ac:dyDescent="0.2">
      <c r="A882" t="s">
        <v>1331</v>
      </c>
      <c r="B882" t="s">
        <v>5377</v>
      </c>
    </row>
    <row r="883" spans="1:2" x14ac:dyDescent="0.2">
      <c r="A883" t="s">
        <v>1332</v>
      </c>
      <c r="B883" t="s">
        <v>5378</v>
      </c>
    </row>
    <row r="884" spans="1:2" x14ac:dyDescent="0.2">
      <c r="A884" t="s">
        <v>1333</v>
      </c>
      <c r="B884" t="s">
        <v>5379</v>
      </c>
    </row>
    <row r="885" spans="1:2" x14ac:dyDescent="0.2">
      <c r="A885" t="s">
        <v>1334</v>
      </c>
      <c r="B885" t="s">
        <v>5377</v>
      </c>
    </row>
    <row r="886" spans="1:2" x14ac:dyDescent="0.2">
      <c r="A886" t="s">
        <v>1335</v>
      </c>
      <c r="B886" t="s">
        <v>4941</v>
      </c>
    </row>
    <row r="887" spans="1:2" x14ac:dyDescent="0.2">
      <c r="A887" t="s">
        <v>1336</v>
      </c>
      <c r="B887" t="s">
        <v>4939</v>
      </c>
    </row>
    <row r="888" spans="1:2" x14ac:dyDescent="0.2">
      <c r="A888" t="s">
        <v>1337</v>
      </c>
      <c r="B888" t="s">
        <v>4937</v>
      </c>
    </row>
    <row r="889" spans="1:2" x14ac:dyDescent="0.2">
      <c r="A889" t="s">
        <v>1338</v>
      </c>
      <c r="B889" t="s">
        <v>5003</v>
      </c>
    </row>
    <row r="890" spans="1:2" x14ac:dyDescent="0.2">
      <c r="A890" t="s">
        <v>1339</v>
      </c>
      <c r="B890" t="s">
        <v>4986</v>
      </c>
    </row>
    <row r="891" spans="1:2" x14ac:dyDescent="0.2">
      <c r="A891" t="s">
        <v>1340</v>
      </c>
      <c r="B891" t="s">
        <v>5380</v>
      </c>
    </row>
    <row r="892" spans="1:2" x14ac:dyDescent="0.2">
      <c r="A892" t="s">
        <v>1341</v>
      </c>
      <c r="B892" t="s">
        <v>5381</v>
      </c>
    </row>
    <row r="893" spans="1:2" x14ac:dyDescent="0.2">
      <c r="A893"/>
    </row>
    <row r="894" spans="1:2" x14ac:dyDescent="0.2">
      <c r="A894" s="36">
        <v>35</v>
      </c>
      <c r="B894" s="36" t="s">
        <v>5382</v>
      </c>
    </row>
    <row r="895" spans="1:2" x14ac:dyDescent="0.2">
      <c r="A895" t="s">
        <v>1342</v>
      </c>
      <c r="B895" t="s">
        <v>5028</v>
      </c>
    </row>
    <row r="896" spans="1:2" x14ac:dyDescent="0.2">
      <c r="A896" t="s">
        <v>1343</v>
      </c>
      <c r="B896" t="s">
        <v>5045</v>
      </c>
    </row>
    <row r="897" spans="1:2" x14ac:dyDescent="0.2">
      <c r="A897" t="s">
        <v>1344</v>
      </c>
      <c r="B897" t="s">
        <v>5046</v>
      </c>
    </row>
    <row r="898" spans="1:2" x14ac:dyDescent="0.2">
      <c r="A898" t="s">
        <v>1345</v>
      </c>
      <c r="B898" t="s">
        <v>5024</v>
      </c>
    </row>
    <row r="899" spans="1:2" x14ac:dyDescent="0.2">
      <c r="A899" t="s">
        <v>1346</v>
      </c>
      <c r="B899" t="s">
        <v>5023</v>
      </c>
    </row>
    <row r="900" spans="1:2" x14ac:dyDescent="0.2">
      <c r="A900" t="s">
        <v>1347</v>
      </c>
      <c r="B900" t="s">
        <v>5022</v>
      </c>
    </row>
    <row r="901" spans="1:2" x14ac:dyDescent="0.2">
      <c r="A901" t="s">
        <v>1348</v>
      </c>
      <c r="B901" t="s">
        <v>5021</v>
      </c>
    </row>
    <row r="902" spans="1:2" x14ac:dyDescent="0.2">
      <c r="A902" t="s">
        <v>1349</v>
      </c>
      <c r="B902" t="s">
        <v>5020</v>
      </c>
    </row>
    <row r="903" spans="1:2" x14ac:dyDescent="0.2">
      <c r="A903" t="s">
        <v>1350</v>
      </c>
      <c r="B903" t="s">
        <v>5019</v>
      </c>
    </row>
    <row r="904" spans="1:2" x14ac:dyDescent="0.2">
      <c r="A904" t="s">
        <v>1351</v>
      </c>
      <c r="B904" t="s">
        <v>5018</v>
      </c>
    </row>
    <row r="905" spans="1:2" x14ac:dyDescent="0.2">
      <c r="A905" t="s">
        <v>1352</v>
      </c>
      <c r="B905" t="s">
        <v>5017</v>
      </c>
    </row>
    <row r="906" spans="1:2" x14ac:dyDescent="0.2">
      <c r="A906" t="s">
        <v>1353</v>
      </c>
      <c r="B906" t="s">
        <v>5202</v>
      </c>
    </row>
    <row r="907" spans="1:2" x14ac:dyDescent="0.2">
      <c r="A907" t="s">
        <v>1354</v>
      </c>
      <c r="B907" t="s">
        <v>5203</v>
      </c>
    </row>
    <row r="908" spans="1:2" x14ac:dyDescent="0.2">
      <c r="A908" t="s">
        <v>1355</v>
      </c>
      <c r="B908" t="s">
        <v>5204</v>
      </c>
    </row>
    <row r="909" spans="1:2" x14ac:dyDescent="0.2">
      <c r="A909" t="s">
        <v>1356</v>
      </c>
      <c r="B909" t="s">
        <v>5168</v>
      </c>
    </row>
    <row r="910" spans="1:2" x14ac:dyDescent="0.2">
      <c r="A910" t="s">
        <v>1357</v>
      </c>
      <c r="B910" t="s">
        <v>5169</v>
      </c>
    </row>
    <row r="911" spans="1:2" x14ac:dyDescent="0.2">
      <c r="A911" t="s">
        <v>1358</v>
      </c>
      <c r="B911" t="s">
        <v>5170</v>
      </c>
    </row>
    <row r="912" spans="1:2" x14ac:dyDescent="0.2">
      <c r="A912" t="s">
        <v>1359</v>
      </c>
      <c r="B912" t="s">
        <v>5169</v>
      </c>
    </row>
    <row r="913" spans="1:2" x14ac:dyDescent="0.2">
      <c r="A913" t="s">
        <v>1360</v>
      </c>
      <c r="B913" t="s">
        <v>5171</v>
      </c>
    </row>
    <row r="914" spans="1:2" x14ac:dyDescent="0.2">
      <c r="A914" t="s">
        <v>1361</v>
      </c>
      <c r="B914" t="s">
        <v>5169</v>
      </c>
    </row>
    <row r="915" spans="1:2" x14ac:dyDescent="0.2">
      <c r="A915" t="s">
        <v>1362</v>
      </c>
      <c r="B915" t="s">
        <v>4955</v>
      </c>
    </row>
    <row r="916" spans="1:2" x14ac:dyDescent="0.2">
      <c r="A916"/>
    </row>
    <row r="917" spans="1:2" x14ac:dyDescent="0.2">
      <c r="A917" s="36">
        <v>36</v>
      </c>
      <c r="B917" s="36" t="s">
        <v>5383</v>
      </c>
    </row>
    <row r="918" spans="1:2" x14ac:dyDescent="0.2">
      <c r="A918" t="s">
        <v>1363</v>
      </c>
      <c r="B918" t="s">
        <v>5028</v>
      </c>
    </row>
    <row r="919" spans="1:2" x14ac:dyDescent="0.2">
      <c r="A919" t="s">
        <v>1364</v>
      </c>
      <c r="B919" t="s">
        <v>5045</v>
      </c>
    </row>
    <row r="920" spans="1:2" x14ac:dyDescent="0.2">
      <c r="A920" t="s">
        <v>1365</v>
      </c>
      <c r="B920" t="s">
        <v>5046</v>
      </c>
    </row>
    <row r="921" spans="1:2" x14ac:dyDescent="0.2">
      <c r="A921" t="s">
        <v>1366</v>
      </c>
      <c r="B921" t="s">
        <v>5025</v>
      </c>
    </row>
    <row r="922" spans="1:2" x14ac:dyDescent="0.2">
      <c r="A922" t="s">
        <v>1367</v>
      </c>
      <c r="B922" t="s">
        <v>5026</v>
      </c>
    </row>
    <row r="923" spans="1:2" x14ac:dyDescent="0.2">
      <c r="A923" t="s">
        <v>1368</v>
      </c>
      <c r="B923" t="s">
        <v>5027</v>
      </c>
    </row>
    <row r="924" spans="1:2" x14ac:dyDescent="0.2">
      <c r="A924" t="s">
        <v>1369</v>
      </c>
      <c r="B924" t="s">
        <v>4799</v>
      </c>
    </row>
    <row r="925" spans="1:2" x14ac:dyDescent="0.2">
      <c r="A925" t="s">
        <v>1370</v>
      </c>
      <c r="B925" t="s">
        <v>4801</v>
      </c>
    </row>
    <row r="926" spans="1:2" x14ac:dyDescent="0.2">
      <c r="A926" t="s">
        <v>1371</v>
      </c>
      <c r="B926" t="s">
        <v>4803</v>
      </c>
    </row>
    <row r="927" spans="1:2" x14ac:dyDescent="0.2">
      <c r="A927" t="s">
        <v>1372</v>
      </c>
      <c r="B927" t="s">
        <v>4805</v>
      </c>
    </row>
    <row r="928" spans="1:2" x14ac:dyDescent="0.2">
      <c r="A928" t="s">
        <v>1373</v>
      </c>
      <c r="B928" t="s">
        <v>4807</v>
      </c>
    </row>
    <row r="929" spans="1:2" x14ac:dyDescent="0.2">
      <c r="A929" t="s">
        <v>1374</v>
      </c>
      <c r="B929" t="s">
        <v>4805</v>
      </c>
    </row>
    <row r="930" spans="1:2" x14ac:dyDescent="0.2">
      <c r="A930" t="s">
        <v>1375</v>
      </c>
      <c r="B930" t="s">
        <v>4810</v>
      </c>
    </row>
    <row r="931" spans="1:2" x14ac:dyDescent="0.2">
      <c r="A931" t="s">
        <v>1376</v>
      </c>
      <c r="B931" t="s">
        <v>5165</v>
      </c>
    </row>
    <row r="932" spans="1:2" x14ac:dyDescent="0.2">
      <c r="A932" t="s">
        <v>1377</v>
      </c>
      <c r="B932" t="s">
        <v>5166</v>
      </c>
    </row>
    <row r="933" spans="1:2" x14ac:dyDescent="0.2">
      <c r="A933" t="s">
        <v>1378</v>
      </c>
      <c r="B933" t="s">
        <v>5167</v>
      </c>
    </row>
    <row r="934" spans="1:2" x14ac:dyDescent="0.2">
      <c r="A934" t="s">
        <v>1379</v>
      </c>
      <c r="B934" t="s">
        <v>5168</v>
      </c>
    </row>
    <row r="935" spans="1:2" x14ac:dyDescent="0.2">
      <c r="A935" t="s">
        <v>1380</v>
      </c>
      <c r="B935" t="s">
        <v>5169</v>
      </c>
    </row>
    <row r="936" spans="1:2" x14ac:dyDescent="0.2">
      <c r="A936" t="s">
        <v>1381</v>
      </c>
      <c r="B936" t="s">
        <v>5170</v>
      </c>
    </row>
    <row r="937" spans="1:2" x14ac:dyDescent="0.2">
      <c r="A937" t="s">
        <v>1382</v>
      </c>
      <c r="B937" t="s">
        <v>5169</v>
      </c>
    </row>
    <row r="938" spans="1:2" x14ac:dyDescent="0.2">
      <c r="A938" t="s">
        <v>1383</v>
      </c>
      <c r="B938" t="s">
        <v>5171</v>
      </c>
    </row>
    <row r="939" spans="1:2" x14ac:dyDescent="0.2">
      <c r="A939" t="s">
        <v>1384</v>
      </c>
      <c r="B939" t="s">
        <v>5169</v>
      </c>
    </row>
    <row r="940" spans="1:2" x14ac:dyDescent="0.2">
      <c r="A940" t="s">
        <v>1385</v>
      </c>
      <c r="B940" t="s">
        <v>5384</v>
      </c>
    </row>
    <row r="941" spans="1:2" x14ac:dyDescent="0.2">
      <c r="A941"/>
    </row>
    <row r="942" spans="1:2" x14ac:dyDescent="0.2">
      <c r="A942"/>
    </row>
    <row r="943" spans="1:2" x14ac:dyDescent="0.2">
      <c r="A943" s="36">
        <v>37</v>
      </c>
      <c r="B943" s="36" t="s">
        <v>5385</v>
      </c>
    </row>
    <row r="944" spans="1:2" x14ac:dyDescent="0.2">
      <c r="A944" t="s">
        <v>1386</v>
      </c>
      <c r="B944" t="s">
        <v>5028</v>
      </c>
    </row>
    <row r="945" spans="1:2" x14ac:dyDescent="0.2">
      <c r="A945" t="s">
        <v>1387</v>
      </c>
      <c r="B945" t="s">
        <v>5045</v>
      </c>
    </row>
    <row r="946" spans="1:2" x14ac:dyDescent="0.2">
      <c r="A946" t="s">
        <v>1388</v>
      </c>
      <c r="B946" t="s">
        <v>5046</v>
      </c>
    </row>
    <row r="947" spans="1:2" x14ac:dyDescent="0.2">
      <c r="A947" t="s">
        <v>1389</v>
      </c>
      <c r="B947" t="s">
        <v>5024</v>
      </c>
    </row>
    <row r="948" spans="1:2" x14ac:dyDescent="0.2">
      <c r="A948" t="s">
        <v>1390</v>
      </c>
      <c r="B948" t="s">
        <v>5023</v>
      </c>
    </row>
    <row r="949" spans="1:2" x14ac:dyDescent="0.2">
      <c r="A949" t="s">
        <v>1391</v>
      </c>
      <c r="B949" t="s">
        <v>5089</v>
      </c>
    </row>
    <row r="950" spans="1:2" x14ac:dyDescent="0.2">
      <c r="A950" t="s">
        <v>1392</v>
      </c>
      <c r="B950" t="s">
        <v>5386</v>
      </c>
    </row>
    <row r="951" spans="1:2" x14ac:dyDescent="0.2">
      <c r="A951" t="s">
        <v>1393</v>
      </c>
      <c r="B951" t="s">
        <v>5387</v>
      </c>
    </row>
    <row r="952" spans="1:2" x14ac:dyDescent="0.2">
      <c r="A952" t="s">
        <v>1394</v>
      </c>
      <c r="B952" t="s">
        <v>5388</v>
      </c>
    </row>
    <row r="953" spans="1:2" x14ac:dyDescent="0.2">
      <c r="A953" t="s">
        <v>1395</v>
      </c>
      <c r="B953" t="s">
        <v>5018</v>
      </c>
    </row>
    <row r="954" spans="1:2" x14ac:dyDescent="0.2">
      <c r="A954" t="s">
        <v>1396</v>
      </c>
      <c r="B954" t="s">
        <v>5017</v>
      </c>
    </row>
    <row r="955" spans="1:2" x14ac:dyDescent="0.2">
      <c r="A955" t="s">
        <v>1397</v>
      </c>
      <c r="B955" t="s">
        <v>5016</v>
      </c>
    </row>
    <row r="956" spans="1:2" x14ac:dyDescent="0.2">
      <c r="A956" t="s">
        <v>1398</v>
      </c>
      <c r="B956" t="s">
        <v>5389</v>
      </c>
    </row>
    <row r="957" spans="1:2" x14ac:dyDescent="0.2">
      <c r="A957" t="s">
        <v>1399</v>
      </c>
      <c r="B957" t="s">
        <v>5390</v>
      </c>
    </row>
    <row r="958" spans="1:2" x14ac:dyDescent="0.2">
      <c r="A958" t="s">
        <v>1400</v>
      </c>
      <c r="B958" t="s">
        <v>5391</v>
      </c>
    </row>
    <row r="959" spans="1:2" x14ac:dyDescent="0.2">
      <c r="A959" t="s">
        <v>1401</v>
      </c>
      <c r="B959" t="s">
        <v>5392</v>
      </c>
    </row>
    <row r="960" spans="1:2" x14ac:dyDescent="0.2">
      <c r="A960" t="s">
        <v>1402</v>
      </c>
      <c r="B960" t="s">
        <v>5016</v>
      </c>
    </row>
    <row r="961" spans="1:2" x14ac:dyDescent="0.2">
      <c r="A961" t="s">
        <v>1403</v>
      </c>
      <c r="B961" t="s">
        <v>4951</v>
      </c>
    </row>
    <row r="962" spans="1:2" x14ac:dyDescent="0.2">
      <c r="A962" t="s">
        <v>1404</v>
      </c>
      <c r="B962" t="s">
        <v>5393</v>
      </c>
    </row>
    <row r="963" spans="1:2" x14ac:dyDescent="0.2">
      <c r="A963" t="s">
        <v>1405</v>
      </c>
      <c r="B963" t="s">
        <v>5394</v>
      </c>
    </row>
    <row r="964" spans="1:2" x14ac:dyDescent="0.2">
      <c r="A964" t="s">
        <v>1406</v>
      </c>
      <c r="B964" t="s">
        <v>5395</v>
      </c>
    </row>
    <row r="965" spans="1:2" x14ac:dyDescent="0.2">
      <c r="A965" t="s">
        <v>1407</v>
      </c>
      <c r="B965" t="s">
        <v>5396</v>
      </c>
    </row>
    <row r="966" spans="1:2" x14ac:dyDescent="0.2">
      <c r="A966"/>
    </row>
    <row r="967" spans="1:2" x14ac:dyDescent="0.2">
      <c r="A967" s="36">
        <v>38</v>
      </c>
      <c r="B967" s="36" t="s">
        <v>5397</v>
      </c>
    </row>
    <row r="968" spans="1:2" x14ac:dyDescent="0.2">
      <c r="A968" t="s">
        <v>1408</v>
      </c>
      <c r="B968" t="s">
        <v>5028</v>
      </c>
    </row>
    <row r="969" spans="1:2" x14ac:dyDescent="0.2">
      <c r="A969" t="s">
        <v>1409</v>
      </c>
      <c r="B969" t="s">
        <v>5045</v>
      </c>
    </row>
    <row r="970" spans="1:2" x14ac:dyDescent="0.2">
      <c r="A970" t="s">
        <v>1410</v>
      </c>
      <c r="B970" t="s">
        <v>5046</v>
      </c>
    </row>
    <row r="971" spans="1:2" x14ac:dyDescent="0.2">
      <c r="A971" t="s">
        <v>1411</v>
      </c>
      <c r="B971" t="s">
        <v>5025</v>
      </c>
    </row>
    <row r="972" spans="1:2" x14ac:dyDescent="0.2">
      <c r="A972" t="s">
        <v>1412</v>
      </c>
      <c r="B972" t="s">
        <v>5026</v>
      </c>
    </row>
    <row r="973" spans="1:2" x14ac:dyDescent="0.2">
      <c r="A973" t="s">
        <v>1413</v>
      </c>
      <c r="B973" t="s">
        <v>5027</v>
      </c>
    </row>
    <row r="974" spans="1:2" x14ac:dyDescent="0.2">
      <c r="A974" t="s">
        <v>1414</v>
      </c>
      <c r="B974" t="s">
        <v>4794</v>
      </c>
    </row>
    <row r="975" spans="1:2" x14ac:dyDescent="0.2">
      <c r="A975" t="s">
        <v>1415</v>
      </c>
      <c r="B975" t="s">
        <v>4796</v>
      </c>
    </row>
    <row r="976" spans="1:2" x14ac:dyDescent="0.2">
      <c r="A976" t="s">
        <v>1416</v>
      </c>
      <c r="B976" t="s">
        <v>4794</v>
      </c>
    </row>
    <row r="977" spans="1:2" x14ac:dyDescent="0.2">
      <c r="A977" t="s">
        <v>1417</v>
      </c>
      <c r="B977" t="s">
        <v>4789</v>
      </c>
    </row>
    <row r="978" spans="1:2" x14ac:dyDescent="0.2">
      <c r="A978" t="s">
        <v>1418</v>
      </c>
      <c r="B978" t="s">
        <v>4791</v>
      </c>
    </row>
    <row r="979" spans="1:2" x14ac:dyDescent="0.2">
      <c r="A979" t="s">
        <v>1419</v>
      </c>
      <c r="B979" t="s">
        <v>4789</v>
      </c>
    </row>
    <row r="980" spans="1:2" x14ac:dyDescent="0.2">
      <c r="A980" t="s">
        <v>1420</v>
      </c>
      <c r="B980" t="s">
        <v>4787</v>
      </c>
    </row>
    <row r="981" spans="1:2" x14ac:dyDescent="0.2">
      <c r="A981" t="s">
        <v>1421</v>
      </c>
      <c r="B981" t="s">
        <v>4789</v>
      </c>
    </row>
    <row r="982" spans="1:2" x14ac:dyDescent="0.2">
      <c r="A982" t="s">
        <v>1422</v>
      </c>
      <c r="B982" t="s">
        <v>5398</v>
      </c>
    </row>
    <row r="983" spans="1:2" x14ac:dyDescent="0.2">
      <c r="A983" t="s">
        <v>1423</v>
      </c>
      <c r="B983" t="s">
        <v>4789</v>
      </c>
    </row>
    <row r="984" spans="1:2" x14ac:dyDescent="0.2">
      <c r="A984" t="s">
        <v>1424</v>
      </c>
      <c r="B984" t="s">
        <v>5399</v>
      </c>
    </row>
    <row r="985" spans="1:2" x14ac:dyDescent="0.2">
      <c r="A985" t="s">
        <v>1425</v>
      </c>
      <c r="B985" t="s">
        <v>5400</v>
      </c>
    </row>
    <row r="986" spans="1:2" x14ac:dyDescent="0.2">
      <c r="A986" t="s">
        <v>1426</v>
      </c>
      <c r="B986" t="s">
        <v>5401</v>
      </c>
    </row>
    <row r="987" spans="1:2" x14ac:dyDescent="0.2">
      <c r="A987" t="s">
        <v>1427</v>
      </c>
      <c r="B987" t="s">
        <v>5400</v>
      </c>
    </row>
    <row r="988" spans="1:2" x14ac:dyDescent="0.2">
      <c r="A988" t="s">
        <v>1428</v>
      </c>
      <c r="B988" t="s">
        <v>5402</v>
      </c>
    </row>
    <row r="989" spans="1:2" x14ac:dyDescent="0.2">
      <c r="A989" t="s">
        <v>1429</v>
      </c>
      <c r="B989" t="s">
        <v>5403</v>
      </c>
    </row>
    <row r="990" spans="1:2" x14ac:dyDescent="0.2">
      <c r="A990" t="s">
        <v>1430</v>
      </c>
      <c r="B990" t="s">
        <v>5404</v>
      </c>
    </row>
    <row r="991" spans="1:2" x14ac:dyDescent="0.2">
      <c r="A991" t="s">
        <v>1431</v>
      </c>
      <c r="B991" t="s">
        <v>5405</v>
      </c>
    </row>
    <row r="992" spans="1:2" x14ac:dyDescent="0.2">
      <c r="A992" t="s">
        <v>1432</v>
      </c>
      <c r="B992" t="s">
        <v>5406</v>
      </c>
    </row>
    <row r="993" spans="1:2" x14ac:dyDescent="0.2">
      <c r="A993" t="s">
        <v>1433</v>
      </c>
      <c r="B993" t="s">
        <v>5407</v>
      </c>
    </row>
    <row r="994" spans="1:2" x14ac:dyDescent="0.2">
      <c r="A994"/>
    </row>
    <row r="995" spans="1:2" x14ac:dyDescent="0.2">
      <c r="A995" s="36">
        <v>39</v>
      </c>
      <c r="B995" s="36" t="s">
        <v>5408</v>
      </c>
    </row>
    <row r="996" spans="1:2" x14ac:dyDescent="0.2">
      <c r="A996" t="s">
        <v>1434</v>
      </c>
      <c r="B996" t="s">
        <v>5028</v>
      </c>
    </row>
    <row r="997" spans="1:2" x14ac:dyDescent="0.2">
      <c r="A997" t="s">
        <v>1435</v>
      </c>
      <c r="B997" t="s">
        <v>5045</v>
      </c>
    </row>
    <row r="998" spans="1:2" x14ac:dyDescent="0.2">
      <c r="A998" t="s">
        <v>1436</v>
      </c>
      <c r="B998" t="s">
        <v>5046</v>
      </c>
    </row>
    <row r="999" spans="1:2" x14ac:dyDescent="0.2">
      <c r="A999" t="s">
        <v>1437</v>
      </c>
      <c r="B999" t="s">
        <v>5025</v>
      </c>
    </row>
    <row r="1000" spans="1:2" x14ac:dyDescent="0.2">
      <c r="A1000" t="s">
        <v>1438</v>
      </c>
      <c r="B1000" t="s">
        <v>5026</v>
      </c>
    </row>
    <row r="1001" spans="1:2" x14ac:dyDescent="0.2">
      <c r="A1001" t="s">
        <v>1439</v>
      </c>
      <c r="B1001" t="s">
        <v>5027</v>
      </c>
    </row>
    <row r="1002" spans="1:2" x14ac:dyDescent="0.2">
      <c r="A1002" t="s">
        <v>1440</v>
      </c>
      <c r="B1002" t="s">
        <v>4794</v>
      </c>
    </row>
    <row r="1003" spans="1:2" x14ac:dyDescent="0.2">
      <c r="A1003" t="s">
        <v>1441</v>
      </c>
      <c r="B1003" t="s">
        <v>4796</v>
      </c>
    </row>
    <row r="1004" spans="1:2" x14ac:dyDescent="0.2">
      <c r="A1004" t="s">
        <v>1442</v>
      </c>
      <c r="B1004" t="s">
        <v>4794</v>
      </c>
    </row>
    <row r="1005" spans="1:2" x14ac:dyDescent="0.2">
      <c r="A1005" t="s">
        <v>1443</v>
      </c>
      <c r="B1005" t="s">
        <v>4789</v>
      </c>
    </row>
    <row r="1006" spans="1:2" x14ac:dyDescent="0.2">
      <c r="A1006" t="s">
        <v>1444</v>
      </c>
      <c r="B1006" t="s">
        <v>4791</v>
      </c>
    </row>
    <row r="1007" spans="1:2" x14ac:dyDescent="0.2">
      <c r="A1007" t="s">
        <v>1445</v>
      </c>
      <c r="B1007" t="s">
        <v>4789</v>
      </c>
    </row>
    <row r="1008" spans="1:2" x14ac:dyDescent="0.2">
      <c r="A1008" t="s">
        <v>1446</v>
      </c>
      <c r="B1008" t="s">
        <v>4787</v>
      </c>
    </row>
    <row r="1009" spans="1:2" x14ac:dyDescent="0.2">
      <c r="A1009" t="s">
        <v>1447</v>
      </c>
      <c r="B1009" t="s">
        <v>5000</v>
      </c>
    </row>
    <row r="1010" spans="1:2" x14ac:dyDescent="0.2">
      <c r="A1010" t="s">
        <v>1448</v>
      </c>
      <c r="B1010" t="s">
        <v>5361</v>
      </c>
    </row>
    <row r="1011" spans="1:2" x14ac:dyDescent="0.2">
      <c r="A1011" t="s">
        <v>1449</v>
      </c>
      <c r="B1011" t="s">
        <v>5362</v>
      </c>
    </row>
    <row r="1012" spans="1:2" x14ac:dyDescent="0.2">
      <c r="A1012" t="s">
        <v>1450</v>
      </c>
      <c r="B1012" t="s">
        <v>5363</v>
      </c>
    </row>
    <row r="1013" spans="1:2" x14ac:dyDescent="0.2">
      <c r="A1013" t="s">
        <v>1451</v>
      </c>
      <c r="B1013" t="s">
        <v>5362</v>
      </c>
    </row>
    <row r="1014" spans="1:2" x14ac:dyDescent="0.2">
      <c r="A1014" t="s">
        <v>1452</v>
      </c>
      <c r="B1014" t="s">
        <v>5364</v>
      </c>
    </row>
    <row r="1015" spans="1:2" x14ac:dyDescent="0.2">
      <c r="A1015" t="s">
        <v>1453</v>
      </c>
      <c r="B1015" t="s">
        <v>5365</v>
      </c>
    </row>
    <row r="1016" spans="1:2" x14ac:dyDescent="0.2">
      <c r="A1016" t="s">
        <v>1454</v>
      </c>
      <c r="B1016" t="s">
        <v>5366</v>
      </c>
    </row>
    <row r="1017" spans="1:2" x14ac:dyDescent="0.2">
      <c r="A1017" t="s">
        <v>1455</v>
      </c>
      <c r="B1017" t="s">
        <v>5367</v>
      </c>
    </row>
    <row r="1018" spans="1:2" x14ac:dyDescent="0.2">
      <c r="A1018" t="s">
        <v>1456</v>
      </c>
      <c r="B1018" t="s">
        <v>5409</v>
      </c>
    </row>
    <row r="1019" spans="1:2" x14ac:dyDescent="0.2">
      <c r="A1019" t="s">
        <v>1457</v>
      </c>
      <c r="B1019" t="s">
        <v>5410</v>
      </c>
    </row>
    <row r="1020" spans="1:2" x14ac:dyDescent="0.2">
      <c r="A1020" t="s">
        <v>1458</v>
      </c>
      <c r="B1020" t="s">
        <v>5404</v>
      </c>
    </row>
    <row r="1021" spans="1:2" x14ac:dyDescent="0.2">
      <c r="A1021" t="s">
        <v>5411</v>
      </c>
      <c r="B1021" t="s">
        <v>5405</v>
      </c>
    </row>
    <row r="1022" spans="1:2" x14ac:dyDescent="0.2">
      <c r="A1022" t="s">
        <v>5412</v>
      </c>
      <c r="B1022" t="s">
        <v>5406</v>
      </c>
    </row>
    <row r="1023" spans="1:2" x14ac:dyDescent="0.2">
      <c r="A1023" t="s">
        <v>5413</v>
      </c>
      <c r="B1023" t="s">
        <v>5414</v>
      </c>
    </row>
    <row r="1024" spans="1:2" x14ac:dyDescent="0.2">
      <c r="A1024"/>
    </row>
    <row r="1025" spans="1:2" x14ac:dyDescent="0.2">
      <c r="A1025" s="36">
        <v>40</v>
      </c>
      <c r="B1025" s="36" t="s">
        <v>5415</v>
      </c>
    </row>
    <row r="1026" spans="1:2" x14ac:dyDescent="0.2">
      <c r="A1026" t="s">
        <v>1459</v>
      </c>
      <c r="B1026" t="s">
        <v>5028</v>
      </c>
    </row>
    <row r="1027" spans="1:2" x14ac:dyDescent="0.2">
      <c r="A1027" t="s">
        <v>1460</v>
      </c>
      <c r="B1027" t="s">
        <v>5045</v>
      </c>
    </row>
    <row r="1028" spans="1:2" x14ac:dyDescent="0.2">
      <c r="A1028" t="s">
        <v>1461</v>
      </c>
      <c r="B1028" t="s">
        <v>5238</v>
      </c>
    </row>
    <row r="1029" spans="1:2" x14ac:dyDescent="0.2">
      <c r="A1029" t="s">
        <v>1462</v>
      </c>
      <c r="B1029" t="s">
        <v>5239</v>
      </c>
    </row>
    <row r="1030" spans="1:2" x14ac:dyDescent="0.2">
      <c r="A1030" t="s">
        <v>1463</v>
      </c>
      <c r="B1030" t="s">
        <v>5026</v>
      </c>
    </row>
    <row r="1031" spans="1:2" x14ac:dyDescent="0.2">
      <c r="A1031" t="s">
        <v>1464</v>
      </c>
      <c r="B1031" t="s">
        <v>5249</v>
      </c>
    </row>
    <row r="1032" spans="1:2" x14ac:dyDescent="0.2">
      <c r="A1032" t="s">
        <v>1465</v>
      </c>
      <c r="B1032" t="s">
        <v>5250</v>
      </c>
    </row>
    <row r="1033" spans="1:2" x14ac:dyDescent="0.2">
      <c r="A1033" t="s">
        <v>1466</v>
      </c>
      <c r="B1033" t="s">
        <v>4789</v>
      </c>
    </row>
    <row r="1034" spans="1:2" x14ac:dyDescent="0.2">
      <c r="A1034" t="s">
        <v>1467</v>
      </c>
      <c r="B1034" t="s">
        <v>4791</v>
      </c>
    </row>
    <row r="1035" spans="1:2" x14ac:dyDescent="0.2">
      <c r="A1035" t="s">
        <v>1468</v>
      </c>
      <c r="B1035" t="s">
        <v>4789</v>
      </c>
    </row>
    <row r="1036" spans="1:2" x14ac:dyDescent="0.2">
      <c r="A1036" t="s">
        <v>1469</v>
      </c>
      <c r="B1036" t="s">
        <v>5416</v>
      </c>
    </row>
    <row r="1037" spans="1:2" x14ac:dyDescent="0.2">
      <c r="A1037" t="s">
        <v>1470</v>
      </c>
      <c r="B1037" t="s">
        <v>5417</v>
      </c>
    </row>
    <row r="1038" spans="1:2" x14ac:dyDescent="0.2">
      <c r="A1038" t="s">
        <v>1471</v>
      </c>
      <c r="B1038" t="s">
        <v>5361</v>
      </c>
    </row>
    <row r="1039" spans="1:2" x14ac:dyDescent="0.2">
      <c r="A1039" t="s">
        <v>1472</v>
      </c>
      <c r="B1039" t="s">
        <v>5362</v>
      </c>
    </row>
    <row r="1040" spans="1:2" x14ac:dyDescent="0.2">
      <c r="A1040" t="s">
        <v>1473</v>
      </c>
      <c r="B1040" t="s">
        <v>5363</v>
      </c>
    </row>
    <row r="1041" spans="1:2" x14ac:dyDescent="0.2">
      <c r="A1041" t="s">
        <v>1474</v>
      </c>
      <c r="B1041" t="s">
        <v>5362</v>
      </c>
    </row>
    <row r="1042" spans="1:2" x14ac:dyDescent="0.2">
      <c r="A1042" t="s">
        <v>1476</v>
      </c>
      <c r="B1042" t="s">
        <v>5364</v>
      </c>
    </row>
    <row r="1043" spans="1:2" x14ac:dyDescent="0.2">
      <c r="A1043" t="s">
        <v>1477</v>
      </c>
      <c r="B1043" t="s">
        <v>5365</v>
      </c>
    </row>
    <row r="1044" spans="1:2" x14ac:dyDescent="0.2">
      <c r="A1044" t="s">
        <v>1478</v>
      </c>
      <c r="B1044" t="s">
        <v>5418</v>
      </c>
    </row>
    <row r="1045" spans="1:2" x14ac:dyDescent="0.2">
      <c r="A1045" t="s">
        <v>1479</v>
      </c>
      <c r="B1045" t="s">
        <v>5367</v>
      </c>
    </row>
    <row r="1046" spans="1:2" x14ac:dyDescent="0.2">
      <c r="A1046" t="s">
        <v>1480</v>
      </c>
      <c r="B1046" t="s">
        <v>5368</v>
      </c>
    </row>
    <row r="1047" spans="1:2" x14ac:dyDescent="0.2">
      <c r="A1047" t="s">
        <v>1481</v>
      </c>
      <c r="B1047" t="s">
        <v>5369</v>
      </c>
    </row>
    <row r="1048" spans="1:2" x14ac:dyDescent="0.2">
      <c r="A1048" t="s">
        <v>1482</v>
      </c>
      <c r="B1048" t="s">
        <v>5419</v>
      </c>
    </row>
    <row r="1049" spans="1:2" x14ac:dyDescent="0.2">
      <c r="A1049" t="s">
        <v>1483</v>
      </c>
      <c r="B1049" t="s">
        <v>5420</v>
      </c>
    </row>
    <row r="1050" spans="1:2" x14ac:dyDescent="0.2">
      <c r="A1050"/>
    </row>
    <row r="1051" spans="1:2" x14ac:dyDescent="0.2">
      <c r="A1051" s="36">
        <v>41</v>
      </c>
      <c r="B1051" s="36" t="s">
        <v>5421</v>
      </c>
    </row>
    <row r="1052" spans="1:2" x14ac:dyDescent="0.2">
      <c r="A1052" t="s">
        <v>1486</v>
      </c>
      <c r="B1052" t="s">
        <v>5028</v>
      </c>
    </row>
    <row r="1053" spans="1:2" x14ac:dyDescent="0.2">
      <c r="A1053" t="s">
        <v>1487</v>
      </c>
      <c r="B1053" t="s">
        <v>5045</v>
      </c>
    </row>
    <row r="1054" spans="1:2" x14ac:dyDescent="0.2">
      <c r="A1054" t="s">
        <v>1488</v>
      </c>
      <c r="B1054" t="s">
        <v>5046</v>
      </c>
    </row>
    <row r="1055" spans="1:2" x14ac:dyDescent="0.2">
      <c r="A1055" t="s">
        <v>1489</v>
      </c>
      <c r="B1055" t="s">
        <v>5024</v>
      </c>
    </row>
    <row r="1056" spans="1:2" x14ac:dyDescent="0.2">
      <c r="A1056" t="s">
        <v>1490</v>
      </c>
      <c r="B1056" t="s">
        <v>5023</v>
      </c>
    </row>
    <row r="1057" spans="1:2" x14ac:dyDescent="0.2">
      <c r="A1057" t="s">
        <v>1491</v>
      </c>
      <c r="B1057" t="s">
        <v>5089</v>
      </c>
    </row>
    <row r="1058" spans="1:2" x14ac:dyDescent="0.2">
      <c r="A1058" t="s">
        <v>1492</v>
      </c>
      <c r="B1058" t="s">
        <v>5090</v>
      </c>
    </row>
    <row r="1059" spans="1:2" x14ac:dyDescent="0.2">
      <c r="A1059" t="s">
        <v>1493</v>
      </c>
      <c r="B1059" t="s">
        <v>5089</v>
      </c>
    </row>
    <row r="1060" spans="1:2" x14ac:dyDescent="0.2">
      <c r="A1060" t="s">
        <v>1494</v>
      </c>
      <c r="B1060" t="s">
        <v>5091</v>
      </c>
    </row>
    <row r="1061" spans="1:2" x14ac:dyDescent="0.2">
      <c r="A1061" t="s">
        <v>1495</v>
      </c>
      <c r="B1061" t="s">
        <v>5328</v>
      </c>
    </row>
    <row r="1062" spans="1:2" x14ac:dyDescent="0.2">
      <c r="A1062" t="s">
        <v>1496</v>
      </c>
      <c r="B1062" t="s">
        <v>5271</v>
      </c>
    </row>
    <row r="1063" spans="1:2" x14ac:dyDescent="0.2">
      <c r="A1063" t="s">
        <v>1497</v>
      </c>
      <c r="B1063" t="s">
        <v>4947</v>
      </c>
    </row>
    <row r="1064" spans="1:2" x14ac:dyDescent="0.2">
      <c r="A1064" t="s">
        <v>1498</v>
      </c>
      <c r="B1064" t="s">
        <v>5272</v>
      </c>
    </row>
    <row r="1065" spans="1:2" x14ac:dyDescent="0.2">
      <c r="A1065" t="s">
        <v>1499</v>
      </c>
      <c r="B1065" t="s">
        <v>5273</v>
      </c>
    </row>
    <row r="1066" spans="1:2" x14ac:dyDescent="0.2">
      <c r="A1066" t="s">
        <v>1500</v>
      </c>
      <c r="B1066" t="s">
        <v>5272</v>
      </c>
    </row>
    <row r="1067" spans="1:2" x14ac:dyDescent="0.2">
      <c r="A1067" t="s">
        <v>1501</v>
      </c>
      <c r="B1067" t="s">
        <v>5274</v>
      </c>
    </row>
    <row r="1068" spans="1:2" x14ac:dyDescent="0.2">
      <c r="A1068" t="s">
        <v>1502</v>
      </c>
      <c r="B1068" t="s">
        <v>5272</v>
      </c>
    </row>
    <row r="1069" spans="1:2" x14ac:dyDescent="0.2">
      <c r="A1069" t="s">
        <v>1503</v>
      </c>
      <c r="B1069" t="s">
        <v>5275</v>
      </c>
    </row>
    <row r="1070" spans="1:2" x14ac:dyDescent="0.2">
      <c r="A1070"/>
    </row>
    <row r="1071" spans="1:2" x14ac:dyDescent="0.2">
      <c r="A1071" s="36">
        <v>42</v>
      </c>
      <c r="B1071" s="36" t="s">
        <v>5422</v>
      </c>
    </row>
    <row r="1072" spans="1:2" x14ac:dyDescent="0.2">
      <c r="A1072" t="s">
        <v>1504</v>
      </c>
      <c r="B1072" t="s">
        <v>5028</v>
      </c>
    </row>
    <row r="1073" spans="1:2" x14ac:dyDescent="0.2">
      <c r="A1073" t="s">
        <v>1505</v>
      </c>
      <c r="B1073" t="s">
        <v>5045</v>
      </c>
    </row>
    <row r="1074" spans="1:2" x14ac:dyDescent="0.2">
      <c r="A1074" t="s">
        <v>1506</v>
      </c>
      <c r="B1074" t="s">
        <v>5046</v>
      </c>
    </row>
    <row r="1075" spans="1:2" x14ac:dyDescent="0.2">
      <c r="A1075" t="s">
        <v>1507</v>
      </c>
      <c r="B1075" t="s">
        <v>5024</v>
      </c>
    </row>
    <row r="1076" spans="1:2" x14ac:dyDescent="0.2">
      <c r="A1076" t="s">
        <v>1508</v>
      </c>
      <c r="B1076" t="s">
        <v>5023</v>
      </c>
    </row>
    <row r="1077" spans="1:2" x14ac:dyDescent="0.2">
      <c r="A1077" t="s">
        <v>1509</v>
      </c>
      <c r="B1077" t="s">
        <v>5089</v>
      </c>
    </row>
    <row r="1078" spans="1:2" x14ac:dyDescent="0.2">
      <c r="A1078" t="s">
        <v>1510</v>
      </c>
      <c r="B1078" t="s">
        <v>5386</v>
      </c>
    </row>
    <row r="1079" spans="1:2" x14ac:dyDescent="0.2">
      <c r="A1079" t="s">
        <v>1511</v>
      </c>
      <c r="B1079" t="s">
        <v>5387</v>
      </c>
    </row>
    <row r="1080" spans="1:2" x14ac:dyDescent="0.2">
      <c r="A1080" t="s">
        <v>1512</v>
      </c>
      <c r="B1080" t="s">
        <v>5388</v>
      </c>
    </row>
    <row r="1081" spans="1:2" x14ac:dyDescent="0.2">
      <c r="A1081" t="s">
        <v>1513</v>
      </c>
      <c r="B1081" t="s">
        <v>5018</v>
      </c>
    </row>
    <row r="1082" spans="1:2" x14ac:dyDescent="0.2">
      <c r="A1082" t="s">
        <v>1515</v>
      </c>
      <c r="B1082" t="s">
        <v>5017</v>
      </c>
    </row>
    <row r="1083" spans="1:2" x14ac:dyDescent="0.2">
      <c r="A1083" t="s">
        <v>1516</v>
      </c>
      <c r="B1083" t="s">
        <v>5271</v>
      </c>
    </row>
    <row r="1084" spans="1:2" x14ac:dyDescent="0.2">
      <c r="A1084" t="s">
        <v>1517</v>
      </c>
      <c r="B1084" t="s">
        <v>4947</v>
      </c>
    </row>
    <row r="1085" spans="1:2" x14ac:dyDescent="0.2">
      <c r="A1085" t="s">
        <v>1518</v>
      </c>
      <c r="B1085" t="s">
        <v>5272</v>
      </c>
    </row>
    <row r="1086" spans="1:2" x14ac:dyDescent="0.2">
      <c r="A1086" t="s">
        <v>1519</v>
      </c>
      <c r="B1086" t="s">
        <v>5273</v>
      </c>
    </row>
    <row r="1087" spans="1:2" x14ac:dyDescent="0.2">
      <c r="A1087" t="s">
        <v>1520</v>
      </c>
      <c r="B1087" t="s">
        <v>5272</v>
      </c>
    </row>
    <row r="1088" spans="1:2" x14ac:dyDescent="0.2">
      <c r="A1088" t="s">
        <v>1521</v>
      </c>
      <c r="B1088" t="s">
        <v>5274</v>
      </c>
    </row>
    <row r="1089" spans="1:2" x14ac:dyDescent="0.2">
      <c r="A1089" t="s">
        <v>1522</v>
      </c>
      <c r="B1089" t="s">
        <v>5272</v>
      </c>
    </row>
    <row r="1090" spans="1:2" x14ac:dyDescent="0.2">
      <c r="A1090" t="s">
        <v>1523</v>
      </c>
      <c r="B1090" t="s">
        <v>5423</v>
      </c>
    </row>
    <row r="1091" spans="1:2" x14ac:dyDescent="0.2">
      <c r="A1091"/>
    </row>
    <row r="1092" spans="1:2" x14ac:dyDescent="0.2">
      <c r="A1092" s="36">
        <v>43</v>
      </c>
      <c r="B1092" s="36" t="s">
        <v>5424</v>
      </c>
    </row>
    <row r="1093" spans="1:2" x14ac:dyDescent="0.2">
      <c r="A1093" t="s">
        <v>1524</v>
      </c>
      <c r="B1093" t="s">
        <v>5028</v>
      </c>
    </row>
    <row r="1094" spans="1:2" x14ac:dyDescent="0.2">
      <c r="A1094" t="s">
        <v>1525</v>
      </c>
      <c r="B1094" t="s">
        <v>5045</v>
      </c>
    </row>
    <row r="1095" spans="1:2" x14ac:dyDescent="0.2">
      <c r="A1095" t="s">
        <v>1526</v>
      </c>
      <c r="B1095" t="s">
        <v>5046</v>
      </c>
    </row>
    <row r="1096" spans="1:2" x14ac:dyDescent="0.2">
      <c r="A1096" t="s">
        <v>1527</v>
      </c>
      <c r="B1096" t="s">
        <v>5025</v>
      </c>
    </row>
    <row r="1097" spans="1:2" x14ac:dyDescent="0.2">
      <c r="A1097" t="s">
        <v>1528</v>
      </c>
      <c r="B1097" t="s">
        <v>5026</v>
      </c>
    </row>
    <row r="1098" spans="1:2" x14ac:dyDescent="0.2">
      <c r="A1098" t="s">
        <v>1530</v>
      </c>
      <c r="B1098" t="s">
        <v>5027</v>
      </c>
    </row>
    <row r="1099" spans="1:2" x14ac:dyDescent="0.2">
      <c r="A1099" t="s">
        <v>1531</v>
      </c>
      <c r="B1099" t="s">
        <v>4794</v>
      </c>
    </row>
    <row r="1100" spans="1:2" x14ac:dyDescent="0.2">
      <c r="A1100" t="s">
        <v>1532</v>
      </c>
      <c r="B1100" t="s">
        <v>4796</v>
      </c>
    </row>
    <row r="1101" spans="1:2" x14ac:dyDescent="0.2">
      <c r="A1101" t="s">
        <v>1533</v>
      </c>
      <c r="B1101" t="s">
        <v>4794</v>
      </c>
    </row>
    <row r="1102" spans="1:2" x14ac:dyDescent="0.2">
      <c r="A1102" t="s">
        <v>1534</v>
      </c>
      <c r="B1102" t="s">
        <v>4789</v>
      </c>
    </row>
    <row r="1103" spans="1:2" x14ac:dyDescent="0.2">
      <c r="A1103" t="s">
        <v>1535</v>
      </c>
      <c r="B1103" t="s">
        <v>4791</v>
      </c>
    </row>
    <row r="1104" spans="1:2" x14ac:dyDescent="0.2">
      <c r="A1104" t="s">
        <v>1536</v>
      </c>
      <c r="B1104" t="s">
        <v>4789</v>
      </c>
    </row>
    <row r="1105" spans="1:2" x14ac:dyDescent="0.2">
      <c r="A1105" t="s">
        <v>1537</v>
      </c>
      <c r="B1105" t="s">
        <v>4787</v>
      </c>
    </row>
    <row r="1106" spans="1:2" x14ac:dyDescent="0.2">
      <c r="A1106" t="s">
        <v>1538</v>
      </c>
      <c r="B1106" t="s">
        <v>5000</v>
      </c>
    </row>
    <row r="1107" spans="1:2" x14ac:dyDescent="0.2">
      <c r="A1107" t="s">
        <v>1539</v>
      </c>
      <c r="B1107" t="s">
        <v>5361</v>
      </c>
    </row>
    <row r="1108" spans="1:2" x14ac:dyDescent="0.2">
      <c r="A1108" t="s">
        <v>1540</v>
      </c>
      <c r="B1108" t="s">
        <v>5362</v>
      </c>
    </row>
    <row r="1109" spans="1:2" x14ac:dyDescent="0.2">
      <c r="A1109" t="s">
        <v>1541</v>
      </c>
      <c r="B1109" t="s">
        <v>5363</v>
      </c>
    </row>
    <row r="1110" spans="1:2" x14ac:dyDescent="0.2">
      <c r="A1110" t="s">
        <v>1542</v>
      </c>
      <c r="B1110" t="s">
        <v>5362</v>
      </c>
    </row>
    <row r="1111" spans="1:2" x14ac:dyDescent="0.2">
      <c r="A1111" t="s">
        <v>1543</v>
      </c>
      <c r="B1111" t="s">
        <v>5364</v>
      </c>
    </row>
    <row r="1112" spans="1:2" x14ac:dyDescent="0.2">
      <c r="A1112" t="s">
        <v>1544</v>
      </c>
      <c r="B1112" t="s">
        <v>5365</v>
      </c>
    </row>
    <row r="1113" spans="1:2" x14ac:dyDescent="0.2">
      <c r="A1113" t="s">
        <v>1545</v>
      </c>
      <c r="B1113" t="s">
        <v>5366</v>
      </c>
    </row>
    <row r="1114" spans="1:2" x14ac:dyDescent="0.2">
      <c r="A1114" t="s">
        <v>1546</v>
      </c>
      <c r="B1114" t="s">
        <v>5367</v>
      </c>
    </row>
    <row r="1115" spans="1:2" x14ac:dyDescent="0.2">
      <c r="A1115" t="s">
        <v>1547</v>
      </c>
      <c r="B1115" t="s">
        <v>5368</v>
      </c>
    </row>
    <row r="1116" spans="1:2" x14ac:dyDescent="0.2">
      <c r="A1116" t="s">
        <v>1548</v>
      </c>
      <c r="B1116" t="s">
        <v>5369</v>
      </c>
    </row>
    <row r="1117" spans="1:2" x14ac:dyDescent="0.2">
      <c r="A1117" t="s">
        <v>1549</v>
      </c>
      <c r="B1117" t="s">
        <v>5370</v>
      </c>
    </row>
    <row r="1118" spans="1:2" x14ac:dyDescent="0.2">
      <c r="A1118" t="s">
        <v>1550</v>
      </c>
      <c r="B1118" t="s">
        <v>5371</v>
      </c>
    </row>
    <row r="1119" spans="1:2" x14ac:dyDescent="0.2">
      <c r="A1119" t="s">
        <v>1551</v>
      </c>
      <c r="B1119" t="s">
        <v>5370</v>
      </c>
    </row>
    <row r="1120" spans="1:2" x14ac:dyDescent="0.2">
      <c r="A1120" t="s">
        <v>1552</v>
      </c>
      <c r="B1120" t="s">
        <v>5425</v>
      </c>
    </row>
    <row r="1121" spans="1:2" x14ac:dyDescent="0.2">
      <c r="A1121"/>
    </row>
    <row r="1122" spans="1:2" x14ac:dyDescent="0.2">
      <c r="A1122" s="36">
        <v>44</v>
      </c>
      <c r="B1122" s="36" t="s">
        <v>5426</v>
      </c>
    </row>
    <row r="1123" spans="1:2" x14ac:dyDescent="0.2">
      <c r="A1123" t="s">
        <v>1553</v>
      </c>
      <c r="B1123" t="s">
        <v>5028</v>
      </c>
    </row>
    <row r="1124" spans="1:2" x14ac:dyDescent="0.2">
      <c r="A1124" t="s">
        <v>1554</v>
      </c>
      <c r="B1124" t="s">
        <v>5045</v>
      </c>
    </row>
    <row r="1125" spans="1:2" x14ac:dyDescent="0.2">
      <c r="A1125" t="s">
        <v>1555</v>
      </c>
      <c r="B1125" t="s">
        <v>5046</v>
      </c>
    </row>
    <row r="1126" spans="1:2" x14ac:dyDescent="0.2">
      <c r="A1126" t="s">
        <v>1556</v>
      </c>
      <c r="B1126" t="s">
        <v>5025</v>
      </c>
    </row>
    <row r="1127" spans="1:2" x14ac:dyDescent="0.2">
      <c r="A1127" t="s">
        <v>1557</v>
      </c>
      <c r="B1127" t="s">
        <v>5026</v>
      </c>
    </row>
    <row r="1128" spans="1:2" x14ac:dyDescent="0.2">
      <c r="A1128" t="s">
        <v>1558</v>
      </c>
      <c r="B1128" t="s">
        <v>5048</v>
      </c>
    </row>
    <row r="1129" spans="1:2" x14ac:dyDescent="0.2">
      <c r="A1129" t="s">
        <v>1559</v>
      </c>
      <c r="B1129" t="s">
        <v>5049</v>
      </c>
    </row>
    <row r="1130" spans="1:2" x14ac:dyDescent="0.2">
      <c r="A1130" t="s">
        <v>1560</v>
      </c>
      <c r="B1130" t="s">
        <v>5050</v>
      </c>
    </row>
    <row r="1131" spans="1:2" x14ac:dyDescent="0.2">
      <c r="A1131" t="s">
        <v>1561</v>
      </c>
      <c r="B1131" t="s">
        <v>5051</v>
      </c>
    </row>
    <row r="1132" spans="1:2" x14ac:dyDescent="0.2">
      <c r="A1132" t="s">
        <v>1562</v>
      </c>
      <c r="B1132" t="s">
        <v>5069</v>
      </c>
    </row>
    <row r="1133" spans="1:2" x14ac:dyDescent="0.2">
      <c r="A1133" t="s">
        <v>1563</v>
      </c>
      <c r="B1133" t="s">
        <v>5070</v>
      </c>
    </row>
    <row r="1134" spans="1:2" x14ac:dyDescent="0.2">
      <c r="A1134" t="s">
        <v>1564</v>
      </c>
      <c r="B1134" t="s">
        <v>5071</v>
      </c>
    </row>
    <row r="1135" spans="1:2" x14ac:dyDescent="0.2">
      <c r="A1135" t="s">
        <v>1565</v>
      </c>
      <c r="B1135" t="s">
        <v>5060</v>
      </c>
    </row>
    <row r="1136" spans="1:2" x14ac:dyDescent="0.2">
      <c r="A1136" t="s">
        <v>1566</v>
      </c>
      <c r="B1136" t="s">
        <v>5062</v>
      </c>
    </row>
    <row r="1137" spans="1:2" x14ac:dyDescent="0.2">
      <c r="A1137" t="s">
        <v>1567</v>
      </c>
      <c r="B1137" t="s">
        <v>5427</v>
      </c>
    </row>
    <row r="1138" spans="1:2" x14ac:dyDescent="0.2">
      <c r="A1138" t="s">
        <v>1568</v>
      </c>
      <c r="B1138" t="s">
        <v>5428</v>
      </c>
    </row>
    <row r="1139" spans="1:2" x14ac:dyDescent="0.2">
      <c r="A1139" t="s">
        <v>5429</v>
      </c>
      <c r="B1139" t="s">
        <v>4976</v>
      </c>
    </row>
    <row r="1140" spans="1:2" x14ac:dyDescent="0.2">
      <c r="A1140" t="s">
        <v>5430</v>
      </c>
      <c r="B1140" t="s">
        <v>4930</v>
      </c>
    </row>
    <row r="1141" spans="1:2" x14ac:dyDescent="0.2">
      <c r="A1141" t="s">
        <v>5431</v>
      </c>
      <c r="B1141" t="s">
        <v>4929</v>
      </c>
    </row>
    <row r="1142" spans="1:2" x14ac:dyDescent="0.2">
      <c r="A1142" t="s">
        <v>5432</v>
      </c>
      <c r="B1142" t="s">
        <v>4926</v>
      </c>
    </row>
    <row r="1143" spans="1:2" x14ac:dyDescent="0.2">
      <c r="A1143" t="s">
        <v>5433</v>
      </c>
      <c r="B1143" t="s">
        <v>4928</v>
      </c>
    </row>
    <row r="1144" spans="1:2" x14ac:dyDescent="0.2">
      <c r="A1144" t="s">
        <v>5434</v>
      </c>
      <c r="B1144" t="s">
        <v>4926</v>
      </c>
    </row>
    <row r="1145" spans="1:2" x14ac:dyDescent="0.2">
      <c r="A1145" t="s">
        <v>5435</v>
      </c>
      <c r="B1145" t="s">
        <v>4767</v>
      </c>
    </row>
    <row r="1146" spans="1:2" x14ac:dyDescent="0.2">
      <c r="A1146" t="s">
        <v>5436</v>
      </c>
      <c r="B1146" t="s">
        <v>4765</v>
      </c>
    </row>
    <row r="1147" spans="1:2" x14ac:dyDescent="0.2">
      <c r="A1147" t="s">
        <v>5437</v>
      </c>
      <c r="B1147" t="s">
        <v>5438</v>
      </c>
    </row>
    <row r="1148" spans="1:2" x14ac:dyDescent="0.2">
      <c r="A1148" t="s">
        <v>5439</v>
      </c>
      <c r="B1148" t="s">
        <v>5440</v>
      </c>
    </row>
    <row r="1149" spans="1:2" x14ac:dyDescent="0.2">
      <c r="A1149" t="s">
        <v>5441</v>
      </c>
      <c r="B1149" t="s">
        <v>5442</v>
      </c>
    </row>
    <row r="1150" spans="1:2" x14ac:dyDescent="0.2">
      <c r="A1150"/>
    </row>
    <row r="1151" spans="1:2" x14ac:dyDescent="0.2">
      <c r="A1151" s="36">
        <v>45</v>
      </c>
      <c r="B1151" s="36" t="s">
        <v>5443</v>
      </c>
    </row>
    <row r="1152" spans="1:2" x14ac:dyDescent="0.2">
      <c r="A1152" t="s">
        <v>1569</v>
      </c>
      <c r="B1152" t="s">
        <v>5028</v>
      </c>
    </row>
    <row r="1153" spans="1:2" x14ac:dyDescent="0.2">
      <c r="A1153" t="s">
        <v>1570</v>
      </c>
      <c r="B1153" t="s">
        <v>5045</v>
      </c>
    </row>
    <row r="1154" spans="1:2" x14ac:dyDescent="0.2">
      <c r="A1154" t="s">
        <v>1571</v>
      </c>
      <c r="B1154" t="s">
        <v>5046</v>
      </c>
    </row>
    <row r="1155" spans="1:2" x14ac:dyDescent="0.2">
      <c r="A1155" t="s">
        <v>1572</v>
      </c>
      <c r="B1155" t="s">
        <v>5025</v>
      </c>
    </row>
    <row r="1156" spans="1:2" x14ac:dyDescent="0.2">
      <c r="A1156" t="s">
        <v>1573</v>
      </c>
      <c r="B1156" t="s">
        <v>5026</v>
      </c>
    </row>
    <row r="1157" spans="1:2" x14ac:dyDescent="0.2">
      <c r="A1157" t="s">
        <v>1574</v>
      </c>
      <c r="B1157" t="s">
        <v>5048</v>
      </c>
    </row>
    <row r="1158" spans="1:2" x14ac:dyDescent="0.2">
      <c r="A1158" t="s">
        <v>1575</v>
      </c>
      <c r="B1158" t="s">
        <v>5049</v>
      </c>
    </row>
    <row r="1159" spans="1:2" x14ac:dyDescent="0.2">
      <c r="A1159" t="s">
        <v>1576</v>
      </c>
      <c r="B1159" t="s">
        <v>5050</v>
      </c>
    </row>
    <row r="1160" spans="1:2" x14ac:dyDescent="0.2">
      <c r="A1160" t="s">
        <v>1577</v>
      </c>
      <c r="B1160" t="s">
        <v>5051</v>
      </c>
    </row>
    <row r="1161" spans="1:2" x14ac:dyDescent="0.2">
      <c r="A1161" t="s">
        <v>1578</v>
      </c>
      <c r="B1161" t="s">
        <v>5069</v>
      </c>
    </row>
    <row r="1162" spans="1:2" x14ac:dyDescent="0.2">
      <c r="A1162" t="s">
        <v>1579</v>
      </c>
      <c r="B1162" t="s">
        <v>5070</v>
      </c>
    </row>
    <row r="1163" spans="1:2" x14ac:dyDescent="0.2">
      <c r="A1163" t="s">
        <v>1580</v>
      </c>
      <c r="B1163" t="s">
        <v>5071</v>
      </c>
    </row>
    <row r="1164" spans="1:2" x14ac:dyDescent="0.2">
      <c r="A1164" t="s">
        <v>1581</v>
      </c>
      <c r="B1164" t="s">
        <v>5060</v>
      </c>
    </row>
    <row r="1165" spans="1:2" x14ac:dyDescent="0.2">
      <c r="A1165" t="s">
        <v>1582</v>
      </c>
      <c r="B1165" t="s">
        <v>5062</v>
      </c>
    </row>
    <row r="1166" spans="1:2" x14ac:dyDescent="0.2">
      <c r="A1166" t="s">
        <v>1583</v>
      </c>
      <c r="B1166" t="s">
        <v>5427</v>
      </c>
    </row>
    <row r="1167" spans="1:2" x14ac:dyDescent="0.2">
      <c r="A1167" t="s">
        <v>1584</v>
      </c>
      <c r="B1167" t="s">
        <v>5444</v>
      </c>
    </row>
    <row r="1168" spans="1:2" x14ac:dyDescent="0.2">
      <c r="A1168" t="s">
        <v>1585</v>
      </c>
      <c r="B1168" t="s">
        <v>4933</v>
      </c>
    </row>
    <row r="1169" spans="1:2" x14ac:dyDescent="0.2">
      <c r="A1169" t="s">
        <v>1586</v>
      </c>
      <c r="B1169" t="s">
        <v>5445</v>
      </c>
    </row>
    <row r="1170" spans="1:2" x14ac:dyDescent="0.2">
      <c r="A1170" t="s">
        <v>1587</v>
      </c>
      <c r="B1170" t="s">
        <v>5446</v>
      </c>
    </row>
    <row r="1171" spans="1:2" x14ac:dyDescent="0.2">
      <c r="A1171" t="s">
        <v>1588</v>
      </c>
      <c r="B1171" t="s">
        <v>5445</v>
      </c>
    </row>
    <row r="1172" spans="1:2" x14ac:dyDescent="0.2">
      <c r="A1172" t="s">
        <v>1589</v>
      </c>
      <c r="B1172" t="s">
        <v>5447</v>
      </c>
    </row>
    <row r="1173" spans="1:2" x14ac:dyDescent="0.2">
      <c r="A1173" t="s">
        <v>1590</v>
      </c>
      <c r="B1173" t="s">
        <v>5445</v>
      </c>
    </row>
    <row r="1174" spans="1:2" x14ac:dyDescent="0.2">
      <c r="A1174" t="s">
        <v>1591</v>
      </c>
      <c r="B1174" t="s">
        <v>5448</v>
      </c>
    </row>
    <row r="1175" spans="1:2" x14ac:dyDescent="0.2">
      <c r="A1175"/>
    </row>
    <row r="1176" spans="1:2" x14ac:dyDescent="0.2">
      <c r="A1176" s="36">
        <v>46</v>
      </c>
      <c r="B1176" s="36" t="s">
        <v>5449</v>
      </c>
    </row>
    <row r="1177" spans="1:2" x14ac:dyDescent="0.2">
      <c r="A1177" t="s">
        <v>1592</v>
      </c>
      <c r="B1177" t="s">
        <v>5028</v>
      </c>
    </row>
    <row r="1178" spans="1:2" x14ac:dyDescent="0.2">
      <c r="A1178" t="s">
        <v>1593</v>
      </c>
      <c r="B1178" t="s">
        <v>5045</v>
      </c>
    </row>
    <row r="1179" spans="1:2" x14ac:dyDescent="0.2">
      <c r="A1179" t="s">
        <v>1594</v>
      </c>
      <c r="B1179" t="s">
        <v>5046</v>
      </c>
    </row>
    <row r="1180" spans="1:2" x14ac:dyDescent="0.2">
      <c r="A1180" t="s">
        <v>1595</v>
      </c>
      <c r="B1180" t="s">
        <v>5025</v>
      </c>
    </row>
    <row r="1181" spans="1:2" x14ac:dyDescent="0.2">
      <c r="A1181" t="s">
        <v>1596</v>
      </c>
      <c r="B1181" t="s">
        <v>5026</v>
      </c>
    </row>
    <row r="1182" spans="1:2" x14ac:dyDescent="0.2">
      <c r="A1182" t="s">
        <v>1597</v>
      </c>
      <c r="B1182" t="s">
        <v>5027</v>
      </c>
    </row>
    <row r="1183" spans="1:2" x14ac:dyDescent="0.2">
      <c r="A1183" t="s">
        <v>1598</v>
      </c>
      <c r="B1183" t="s">
        <v>4794</v>
      </c>
    </row>
    <row r="1184" spans="1:2" x14ac:dyDescent="0.2">
      <c r="A1184" t="s">
        <v>1599</v>
      </c>
      <c r="B1184" t="s">
        <v>5256</v>
      </c>
    </row>
    <row r="1185" spans="1:2" x14ac:dyDescent="0.2">
      <c r="A1185" t="s">
        <v>1600</v>
      </c>
      <c r="B1185" t="s">
        <v>4794</v>
      </c>
    </row>
    <row r="1186" spans="1:2" x14ac:dyDescent="0.2">
      <c r="A1186" t="s">
        <v>1601</v>
      </c>
      <c r="B1186" t="s">
        <v>4789</v>
      </c>
    </row>
    <row r="1187" spans="1:2" x14ac:dyDescent="0.2">
      <c r="A1187" t="s">
        <v>1602</v>
      </c>
      <c r="B1187" t="s">
        <v>4791</v>
      </c>
    </row>
    <row r="1188" spans="1:2" x14ac:dyDescent="0.2">
      <c r="A1188" t="s">
        <v>1603</v>
      </c>
      <c r="B1188" t="s">
        <v>4789</v>
      </c>
    </row>
    <row r="1189" spans="1:2" x14ac:dyDescent="0.2">
      <c r="A1189" t="s">
        <v>1604</v>
      </c>
      <c r="B1189" t="s">
        <v>4787</v>
      </c>
    </row>
    <row r="1190" spans="1:2" x14ac:dyDescent="0.2">
      <c r="A1190" t="s">
        <v>1605</v>
      </c>
      <c r="B1190" t="s">
        <v>4789</v>
      </c>
    </row>
    <row r="1191" spans="1:2" x14ac:dyDescent="0.2">
      <c r="A1191" t="s">
        <v>1606</v>
      </c>
      <c r="B1191" t="s">
        <v>5257</v>
      </c>
    </row>
    <row r="1192" spans="1:2" x14ac:dyDescent="0.2">
      <c r="A1192" t="s">
        <v>1607</v>
      </c>
      <c r="B1192" t="s">
        <v>5258</v>
      </c>
    </row>
    <row r="1193" spans="1:2" x14ac:dyDescent="0.2">
      <c r="A1193" t="s">
        <v>1608</v>
      </c>
      <c r="B1193" t="s">
        <v>4785</v>
      </c>
    </row>
    <row r="1194" spans="1:2" x14ac:dyDescent="0.2">
      <c r="A1194" t="s">
        <v>1609</v>
      </c>
      <c r="B1194" t="s">
        <v>5450</v>
      </c>
    </row>
    <row r="1195" spans="1:2" x14ac:dyDescent="0.2">
      <c r="A1195" t="s">
        <v>1610</v>
      </c>
      <c r="B1195" t="s">
        <v>5451</v>
      </c>
    </row>
    <row r="1196" spans="1:2" x14ac:dyDescent="0.2">
      <c r="A1196" t="s">
        <v>1611</v>
      </c>
      <c r="B1196" t="s">
        <v>5452</v>
      </c>
    </row>
    <row r="1197" spans="1:2" x14ac:dyDescent="0.2">
      <c r="A1197" t="s">
        <v>1612</v>
      </c>
      <c r="B1197" t="s">
        <v>5453</v>
      </c>
    </row>
    <row r="1198" spans="1:2" x14ac:dyDescent="0.2">
      <c r="A1198" t="s">
        <v>1613</v>
      </c>
      <c r="B1198" t="s">
        <v>5454</v>
      </c>
    </row>
    <row r="1199" spans="1:2" x14ac:dyDescent="0.2">
      <c r="A1199" t="s">
        <v>1614</v>
      </c>
      <c r="B1199" t="s">
        <v>5453</v>
      </c>
    </row>
    <row r="1200" spans="1:2" x14ac:dyDescent="0.2">
      <c r="A1200" t="s">
        <v>1616</v>
      </c>
      <c r="B1200" t="s">
        <v>5455</v>
      </c>
    </row>
    <row r="1201" spans="1:2" x14ac:dyDescent="0.2">
      <c r="A1201"/>
    </row>
    <row r="1202" spans="1:2" x14ac:dyDescent="0.2">
      <c r="A1202" s="36">
        <v>47</v>
      </c>
      <c r="B1202" s="36" t="s">
        <v>5456</v>
      </c>
    </row>
    <row r="1203" spans="1:2" x14ac:dyDescent="0.2">
      <c r="A1203" t="s">
        <v>1617</v>
      </c>
      <c r="B1203" t="s">
        <v>5028</v>
      </c>
    </row>
    <row r="1204" spans="1:2" x14ac:dyDescent="0.2">
      <c r="A1204" t="s">
        <v>1618</v>
      </c>
      <c r="B1204" t="s">
        <v>5045</v>
      </c>
    </row>
    <row r="1205" spans="1:2" x14ac:dyDescent="0.2">
      <c r="A1205" t="s">
        <v>1619</v>
      </c>
      <c r="B1205" t="s">
        <v>5046</v>
      </c>
    </row>
    <row r="1206" spans="1:2" x14ac:dyDescent="0.2">
      <c r="A1206" t="s">
        <v>1620</v>
      </c>
      <c r="B1206" t="s">
        <v>5025</v>
      </c>
    </row>
    <row r="1207" spans="1:2" x14ac:dyDescent="0.2">
      <c r="A1207" t="s">
        <v>1621</v>
      </c>
      <c r="B1207" t="s">
        <v>5026</v>
      </c>
    </row>
    <row r="1208" spans="1:2" x14ac:dyDescent="0.2">
      <c r="A1208" t="s">
        <v>1622</v>
      </c>
      <c r="B1208" t="s">
        <v>5048</v>
      </c>
    </row>
    <row r="1209" spans="1:2" x14ac:dyDescent="0.2">
      <c r="A1209" t="s">
        <v>1623</v>
      </c>
      <c r="B1209" t="s">
        <v>5049</v>
      </c>
    </row>
    <row r="1210" spans="1:2" x14ac:dyDescent="0.2">
      <c r="A1210" t="s">
        <v>1624</v>
      </c>
      <c r="B1210" t="s">
        <v>5050</v>
      </c>
    </row>
    <row r="1211" spans="1:2" x14ac:dyDescent="0.2">
      <c r="A1211" t="s">
        <v>1625</v>
      </c>
      <c r="B1211" t="s">
        <v>5051</v>
      </c>
    </row>
    <row r="1212" spans="1:2" x14ac:dyDescent="0.2">
      <c r="A1212" t="s">
        <v>1626</v>
      </c>
      <c r="B1212" t="s">
        <v>5069</v>
      </c>
    </row>
    <row r="1213" spans="1:2" x14ac:dyDescent="0.2">
      <c r="A1213" t="s">
        <v>1627</v>
      </c>
      <c r="B1213" t="s">
        <v>5070</v>
      </c>
    </row>
    <row r="1214" spans="1:2" x14ac:dyDescent="0.2">
      <c r="A1214" t="s">
        <v>1628</v>
      </c>
      <c r="B1214" t="s">
        <v>5071</v>
      </c>
    </row>
    <row r="1215" spans="1:2" x14ac:dyDescent="0.2">
      <c r="A1215" t="s">
        <v>1629</v>
      </c>
      <c r="B1215" t="s">
        <v>5060</v>
      </c>
    </row>
    <row r="1216" spans="1:2" x14ac:dyDescent="0.2">
      <c r="A1216" t="s">
        <v>1630</v>
      </c>
      <c r="B1216" t="s">
        <v>5062</v>
      </c>
    </row>
    <row r="1217" spans="1:2" x14ac:dyDescent="0.2">
      <c r="A1217" t="s">
        <v>1631</v>
      </c>
      <c r="B1217" t="s">
        <v>5427</v>
      </c>
    </row>
    <row r="1218" spans="1:2" x14ac:dyDescent="0.2">
      <c r="A1218" t="s">
        <v>1632</v>
      </c>
      <c r="B1218" t="s">
        <v>5444</v>
      </c>
    </row>
    <row r="1219" spans="1:2" x14ac:dyDescent="0.2">
      <c r="A1219" t="s">
        <v>1633</v>
      </c>
      <c r="B1219" t="s">
        <v>4933</v>
      </c>
    </row>
    <row r="1220" spans="1:2" x14ac:dyDescent="0.2">
      <c r="A1220" t="s">
        <v>1634</v>
      </c>
      <c r="B1220" t="s">
        <v>5445</v>
      </c>
    </row>
    <row r="1221" spans="1:2" x14ac:dyDescent="0.2">
      <c r="A1221" t="s">
        <v>1635</v>
      </c>
      <c r="B1221" t="s">
        <v>5446</v>
      </c>
    </row>
    <row r="1222" spans="1:2" x14ac:dyDescent="0.2">
      <c r="A1222" t="s">
        <v>1636</v>
      </c>
      <c r="B1222" t="s">
        <v>5445</v>
      </c>
    </row>
    <row r="1223" spans="1:2" x14ac:dyDescent="0.2">
      <c r="A1223" t="s">
        <v>1637</v>
      </c>
      <c r="B1223" t="s">
        <v>5457</v>
      </c>
    </row>
    <row r="1224" spans="1:2" x14ac:dyDescent="0.2">
      <c r="A1224" t="s">
        <v>1638</v>
      </c>
      <c r="B1224" t="s">
        <v>5458</v>
      </c>
    </row>
    <row r="1225" spans="1:2" x14ac:dyDescent="0.2">
      <c r="A1225" t="s">
        <v>5459</v>
      </c>
      <c r="B1225" t="s">
        <v>5460</v>
      </c>
    </row>
    <row r="1226" spans="1:2" x14ac:dyDescent="0.2">
      <c r="A1226" t="s">
        <v>5461</v>
      </c>
      <c r="B1226" t="s">
        <v>5462</v>
      </c>
    </row>
    <row r="1227" spans="1:2" x14ac:dyDescent="0.2">
      <c r="A1227" t="s">
        <v>5463</v>
      </c>
      <c r="B1227" t="s">
        <v>5464</v>
      </c>
    </row>
    <row r="1228" spans="1:2" x14ac:dyDescent="0.2">
      <c r="A1228" t="s">
        <v>5465</v>
      </c>
      <c r="B1228" t="s">
        <v>5466</v>
      </c>
    </row>
    <row r="1229" spans="1:2" x14ac:dyDescent="0.2">
      <c r="A1229"/>
    </row>
    <row r="1230" spans="1:2" x14ac:dyDescent="0.2">
      <c r="A1230" s="36">
        <v>48</v>
      </c>
      <c r="B1230" s="36" t="s">
        <v>5467</v>
      </c>
    </row>
    <row r="1231" spans="1:2" x14ac:dyDescent="0.2">
      <c r="A1231" t="s">
        <v>1639</v>
      </c>
      <c r="B1231" t="s">
        <v>5028</v>
      </c>
    </row>
    <row r="1232" spans="1:2" x14ac:dyDescent="0.2">
      <c r="A1232" t="s">
        <v>1640</v>
      </c>
      <c r="B1232" t="s">
        <v>5045</v>
      </c>
    </row>
    <row r="1233" spans="1:2" x14ac:dyDescent="0.2">
      <c r="A1233" t="s">
        <v>1641</v>
      </c>
      <c r="B1233" t="s">
        <v>5046</v>
      </c>
    </row>
    <row r="1234" spans="1:2" x14ac:dyDescent="0.2">
      <c r="A1234" t="s">
        <v>1642</v>
      </c>
      <c r="B1234" t="s">
        <v>5024</v>
      </c>
    </row>
    <row r="1235" spans="1:2" x14ac:dyDescent="0.2">
      <c r="A1235" t="s">
        <v>1643</v>
      </c>
      <c r="B1235" t="s">
        <v>5023</v>
      </c>
    </row>
    <row r="1236" spans="1:2" x14ac:dyDescent="0.2">
      <c r="A1236" t="s">
        <v>1644</v>
      </c>
      <c r="B1236" t="s">
        <v>5089</v>
      </c>
    </row>
    <row r="1237" spans="1:2" x14ac:dyDescent="0.2">
      <c r="A1237" t="s">
        <v>1645</v>
      </c>
      <c r="B1237" t="s">
        <v>5090</v>
      </c>
    </row>
    <row r="1238" spans="1:2" x14ac:dyDescent="0.2">
      <c r="A1238" t="s">
        <v>1646</v>
      </c>
      <c r="B1238" t="s">
        <v>5089</v>
      </c>
    </row>
    <row r="1239" spans="1:2" x14ac:dyDescent="0.2">
      <c r="A1239" t="s">
        <v>1647</v>
      </c>
      <c r="B1239" t="s">
        <v>5091</v>
      </c>
    </row>
    <row r="1240" spans="1:2" x14ac:dyDescent="0.2">
      <c r="A1240" t="s">
        <v>1648</v>
      </c>
      <c r="B1240" t="s">
        <v>5328</v>
      </c>
    </row>
    <row r="1241" spans="1:2" x14ac:dyDescent="0.2">
      <c r="A1241" t="s">
        <v>1649</v>
      </c>
      <c r="B1241" t="s">
        <v>5271</v>
      </c>
    </row>
    <row r="1242" spans="1:2" x14ac:dyDescent="0.2">
      <c r="A1242" t="s">
        <v>1650</v>
      </c>
      <c r="B1242" t="s">
        <v>4947</v>
      </c>
    </row>
    <row r="1243" spans="1:2" x14ac:dyDescent="0.2">
      <c r="A1243"/>
    </row>
    <row r="1244" spans="1:2" x14ac:dyDescent="0.2">
      <c r="A1244" s="36">
        <v>49</v>
      </c>
      <c r="B1244" s="36" t="s">
        <v>5468</v>
      </c>
    </row>
    <row r="1245" spans="1:2" x14ac:dyDescent="0.2">
      <c r="A1245" t="s">
        <v>1651</v>
      </c>
      <c r="B1245" t="s">
        <v>5028</v>
      </c>
    </row>
    <row r="1246" spans="1:2" x14ac:dyDescent="0.2">
      <c r="A1246" t="s">
        <v>1652</v>
      </c>
      <c r="B1246" t="s">
        <v>5045</v>
      </c>
    </row>
    <row r="1247" spans="1:2" x14ac:dyDescent="0.2">
      <c r="A1247" t="s">
        <v>1653</v>
      </c>
      <c r="B1247" t="s">
        <v>5046</v>
      </c>
    </row>
    <row r="1248" spans="1:2" x14ac:dyDescent="0.2">
      <c r="A1248" t="s">
        <v>1654</v>
      </c>
      <c r="B1248" t="s">
        <v>5025</v>
      </c>
    </row>
    <row r="1249" spans="1:2" x14ac:dyDescent="0.2">
      <c r="A1249" t="s">
        <v>1655</v>
      </c>
      <c r="B1249" t="s">
        <v>5469</v>
      </c>
    </row>
    <row r="1250" spans="1:2" x14ac:dyDescent="0.2">
      <c r="A1250" t="s">
        <v>1656</v>
      </c>
      <c r="B1250" t="s">
        <v>5027</v>
      </c>
    </row>
    <row r="1251" spans="1:2" x14ac:dyDescent="0.2">
      <c r="A1251" t="s">
        <v>1657</v>
      </c>
      <c r="B1251" t="s">
        <v>4799</v>
      </c>
    </row>
    <row r="1252" spans="1:2" x14ac:dyDescent="0.2">
      <c r="A1252" t="s">
        <v>1658</v>
      </c>
      <c r="B1252" t="s">
        <v>4794</v>
      </c>
    </row>
    <row r="1253" spans="1:2" x14ac:dyDescent="0.2">
      <c r="A1253" t="s">
        <v>1659</v>
      </c>
      <c r="B1253" t="s">
        <v>5470</v>
      </c>
    </row>
    <row r="1254" spans="1:2" x14ac:dyDescent="0.2">
      <c r="A1254" t="s">
        <v>1660</v>
      </c>
      <c r="B1254" t="s">
        <v>4794</v>
      </c>
    </row>
    <row r="1255" spans="1:2" x14ac:dyDescent="0.2">
      <c r="A1255" t="s">
        <v>1661</v>
      </c>
      <c r="B1255" t="s">
        <v>4789</v>
      </c>
    </row>
    <row r="1256" spans="1:2" x14ac:dyDescent="0.2">
      <c r="A1256" t="s">
        <v>1662</v>
      </c>
      <c r="B1256" t="s">
        <v>4791</v>
      </c>
    </row>
    <row r="1257" spans="1:2" x14ac:dyDescent="0.2">
      <c r="A1257" t="s">
        <v>5471</v>
      </c>
      <c r="B1257" t="s">
        <v>4789</v>
      </c>
    </row>
    <row r="1258" spans="1:2" x14ac:dyDescent="0.2">
      <c r="A1258" t="s">
        <v>5472</v>
      </c>
      <c r="B1258" t="s">
        <v>5252</v>
      </c>
    </row>
    <row r="1259" spans="1:2" x14ac:dyDescent="0.2">
      <c r="A1259" t="s">
        <v>5473</v>
      </c>
      <c r="B1259" t="s">
        <v>4789</v>
      </c>
    </row>
    <row r="1260" spans="1:2" x14ac:dyDescent="0.2">
      <c r="A1260" t="s">
        <v>5474</v>
      </c>
      <c r="B1260" t="s">
        <v>5398</v>
      </c>
    </row>
    <row r="1261" spans="1:2" x14ac:dyDescent="0.2">
      <c r="A1261" t="s">
        <v>5475</v>
      </c>
      <c r="B1261" t="s">
        <v>4789</v>
      </c>
    </row>
    <row r="1262" spans="1:2" x14ac:dyDescent="0.2">
      <c r="A1262" t="s">
        <v>5476</v>
      </c>
      <c r="B1262" t="s">
        <v>5399</v>
      </c>
    </row>
    <row r="1263" spans="1:2" x14ac:dyDescent="0.2">
      <c r="A1263" t="s">
        <v>5477</v>
      </c>
      <c r="B1263" t="s">
        <v>5400</v>
      </c>
    </row>
    <row r="1264" spans="1:2" x14ac:dyDescent="0.2">
      <c r="A1264" t="s">
        <v>5478</v>
      </c>
      <c r="B1264" t="s">
        <v>5401</v>
      </c>
    </row>
    <row r="1265" spans="1:2" x14ac:dyDescent="0.2">
      <c r="A1265" t="s">
        <v>5479</v>
      </c>
      <c r="B1265" t="s">
        <v>5400</v>
      </c>
    </row>
    <row r="1266" spans="1:2" x14ac:dyDescent="0.2">
      <c r="A1266" t="s">
        <v>5480</v>
      </c>
      <c r="B1266" t="s">
        <v>5481</v>
      </c>
    </row>
    <row r="1267" spans="1:2" x14ac:dyDescent="0.2">
      <c r="A1267"/>
    </row>
    <row r="1268" spans="1:2" x14ac:dyDescent="0.2">
      <c r="A1268" s="36">
        <v>50</v>
      </c>
      <c r="B1268" s="36" t="s">
        <v>5482</v>
      </c>
    </row>
    <row r="1269" spans="1:2" x14ac:dyDescent="0.2">
      <c r="A1269" t="s">
        <v>1663</v>
      </c>
      <c r="B1269" t="s">
        <v>5028</v>
      </c>
    </row>
    <row r="1270" spans="1:2" x14ac:dyDescent="0.2">
      <c r="A1270" t="s">
        <v>1664</v>
      </c>
      <c r="B1270" t="s">
        <v>5045</v>
      </c>
    </row>
    <row r="1271" spans="1:2" x14ac:dyDescent="0.2">
      <c r="A1271" t="s">
        <v>1665</v>
      </c>
      <c r="B1271" t="s">
        <v>5046</v>
      </c>
    </row>
    <row r="1272" spans="1:2" x14ac:dyDescent="0.2">
      <c r="A1272" t="s">
        <v>1666</v>
      </c>
      <c r="B1272" t="s">
        <v>5025</v>
      </c>
    </row>
    <row r="1273" spans="1:2" x14ac:dyDescent="0.2">
      <c r="A1273" t="s">
        <v>1667</v>
      </c>
      <c r="B1273" t="s">
        <v>5026</v>
      </c>
    </row>
    <row r="1274" spans="1:2" x14ac:dyDescent="0.2">
      <c r="A1274" t="s">
        <v>1668</v>
      </c>
      <c r="B1274" t="s">
        <v>5027</v>
      </c>
    </row>
    <row r="1275" spans="1:2" x14ac:dyDescent="0.2">
      <c r="A1275" t="s">
        <v>1669</v>
      </c>
      <c r="B1275" t="s">
        <v>4799</v>
      </c>
    </row>
    <row r="1276" spans="1:2" x14ac:dyDescent="0.2">
      <c r="A1276" t="s">
        <v>1670</v>
      </c>
      <c r="B1276" t="s">
        <v>4801</v>
      </c>
    </row>
    <row r="1277" spans="1:2" x14ac:dyDescent="0.2">
      <c r="A1277" t="s">
        <v>1671</v>
      </c>
      <c r="B1277" t="s">
        <v>4803</v>
      </c>
    </row>
    <row r="1278" spans="1:2" x14ac:dyDescent="0.2">
      <c r="A1278" t="s">
        <v>1672</v>
      </c>
      <c r="B1278" t="s">
        <v>4805</v>
      </c>
    </row>
    <row r="1279" spans="1:2" x14ac:dyDescent="0.2">
      <c r="A1279" t="s">
        <v>1673</v>
      </c>
      <c r="B1279" t="s">
        <v>4807</v>
      </c>
    </row>
    <row r="1280" spans="1:2" x14ac:dyDescent="0.2">
      <c r="A1280" t="s">
        <v>1674</v>
      </c>
      <c r="B1280" t="s">
        <v>4805</v>
      </c>
    </row>
    <row r="1281" spans="1:2" x14ac:dyDescent="0.2">
      <c r="A1281" t="s">
        <v>1675</v>
      </c>
      <c r="B1281" t="s">
        <v>4810</v>
      </c>
    </row>
    <row r="1282" spans="1:2" x14ac:dyDescent="0.2">
      <c r="A1282" t="s">
        <v>1676</v>
      </c>
      <c r="B1282" t="s">
        <v>5005</v>
      </c>
    </row>
    <row r="1283" spans="1:2" x14ac:dyDescent="0.2">
      <c r="A1283" t="s">
        <v>1677</v>
      </c>
      <c r="B1283" t="s">
        <v>5080</v>
      </c>
    </row>
    <row r="1284" spans="1:2" x14ac:dyDescent="0.2">
      <c r="A1284" t="s">
        <v>1678</v>
      </c>
      <c r="B1284" t="s">
        <v>5005</v>
      </c>
    </row>
    <row r="1285" spans="1:2" x14ac:dyDescent="0.2">
      <c r="A1285" t="s">
        <v>1679</v>
      </c>
      <c r="B1285" t="s">
        <v>5309</v>
      </c>
    </row>
    <row r="1286" spans="1:2" x14ac:dyDescent="0.2">
      <c r="A1286" t="s">
        <v>1680</v>
      </c>
      <c r="B1286" t="s">
        <v>5005</v>
      </c>
    </row>
    <row r="1287" spans="1:2" x14ac:dyDescent="0.2">
      <c r="A1287" t="s">
        <v>5483</v>
      </c>
      <c r="B1287" t="s">
        <v>5484</v>
      </c>
    </row>
    <row r="1288" spans="1:2" x14ac:dyDescent="0.2">
      <c r="A1288"/>
    </row>
    <row r="1289" spans="1:2" x14ac:dyDescent="0.2">
      <c r="A1289" s="36">
        <v>51</v>
      </c>
      <c r="B1289" s="36" t="s">
        <v>5485</v>
      </c>
    </row>
    <row r="1290" spans="1:2" x14ac:dyDescent="0.2">
      <c r="A1290" t="s">
        <v>1681</v>
      </c>
      <c r="B1290" t="s">
        <v>5028</v>
      </c>
    </row>
    <row r="1291" spans="1:2" x14ac:dyDescent="0.2">
      <c r="A1291" t="s">
        <v>1682</v>
      </c>
      <c r="B1291" t="s">
        <v>5045</v>
      </c>
    </row>
    <row r="1292" spans="1:2" x14ac:dyDescent="0.2">
      <c r="A1292" t="s">
        <v>1683</v>
      </c>
      <c r="B1292" t="s">
        <v>5046</v>
      </c>
    </row>
    <row r="1293" spans="1:2" x14ac:dyDescent="0.2">
      <c r="A1293" t="s">
        <v>1684</v>
      </c>
      <c r="B1293" t="s">
        <v>5025</v>
      </c>
    </row>
    <row r="1294" spans="1:2" x14ac:dyDescent="0.2">
      <c r="A1294" t="s">
        <v>1685</v>
      </c>
      <c r="B1294" t="s">
        <v>5026</v>
      </c>
    </row>
    <row r="1295" spans="1:2" x14ac:dyDescent="0.2">
      <c r="A1295" t="s">
        <v>1686</v>
      </c>
      <c r="B1295" t="s">
        <v>5027</v>
      </c>
    </row>
    <row r="1296" spans="1:2" x14ac:dyDescent="0.2">
      <c r="A1296" t="s">
        <v>1687</v>
      </c>
      <c r="B1296" t="s">
        <v>4799</v>
      </c>
    </row>
    <row r="1297" spans="1:2" x14ac:dyDescent="0.2">
      <c r="A1297" t="s">
        <v>1688</v>
      </c>
      <c r="B1297" t="s">
        <v>4801</v>
      </c>
    </row>
    <row r="1298" spans="1:2" x14ac:dyDescent="0.2">
      <c r="A1298" t="s">
        <v>1689</v>
      </c>
      <c r="B1298" t="s">
        <v>4803</v>
      </c>
    </row>
    <row r="1299" spans="1:2" x14ac:dyDescent="0.2">
      <c r="A1299" t="s">
        <v>5486</v>
      </c>
      <c r="B1299" t="s">
        <v>5487</v>
      </c>
    </row>
    <row r="1300" spans="1:2" x14ac:dyDescent="0.2">
      <c r="A1300" t="s">
        <v>5488</v>
      </c>
      <c r="B1300" t="s">
        <v>5284</v>
      </c>
    </row>
    <row r="1301" spans="1:2" x14ac:dyDescent="0.2">
      <c r="A1301" t="s">
        <v>5489</v>
      </c>
      <c r="B1301" t="s">
        <v>5283</v>
      </c>
    </row>
    <row r="1302" spans="1:2" x14ac:dyDescent="0.2">
      <c r="A1302" t="s">
        <v>5490</v>
      </c>
      <c r="B1302" t="s">
        <v>5285</v>
      </c>
    </row>
    <row r="1303" spans="1:2" x14ac:dyDescent="0.2">
      <c r="A1303" t="s">
        <v>5491</v>
      </c>
      <c r="B1303" t="s">
        <v>5283</v>
      </c>
    </row>
    <row r="1304" spans="1:2" x14ac:dyDescent="0.2">
      <c r="A1304" t="s">
        <v>5492</v>
      </c>
      <c r="B1304" t="s">
        <v>5286</v>
      </c>
    </row>
    <row r="1305" spans="1:2" x14ac:dyDescent="0.2">
      <c r="A1305" t="s">
        <v>5493</v>
      </c>
      <c r="B1305" t="s">
        <v>5288</v>
      </c>
    </row>
    <row r="1306" spans="1:2" x14ac:dyDescent="0.2">
      <c r="A1306" t="s">
        <v>5494</v>
      </c>
      <c r="B1306" t="s">
        <v>4880</v>
      </c>
    </row>
    <row r="1307" spans="1:2" x14ac:dyDescent="0.2">
      <c r="A1307"/>
    </row>
    <row r="1308" spans="1:2" x14ac:dyDescent="0.2">
      <c r="A1308" s="36">
        <v>52</v>
      </c>
      <c r="B1308" s="36" t="s">
        <v>5495</v>
      </c>
    </row>
    <row r="1309" spans="1:2" x14ac:dyDescent="0.2">
      <c r="A1309" t="s">
        <v>1690</v>
      </c>
      <c r="B1309" t="s">
        <v>5028</v>
      </c>
    </row>
    <row r="1310" spans="1:2" x14ac:dyDescent="0.2">
      <c r="A1310" t="s">
        <v>1691</v>
      </c>
      <c r="B1310" t="s">
        <v>5045</v>
      </c>
    </row>
    <row r="1311" spans="1:2" x14ac:dyDescent="0.2">
      <c r="A1311" t="s">
        <v>1692</v>
      </c>
      <c r="B1311" t="s">
        <v>5046</v>
      </c>
    </row>
    <row r="1312" spans="1:2" x14ac:dyDescent="0.2">
      <c r="A1312" t="s">
        <v>1693</v>
      </c>
      <c r="B1312" t="s">
        <v>5024</v>
      </c>
    </row>
    <row r="1313" spans="1:2" x14ac:dyDescent="0.2">
      <c r="A1313" t="s">
        <v>1694</v>
      </c>
      <c r="B1313" t="s">
        <v>5023</v>
      </c>
    </row>
    <row r="1314" spans="1:2" x14ac:dyDescent="0.2">
      <c r="A1314" t="s">
        <v>1695</v>
      </c>
      <c r="B1314" t="s">
        <v>5089</v>
      </c>
    </row>
    <row r="1315" spans="1:2" x14ac:dyDescent="0.2">
      <c r="A1315" t="s">
        <v>1696</v>
      </c>
      <c r="B1315" t="s">
        <v>5386</v>
      </c>
    </row>
    <row r="1316" spans="1:2" x14ac:dyDescent="0.2">
      <c r="A1316" t="s">
        <v>1697</v>
      </c>
      <c r="B1316" t="s">
        <v>5387</v>
      </c>
    </row>
    <row r="1317" spans="1:2" x14ac:dyDescent="0.2">
      <c r="A1317" t="s">
        <v>1698</v>
      </c>
      <c r="B1317" t="s">
        <v>5388</v>
      </c>
    </row>
    <row r="1318" spans="1:2" x14ac:dyDescent="0.2">
      <c r="A1318" t="s">
        <v>5496</v>
      </c>
      <c r="B1318" t="s">
        <v>5018</v>
      </c>
    </row>
    <row r="1319" spans="1:2" x14ac:dyDescent="0.2">
      <c r="A1319" t="s">
        <v>5497</v>
      </c>
      <c r="B1319" t="s">
        <v>5498</v>
      </c>
    </row>
    <row r="1320" spans="1:2" x14ac:dyDescent="0.2">
      <c r="A1320"/>
    </row>
    <row r="1321" spans="1:2" x14ac:dyDescent="0.2">
      <c r="A1321" s="36">
        <v>53</v>
      </c>
      <c r="B1321" s="36" t="s">
        <v>5499</v>
      </c>
    </row>
    <row r="1322" spans="1:2" x14ac:dyDescent="0.2">
      <c r="A1322" t="s">
        <v>1699</v>
      </c>
      <c r="B1322" t="s">
        <v>5028</v>
      </c>
    </row>
    <row r="1323" spans="1:2" x14ac:dyDescent="0.2">
      <c r="A1323" t="s">
        <v>1700</v>
      </c>
      <c r="B1323" t="s">
        <v>5045</v>
      </c>
    </row>
    <row r="1324" spans="1:2" x14ac:dyDescent="0.2">
      <c r="A1324" t="s">
        <v>1701</v>
      </c>
      <c r="B1324" t="s">
        <v>5238</v>
      </c>
    </row>
    <row r="1325" spans="1:2" x14ac:dyDescent="0.2">
      <c r="A1325" t="s">
        <v>1702</v>
      </c>
      <c r="B1325" t="s">
        <v>5239</v>
      </c>
    </row>
    <row r="1326" spans="1:2" x14ac:dyDescent="0.2">
      <c r="A1326" t="s">
        <v>1703</v>
      </c>
      <c r="B1326" t="s">
        <v>5026</v>
      </c>
    </row>
    <row r="1327" spans="1:2" x14ac:dyDescent="0.2">
      <c r="A1327" t="s">
        <v>1704</v>
      </c>
      <c r="B1327" t="s">
        <v>5249</v>
      </c>
    </row>
    <row r="1328" spans="1:2" x14ac:dyDescent="0.2">
      <c r="A1328" t="s">
        <v>1705</v>
      </c>
      <c r="B1328" t="s">
        <v>4794</v>
      </c>
    </row>
    <row r="1329" spans="1:2" x14ac:dyDescent="0.2">
      <c r="A1329" t="s">
        <v>1706</v>
      </c>
      <c r="B1329" t="s">
        <v>4796</v>
      </c>
    </row>
    <row r="1330" spans="1:2" x14ac:dyDescent="0.2">
      <c r="A1330" t="s">
        <v>1707</v>
      </c>
      <c r="B1330" t="s">
        <v>4794</v>
      </c>
    </row>
    <row r="1331" spans="1:2" x14ac:dyDescent="0.2">
      <c r="A1331" t="s">
        <v>1708</v>
      </c>
      <c r="B1331" t="s">
        <v>4789</v>
      </c>
    </row>
    <row r="1332" spans="1:2" x14ac:dyDescent="0.2">
      <c r="A1332" t="s">
        <v>1709</v>
      </c>
      <c r="B1332" t="s">
        <v>4791</v>
      </c>
    </row>
    <row r="1333" spans="1:2" x14ac:dyDescent="0.2">
      <c r="A1333" t="s">
        <v>5500</v>
      </c>
      <c r="B1333" t="s">
        <v>4789</v>
      </c>
    </row>
    <row r="1334" spans="1:2" x14ac:dyDescent="0.2">
      <c r="A1334" t="s">
        <v>5501</v>
      </c>
      <c r="B1334" t="s">
        <v>5416</v>
      </c>
    </row>
    <row r="1335" spans="1:2" x14ac:dyDescent="0.2">
      <c r="A1335" t="s">
        <v>5502</v>
      </c>
      <c r="B1335" t="s">
        <v>5417</v>
      </c>
    </row>
    <row r="1336" spans="1:2" x14ac:dyDescent="0.2">
      <c r="A1336" t="s">
        <v>5503</v>
      </c>
      <c r="B1336" t="s">
        <v>5361</v>
      </c>
    </row>
    <row r="1337" spans="1:2" x14ac:dyDescent="0.2">
      <c r="A1337" t="s">
        <v>5504</v>
      </c>
      <c r="B1337" t="s">
        <v>5417</v>
      </c>
    </row>
    <row r="1338" spans="1:2" x14ac:dyDescent="0.2">
      <c r="A1338" t="s">
        <v>5505</v>
      </c>
      <c r="B1338" t="s">
        <v>5506</v>
      </c>
    </row>
    <row r="1339" spans="1:2" x14ac:dyDescent="0.2">
      <c r="A1339" t="s">
        <v>5507</v>
      </c>
      <c r="B1339" t="s">
        <v>5417</v>
      </c>
    </row>
    <row r="1340" spans="1:2" x14ac:dyDescent="0.2">
      <c r="A1340" t="s">
        <v>5508</v>
      </c>
      <c r="B1340" t="s">
        <v>5509</v>
      </c>
    </row>
    <row r="1341" spans="1:2" x14ac:dyDescent="0.2">
      <c r="A1341" t="s">
        <v>5510</v>
      </c>
      <c r="B1341" t="s">
        <v>5417</v>
      </c>
    </row>
    <row r="1342" spans="1:2" x14ac:dyDescent="0.2">
      <c r="A1342" t="s">
        <v>5511</v>
      </c>
      <c r="B1342" t="s">
        <v>5512</v>
      </c>
    </row>
    <row r="1343" spans="1:2" x14ac:dyDescent="0.2">
      <c r="A1343"/>
    </row>
    <row r="1344" spans="1:2" x14ac:dyDescent="0.2">
      <c r="A1344" s="36">
        <v>54</v>
      </c>
      <c r="B1344" s="36" t="s">
        <v>5513</v>
      </c>
    </row>
    <row r="1345" spans="1:2" x14ac:dyDescent="0.2">
      <c r="A1345" t="s">
        <v>1710</v>
      </c>
      <c r="B1345" t="s">
        <v>5028</v>
      </c>
    </row>
    <row r="1346" spans="1:2" x14ac:dyDescent="0.2">
      <c r="A1346" t="s">
        <v>1711</v>
      </c>
      <c r="B1346" t="s">
        <v>5045</v>
      </c>
    </row>
    <row r="1347" spans="1:2" x14ac:dyDescent="0.2">
      <c r="A1347" t="s">
        <v>1712</v>
      </c>
      <c r="B1347" t="s">
        <v>5046</v>
      </c>
    </row>
    <row r="1348" spans="1:2" x14ac:dyDescent="0.2">
      <c r="A1348" t="s">
        <v>1713</v>
      </c>
      <c r="B1348" t="s">
        <v>5025</v>
      </c>
    </row>
    <row r="1349" spans="1:2" x14ac:dyDescent="0.2">
      <c r="A1349" t="s">
        <v>1714</v>
      </c>
      <c r="B1349" t="s">
        <v>5026</v>
      </c>
    </row>
    <row r="1350" spans="1:2" x14ac:dyDescent="0.2">
      <c r="A1350" t="s">
        <v>1715</v>
      </c>
      <c r="B1350" t="s">
        <v>5027</v>
      </c>
    </row>
    <row r="1351" spans="1:2" x14ac:dyDescent="0.2">
      <c r="A1351" t="s">
        <v>1716</v>
      </c>
      <c r="B1351" t="s">
        <v>4794</v>
      </c>
    </row>
    <row r="1352" spans="1:2" x14ac:dyDescent="0.2">
      <c r="A1352" t="s">
        <v>1717</v>
      </c>
      <c r="B1352" t="s">
        <v>5256</v>
      </c>
    </row>
    <row r="1353" spans="1:2" x14ac:dyDescent="0.2">
      <c r="A1353" t="s">
        <v>1718</v>
      </c>
      <c r="B1353" t="s">
        <v>4794</v>
      </c>
    </row>
    <row r="1354" spans="1:2" x14ac:dyDescent="0.2">
      <c r="A1354" t="s">
        <v>1719</v>
      </c>
      <c r="B1354" t="s">
        <v>4789</v>
      </c>
    </row>
    <row r="1355" spans="1:2" x14ac:dyDescent="0.2">
      <c r="A1355" t="s">
        <v>1720</v>
      </c>
      <c r="B1355" t="s">
        <v>4791</v>
      </c>
    </row>
    <row r="1356" spans="1:2" x14ac:dyDescent="0.2">
      <c r="A1356" t="s">
        <v>1721</v>
      </c>
      <c r="B1356" t="s">
        <v>4789</v>
      </c>
    </row>
    <row r="1357" spans="1:2" x14ac:dyDescent="0.2">
      <c r="A1357" t="s">
        <v>1722</v>
      </c>
      <c r="B1357" t="s">
        <v>4787</v>
      </c>
    </row>
    <row r="1358" spans="1:2" x14ac:dyDescent="0.2">
      <c r="A1358" t="s">
        <v>1723</v>
      </c>
      <c r="B1358" t="s">
        <v>5000</v>
      </c>
    </row>
    <row r="1359" spans="1:2" x14ac:dyDescent="0.2">
      <c r="A1359" t="s">
        <v>1724</v>
      </c>
      <c r="B1359" t="s">
        <v>5361</v>
      </c>
    </row>
    <row r="1360" spans="1:2" x14ac:dyDescent="0.2">
      <c r="A1360" t="s">
        <v>1725</v>
      </c>
      <c r="B1360" t="s">
        <v>5362</v>
      </c>
    </row>
    <row r="1361" spans="1:2" x14ac:dyDescent="0.2">
      <c r="A1361" t="s">
        <v>1726</v>
      </c>
      <c r="B1361" t="s">
        <v>5363</v>
      </c>
    </row>
    <row r="1362" spans="1:2" x14ac:dyDescent="0.2">
      <c r="A1362" t="s">
        <v>1727</v>
      </c>
      <c r="B1362" t="s">
        <v>5362</v>
      </c>
    </row>
    <row r="1363" spans="1:2" x14ac:dyDescent="0.2">
      <c r="A1363" t="s">
        <v>1728</v>
      </c>
      <c r="B1363" t="s">
        <v>5364</v>
      </c>
    </row>
    <row r="1364" spans="1:2" x14ac:dyDescent="0.2">
      <c r="A1364" t="s">
        <v>1729</v>
      </c>
      <c r="B1364" t="s">
        <v>5365</v>
      </c>
    </row>
    <row r="1365" spans="1:2" x14ac:dyDescent="0.2">
      <c r="A1365" t="s">
        <v>5514</v>
      </c>
      <c r="B1365" t="s">
        <v>5366</v>
      </c>
    </row>
    <row r="1366" spans="1:2" x14ac:dyDescent="0.2">
      <c r="A1366" t="s">
        <v>5515</v>
      </c>
      <c r="B1366" t="s">
        <v>5367</v>
      </c>
    </row>
    <row r="1367" spans="1:2" x14ac:dyDescent="0.2">
      <c r="A1367" t="s">
        <v>5516</v>
      </c>
      <c r="B1367" t="s">
        <v>5368</v>
      </c>
    </row>
    <row r="1368" spans="1:2" x14ac:dyDescent="0.2">
      <c r="A1368" t="s">
        <v>5517</v>
      </c>
      <c r="B1368" t="s">
        <v>5369</v>
      </c>
    </row>
    <row r="1369" spans="1:2" x14ac:dyDescent="0.2">
      <c r="A1369" t="s">
        <v>5518</v>
      </c>
      <c r="B1369" t="s">
        <v>5370</v>
      </c>
    </row>
    <row r="1370" spans="1:2" x14ac:dyDescent="0.2">
      <c r="A1370" t="s">
        <v>5519</v>
      </c>
      <c r="B1370" t="s">
        <v>5371</v>
      </c>
    </row>
    <row r="1371" spans="1:2" x14ac:dyDescent="0.2">
      <c r="A1371" t="s">
        <v>5520</v>
      </c>
      <c r="B1371" t="s">
        <v>5521</v>
      </c>
    </row>
    <row r="1372" spans="1:2" x14ac:dyDescent="0.2">
      <c r="A1372" t="s">
        <v>5522</v>
      </c>
      <c r="B1372" t="s">
        <v>5523</v>
      </c>
    </row>
    <row r="1373" spans="1:2" x14ac:dyDescent="0.2">
      <c r="A1373" t="s">
        <v>5524</v>
      </c>
      <c r="B1373" t="s">
        <v>5525</v>
      </c>
    </row>
    <row r="1374" spans="1:2" x14ac:dyDescent="0.2">
      <c r="A1374" t="s">
        <v>5526</v>
      </c>
      <c r="B1374" t="s">
        <v>5527</v>
      </c>
    </row>
    <row r="1375" spans="1:2" x14ac:dyDescent="0.2">
      <c r="A1375"/>
    </row>
    <row r="1376" spans="1:2" x14ac:dyDescent="0.2">
      <c r="A1376" s="36">
        <v>55</v>
      </c>
      <c r="B1376" s="36" t="s">
        <v>5528</v>
      </c>
    </row>
    <row r="1377" spans="1:2" x14ac:dyDescent="0.2">
      <c r="A1377" t="s">
        <v>1730</v>
      </c>
      <c r="B1377" t="s">
        <v>5028</v>
      </c>
    </row>
    <row r="1378" spans="1:2" x14ac:dyDescent="0.2">
      <c r="A1378" t="s">
        <v>1731</v>
      </c>
      <c r="B1378" t="s">
        <v>5045</v>
      </c>
    </row>
    <row r="1379" spans="1:2" x14ac:dyDescent="0.2">
      <c r="A1379" t="s">
        <v>1732</v>
      </c>
      <c r="B1379" t="s">
        <v>5046</v>
      </c>
    </row>
    <row r="1380" spans="1:2" x14ac:dyDescent="0.2">
      <c r="A1380" t="s">
        <v>1733</v>
      </c>
      <c r="B1380" t="s">
        <v>5024</v>
      </c>
    </row>
    <row r="1381" spans="1:2" x14ac:dyDescent="0.2">
      <c r="A1381" t="s">
        <v>1734</v>
      </c>
      <c r="B1381" t="s">
        <v>5023</v>
      </c>
    </row>
    <row r="1382" spans="1:2" x14ac:dyDescent="0.2">
      <c r="A1382" t="s">
        <v>1735</v>
      </c>
      <c r="B1382" t="s">
        <v>5089</v>
      </c>
    </row>
    <row r="1383" spans="1:2" x14ac:dyDescent="0.2">
      <c r="A1383" t="s">
        <v>1736</v>
      </c>
      <c r="B1383" t="s">
        <v>5386</v>
      </c>
    </row>
    <row r="1384" spans="1:2" x14ac:dyDescent="0.2">
      <c r="A1384" t="s">
        <v>1737</v>
      </c>
      <c r="B1384" t="s">
        <v>5387</v>
      </c>
    </row>
    <row r="1385" spans="1:2" x14ac:dyDescent="0.2">
      <c r="A1385" t="s">
        <v>5529</v>
      </c>
      <c r="B1385" t="s">
        <v>5388</v>
      </c>
    </row>
    <row r="1386" spans="1:2" x14ac:dyDescent="0.2">
      <c r="A1386" t="s">
        <v>5530</v>
      </c>
      <c r="B1386" t="s">
        <v>5018</v>
      </c>
    </row>
    <row r="1387" spans="1:2" x14ac:dyDescent="0.2">
      <c r="A1387" t="s">
        <v>5531</v>
      </c>
      <c r="B1387" t="s">
        <v>5017</v>
      </c>
    </row>
    <row r="1388" spans="1:2" x14ac:dyDescent="0.2">
      <c r="A1388" t="s">
        <v>5532</v>
      </c>
      <c r="B1388" t="s">
        <v>5271</v>
      </c>
    </row>
    <row r="1389" spans="1:2" x14ac:dyDescent="0.2">
      <c r="A1389" t="s">
        <v>5533</v>
      </c>
      <c r="B1389" t="s">
        <v>5534</v>
      </c>
    </row>
    <row r="1390" spans="1:2" x14ac:dyDescent="0.2">
      <c r="A1390" t="s">
        <v>5535</v>
      </c>
      <c r="B1390" t="s">
        <v>5536</v>
      </c>
    </row>
    <row r="1391" spans="1:2" x14ac:dyDescent="0.2">
      <c r="A1391" t="s">
        <v>5537</v>
      </c>
      <c r="B1391" t="s">
        <v>4949</v>
      </c>
    </row>
    <row r="1392" spans="1:2" x14ac:dyDescent="0.2">
      <c r="A1392" t="s">
        <v>5538</v>
      </c>
      <c r="B1392" t="s">
        <v>4951</v>
      </c>
    </row>
    <row r="1393" spans="1:2" x14ac:dyDescent="0.2">
      <c r="A1393"/>
    </row>
    <row r="1394" spans="1:2" x14ac:dyDescent="0.2">
      <c r="A1394" s="36">
        <v>56</v>
      </c>
      <c r="B1394" s="36" t="s">
        <v>5539</v>
      </c>
    </row>
    <row r="1395" spans="1:2" x14ac:dyDescent="0.2">
      <c r="A1395" t="s">
        <v>1738</v>
      </c>
      <c r="B1395" t="s">
        <v>5028</v>
      </c>
    </row>
    <row r="1396" spans="1:2" x14ac:dyDescent="0.2">
      <c r="A1396" t="s">
        <v>1739</v>
      </c>
      <c r="B1396" t="s">
        <v>5045</v>
      </c>
    </row>
    <row r="1397" spans="1:2" x14ac:dyDescent="0.2">
      <c r="A1397" t="s">
        <v>1740</v>
      </c>
      <c r="B1397" t="s">
        <v>5046</v>
      </c>
    </row>
    <row r="1398" spans="1:2" x14ac:dyDescent="0.2">
      <c r="A1398" t="s">
        <v>1741</v>
      </c>
      <c r="B1398" t="s">
        <v>5024</v>
      </c>
    </row>
    <row r="1399" spans="1:2" x14ac:dyDescent="0.2">
      <c r="A1399" t="s">
        <v>1742</v>
      </c>
      <c r="B1399" t="s">
        <v>5023</v>
      </c>
    </row>
    <row r="1400" spans="1:2" x14ac:dyDescent="0.2">
      <c r="A1400" t="s">
        <v>1743</v>
      </c>
      <c r="B1400" t="s">
        <v>5089</v>
      </c>
    </row>
    <row r="1401" spans="1:2" x14ac:dyDescent="0.2">
      <c r="A1401" t="s">
        <v>1744</v>
      </c>
      <c r="B1401" t="s">
        <v>5386</v>
      </c>
    </row>
    <row r="1402" spans="1:2" x14ac:dyDescent="0.2">
      <c r="A1402" t="s">
        <v>1745</v>
      </c>
      <c r="B1402" t="s">
        <v>5387</v>
      </c>
    </row>
    <row r="1403" spans="1:2" x14ac:dyDescent="0.2">
      <c r="A1403" t="s">
        <v>1746</v>
      </c>
      <c r="B1403" t="s">
        <v>5388</v>
      </c>
    </row>
    <row r="1404" spans="1:2" x14ac:dyDescent="0.2">
      <c r="A1404" t="s">
        <v>1747</v>
      </c>
      <c r="B1404" t="s">
        <v>5018</v>
      </c>
    </row>
    <row r="1405" spans="1:2" x14ac:dyDescent="0.2">
      <c r="A1405" t="s">
        <v>1748</v>
      </c>
      <c r="B1405" t="s">
        <v>5017</v>
      </c>
    </row>
    <row r="1406" spans="1:2" x14ac:dyDescent="0.2">
      <c r="A1406" t="s">
        <v>1749</v>
      </c>
      <c r="B1406" t="s">
        <v>5271</v>
      </c>
    </row>
    <row r="1407" spans="1:2" x14ac:dyDescent="0.2">
      <c r="A1407" t="s">
        <v>1750</v>
      </c>
      <c r="B1407" t="s">
        <v>5540</v>
      </c>
    </row>
    <row r="1408" spans="1:2" x14ac:dyDescent="0.2">
      <c r="A1408" t="s">
        <v>1751</v>
      </c>
      <c r="B1408" t="s">
        <v>5541</v>
      </c>
    </row>
    <row r="1409" spans="1:2" x14ac:dyDescent="0.2">
      <c r="A1409" t="s">
        <v>1752</v>
      </c>
      <c r="B1409" t="s">
        <v>5542</v>
      </c>
    </row>
    <row r="1410" spans="1:2" x14ac:dyDescent="0.2">
      <c r="A1410" t="s">
        <v>1753</v>
      </c>
      <c r="B1410" t="s">
        <v>5016</v>
      </c>
    </row>
    <row r="1411" spans="1:2" x14ac:dyDescent="0.2">
      <c r="A1411" t="s">
        <v>1754</v>
      </c>
      <c r="B1411" t="s">
        <v>5543</v>
      </c>
    </row>
    <row r="1412" spans="1:2" x14ac:dyDescent="0.2">
      <c r="A1412"/>
    </row>
    <row r="1413" spans="1:2" x14ac:dyDescent="0.2">
      <c r="A1413" s="36">
        <v>57</v>
      </c>
      <c r="B1413" s="36" t="s">
        <v>5544</v>
      </c>
    </row>
    <row r="1414" spans="1:2" x14ac:dyDescent="0.2">
      <c r="A1414" t="s">
        <v>1755</v>
      </c>
      <c r="B1414" t="s">
        <v>5028</v>
      </c>
    </row>
    <row r="1415" spans="1:2" x14ac:dyDescent="0.2">
      <c r="A1415" t="s">
        <v>1756</v>
      </c>
      <c r="B1415" t="s">
        <v>5045</v>
      </c>
    </row>
    <row r="1416" spans="1:2" x14ac:dyDescent="0.2">
      <c r="A1416" t="s">
        <v>1757</v>
      </c>
      <c r="B1416" t="s">
        <v>5046</v>
      </c>
    </row>
    <row r="1417" spans="1:2" x14ac:dyDescent="0.2">
      <c r="A1417" t="s">
        <v>1758</v>
      </c>
      <c r="B1417" t="s">
        <v>5025</v>
      </c>
    </row>
    <row r="1418" spans="1:2" x14ac:dyDescent="0.2">
      <c r="A1418" t="s">
        <v>1759</v>
      </c>
      <c r="B1418" t="s">
        <v>5026</v>
      </c>
    </row>
    <row r="1419" spans="1:2" x14ac:dyDescent="0.2">
      <c r="A1419" t="s">
        <v>1760</v>
      </c>
      <c r="B1419" t="s">
        <v>5048</v>
      </c>
    </row>
    <row r="1420" spans="1:2" x14ac:dyDescent="0.2">
      <c r="A1420" t="s">
        <v>1761</v>
      </c>
      <c r="B1420" t="s">
        <v>5218</v>
      </c>
    </row>
    <row r="1421" spans="1:2" x14ac:dyDescent="0.2">
      <c r="A1421" t="s">
        <v>1762</v>
      </c>
      <c r="B1421" t="s">
        <v>5040</v>
      </c>
    </row>
    <row r="1422" spans="1:2" x14ac:dyDescent="0.2">
      <c r="A1422" t="s">
        <v>1763</v>
      </c>
      <c r="B1422" t="s">
        <v>5039</v>
      </c>
    </row>
    <row r="1423" spans="1:2" x14ac:dyDescent="0.2">
      <c r="A1423" t="s">
        <v>1764</v>
      </c>
      <c r="B1423" t="s">
        <v>4783</v>
      </c>
    </row>
    <row r="1424" spans="1:2" x14ac:dyDescent="0.2">
      <c r="A1424" t="s">
        <v>1765</v>
      </c>
      <c r="B1424" t="s">
        <v>5362</v>
      </c>
    </row>
    <row r="1425" spans="1:2" x14ac:dyDescent="0.2">
      <c r="A1425" t="s">
        <v>1766</v>
      </c>
      <c r="B1425" t="s">
        <v>5361</v>
      </c>
    </row>
    <row r="1426" spans="1:2" x14ac:dyDescent="0.2">
      <c r="A1426" t="s">
        <v>1767</v>
      </c>
      <c r="B1426" t="s">
        <v>5362</v>
      </c>
    </row>
    <row r="1427" spans="1:2" x14ac:dyDescent="0.2">
      <c r="A1427" t="s">
        <v>5545</v>
      </c>
      <c r="B1427" t="s">
        <v>5363</v>
      </c>
    </row>
    <row r="1428" spans="1:2" x14ac:dyDescent="0.2">
      <c r="A1428" t="s">
        <v>5546</v>
      </c>
      <c r="B1428" t="s">
        <v>5362</v>
      </c>
    </row>
    <row r="1429" spans="1:2" x14ac:dyDescent="0.2">
      <c r="A1429" t="s">
        <v>5547</v>
      </c>
      <c r="B1429" t="s">
        <v>5364</v>
      </c>
    </row>
    <row r="1430" spans="1:2" x14ac:dyDescent="0.2">
      <c r="A1430" t="s">
        <v>5548</v>
      </c>
      <c r="B1430" t="s">
        <v>5365</v>
      </c>
    </row>
    <row r="1431" spans="1:2" x14ac:dyDescent="0.2">
      <c r="A1431" t="s">
        <v>5549</v>
      </c>
      <c r="B1431" t="s">
        <v>5366</v>
      </c>
    </row>
    <row r="1432" spans="1:2" x14ac:dyDescent="0.2">
      <c r="A1432" t="s">
        <v>5550</v>
      </c>
      <c r="B1432" t="s">
        <v>5367</v>
      </c>
    </row>
    <row r="1433" spans="1:2" x14ac:dyDescent="0.2">
      <c r="A1433" t="s">
        <v>5551</v>
      </c>
      <c r="B1433" t="s">
        <v>5409</v>
      </c>
    </row>
    <row r="1434" spans="1:2" x14ac:dyDescent="0.2">
      <c r="A1434" t="s">
        <v>5552</v>
      </c>
      <c r="B1434" t="s">
        <v>5410</v>
      </c>
    </row>
    <row r="1435" spans="1:2" x14ac:dyDescent="0.2">
      <c r="A1435" t="s">
        <v>5553</v>
      </c>
      <c r="B1435" t="s">
        <v>5419</v>
      </c>
    </row>
    <row r="1436" spans="1:2" x14ac:dyDescent="0.2">
      <c r="A1436" t="s">
        <v>5554</v>
      </c>
      <c r="B1436" t="s">
        <v>5402</v>
      </c>
    </row>
    <row r="1437" spans="1:2" x14ac:dyDescent="0.2">
      <c r="A1437" t="s">
        <v>5555</v>
      </c>
      <c r="B1437" t="s">
        <v>5556</v>
      </c>
    </row>
    <row r="1438" spans="1:2" x14ac:dyDescent="0.2">
      <c r="A1438" t="s">
        <v>5557</v>
      </c>
      <c r="B1438" t="s">
        <v>5558</v>
      </c>
    </row>
    <row r="1439" spans="1:2" x14ac:dyDescent="0.2">
      <c r="A1439" t="s">
        <v>5559</v>
      </c>
      <c r="B1439" t="s">
        <v>5556</v>
      </c>
    </row>
    <row r="1440" spans="1:2" x14ac:dyDescent="0.2">
      <c r="A1440" t="s">
        <v>5560</v>
      </c>
      <c r="B1440" t="s">
        <v>5561</v>
      </c>
    </row>
    <row r="1441" spans="1:2" x14ac:dyDescent="0.2">
      <c r="A1441"/>
    </row>
    <row r="1442" spans="1:2" x14ac:dyDescent="0.2">
      <c r="A1442" s="36">
        <v>58</v>
      </c>
      <c r="B1442" s="36" t="s">
        <v>5562</v>
      </c>
    </row>
    <row r="1443" spans="1:2" x14ac:dyDescent="0.2">
      <c r="A1443" t="s">
        <v>1768</v>
      </c>
      <c r="B1443" t="s">
        <v>5045</v>
      </c>
    </row>
    <row r="1444" spans="1:2" x14ac:dyDescent="0.2">
      <c r="A1444" t="s">
        <v>1769</v>
      </c>
      <c r="B1444" t="s">
        <v>5046</v>
      </c>
    </row>
    <row r="1445" spans="1:2" x14ac:dyDescent="0.2">
      <c r="A1445" t="s">
        <v>1770</v>
      </c>
      <c r="B1445" t="s">
        <v>5024</v>
      </c>
    </row>
    <row r="1446" spans="1:2" x14ac:dyDescent="0.2">
      <c r="A1446" t="s">
        <v>1771</v>
      </c>
      <c r="B1446" t="s">
        <v>5023</v>
      </c>
    </row>
    <row r="1447" spans="1:2" x14ac:dyDescent="0.2">
      <c r="A1447" t="s">
        <v>1772</v>
      </c>
      <c r="B1447" t="s">
        <v>5089</v>
      </c>
    </row>
    <row r="1448" spans="1:2" x14ac:dyDescent="0.2">
      <c r="A1448" t="s">
        <v>1773</v>
      </c>
      <c r="B1448" t="s">
        <v>5263</v>
      </c>
    </row>
    <row r="1449" spans="1:2" x14ac:dyDescent="0.2">
      <c r="A1449" t="s">
        <v>1774</v>
      </c>
      <c r="B1449" t="s">
        <v>5090</v>
      </c>
    </row>
    <row r="1450" spans="1:2" x14ac:dyDescent="0.2">
      <c r="A1450" t="s">
        <v>1775</v>
      </c>
      <c r="B1450" t="s">
        <v>5089</v>
      </c>
    </row>
    <row r="1451" spans="1:2" x14ac:dyDescent="0.2">
      <c r="A1451" t="s">
        <v>1776</v>
      </c>
      <c r="B1451" t="s">
        <v>5264</v>
      </c>
    </row>
    <row r="1452" spans="1:2" x14ac:dyDescent="0.2">
      <c r="A1452" t="s">
        <v>1777</v>
      </c>
      <c r="B1452" t="s">
        <v>5265</v>
      </c>
    </row>
    <row r="1453" spans="1:2" x14ac:dyDescent="0.2">
      <c r="A1453" t="s">
        <v>1778</v>
      </c>
      <c r="B1453" t="s">
        <v>5266</v>
      </c>
    </row>
    <row r="1454" spans="1:2" x14ac:dyDescent="0.2">
      <c r="A1454" t="s">
        <v>1779</v>
      </c>
      <c r="B1454" t="s">
        <v>5267</v>
      </c>
    </row>
    <row r="1455" spans="1:2" x14ac:dyDescent="0.2">
      <c r="A1455" t="s">
        <v>1780</v>
      </c>
      <c r="B1455" t="s">
        <v>5563</v>
      </c>
    </row>
    <row r="1456" spans="1:2" x14ac:dyDescent="0.2">
      <c r="A1456" t="s">
        <v>1781</v>
      </c>
      <c r="B1456" t="s">
        <v>5564</v>
      </c>
    </row>
    <row r="1457" spans="1:2" x14ac:dyDescent="0.2">
      <c r="A1457" t="s">
        <v>1782</v>
      </c>
      <c r="B1457" t="s">
        <v>5069</v>
      </c>
    </row>
    <row r="1458" spans="1:2" x14ac:dyDescent="0.2">
      <c r="A1458" t="s">
        <v>1783</v>
      </c>
      <c r="B1458" t="s">
        <v>4935</v>
      </c>
    </row>
    <row r="1459" spans="1:2" x14ac:dyDescent="0.2">
      <c r="A1459"/>
    </row>
    <row r="1460" spans="1:2" x14ac:dyDescent="0.2">
      <c r="A1460" s="36">
        <v>59</v>
      </c>
      <c r="B1460" s="36" t="s">
        <v>5565</v>
      </c>
    </row>
    <row r="1461" spans="1:2" x14ac:dyDescent="0.2">
      <c r="A1461" t="s">
        <v>1784</v>
      </c>
      <c r="B1461" t="s">
        <v>5028</v>
      </c>
    </row>
    <row r="1462" spans="1:2" x14ac:dyDescent="0.2">
      <c r="A1462" t="s">
        <v>1785</v>
      </c>
      <c r="B1462" t="s">
        <v>5045</v>
      </c>
    </row>
    <row r="1463" spans="1:2" x14ac:dyDescent="0.2">
      <c r="A1463" t="s">
        <v>1786</v>
      </c>
      <c r="B1463" t="s">
        <v>5046</v>
      </c>
    </row>
    <row r="1464" spans="1:2" x14ac:dyDescent="0.2">
      <c r="A1464" t="s">
        <v>1787</v>
      </c>
      <c r="B1464" t="s">
        <v>5025</v>
      </c>
    </row>
    <row r="1465" spans="1:2" x14ac:dyDescent="0.2">
      <c r="A1465" t="s">
        <v>1788</v>
      </c>
      <c r="B1465" t="s">
        <v>5026</v>
      </c>
    </row>
    <row r="1466" spans="1:2" x14ac:dyDescent="0.2">
      <c r="A1466" t="s">
        <v>1789</v>
      </c>
      <c r="B1466" t="s">
        <v>5027</v>
      </c>
    </row>
    <row r="1467" spans="1:2" x14ac:dyDescent="0.2">
      <c r="A1467" t="s">
        <v>1790</v>
      </c>
      <c r="B1467" t="s">
        <v>4799</v>
      </c>
    </row>
    <row r="1468" spans="1:2" x14ac:dyDescent="0.2">
      <c r="A1468" t="s">
        <v>1791</v>
      </c>
      <c r="B1468" t="s">
        <v>4801</v>
      </c>
    </row>
    <row r="1469" spans="1:2" x14ac:dyDescent="0.2">
      <c r="A1469" t="s">
        <v>1792</v>
      </c>
      <c r="B1469" t="s">
        <v>4803</v>
      </c>
    </row>
    <row r="1470" spans="1:2" x14ac:dyDescent="0.2">
      <c r="A1470" t="s">
        <v>1793</v>
      </c>
      <c r="B1470" t="s">
        <v>4805</v>
      </c>
    </row>
    <row r="1471" spans="1:2" x14ac:dyDescent="0.2">
      <c r="A1471" t="s">
        <v>1794</v>
      </c>
      <c r="B1471" t="s">
        <v>4807</v>
      </c>
    </row>
    <row r="1472" spans="1:2" x14ac:dyDescent="0.2">
      <c r="A1472" t="s">
        <v>1795</v>
      </c>
      <c r="B1472" t="s">
        <v>4805</v>
      </c>
    </row>
    <row r="1473" spans="1:2" x14ac:dyDescent="0.2">
      <c r="A1473" t="s">
        <v>1796</v>
      </c>
      <c r="B1473" t="s">
        <v>4810</v>
      </c>
    </row>
    <row r="1474" spans="1:2" x14ac:dyDescent="0.2">
      <c r="A1474" t="s">
        <v>1797</v>
      </c>
      <c r="B1474" t="s">
        <v>5005</v>
      </c>
    </row>
    <row r="1475" spans="1:2" x14ac:dyDescent="0.2">
      <c r="A1475" t="s">
        <v>1798</v>
      </c>
      <c r="B1475" t="s">
        <v>5080</v>
      </c>
    </row>
    <row r="1476" spans="1:2" x14ac:dyDescent="0.2">
      <c r="A1476" t="s">
        <v>1799</v>
      </c>
      <c r="B1476" t="s">
        <v>5005</v>
      </c>
    </row>
    <row r="1477" spans="1:2" x14ac:dyDescent="0.2">
      <c r="A1477" t="s">
        <v>1800</v>
      </c>
      <c r="B1477" t="s">
        <v>5309</v>
      </c>
    </row>
    <row r="1478" spans="1:2" x14ac:dyDescent="0.2">
      <c r="A1478" t="s">
        <v>1801</v>
      </c>
      <c r="B1478" t="s">
        <v>5005</v>
      </c>
    </row>
    <row r="1479" spans="1:2" x14ac:dyDescent="0.2">
      <c r="A1479" t="s">
        <v>1802</v>
      </c>
      <c r="B1479" t="s">
        <v>4883</v>
      </c>
    </row>
    <row r="1480" spans="1:2" x14ac:dyDescent="0.2">
      <c r="A1480" t="s">
        <v>1803</v>
      </c>
      <c r="B1480" t="s">
        <v>4885</v>
      </c>
    </row>
    <row r="1481" spans="1:2" x14ac:dyDescent="0.2">
      <c r="A1481"/>
    </row>
    <row r="1482" spans="1:2" x14ac:dyDescent="0.2">
      <c r="A1482" s="36">
        <v>60</v>
      </c>
      <c r="B1482" s="36" t="s">
        <v>5566</v>
      </c>
    </row>
    <row r="1483" spans="1:2" x14ac:dyDescent="0.2">
      <c r="A1483" t="s">
        <v>1804</v>
      </c>
      <c r="B1483" t="s">
        <v>5028</v>
      </c>
    </row>
    <row r="1484" spans="1:2" x14ac:dyDescent="0.2">
      <c r="A1484" t="s">
        <v>1805</v>
      </c>
      <c r="B1484" t="s">
        <v>5045</v>
      </c>
    </row>
    <row r="1485" spans="1:2" x14ac:dyDescent="0.2">
      <c r="A1485" t="s">
        <v>1806</v>
      </c>
      <c r="B1485" t="s">
        <v>5046</v>
      </c>
    </row>
    <row r="1486" spans="1:2" x14ac:dyDescent="0.2">
      <c r="A1486" t="s">
        <v>1807</v>
      </c>
      <c r="B1486" t="s">
        <v>5025</v>
      </c>
    </row>
    <row r="1487" spans="1:2" x14ac:dyDescent="0.2">
      <c r="A1487" t="s">
        <v>1808</v>
      </c>
      <c r="B1487" t="s">
        <v>5026</v>
      </c>
    </row>
    <row r="1488" spans="1:2" x14ac:dyDescent="0.2">
      <c r="A1488" t="s">
        <v>1809</v>
      </c>
      <c r="B1488" t="s">
        <v>5027</v>
      </c>
    </row>
    <row r="1489" spans="1:2" x14ac:dyDescent="0.2">
      <c r="A1489" t="s">
        <v>1810</v>
      </c>
      <c r="B1489" t="s">
        <v>4794</v>
      </c>
    </row>
    <row r="1490" spans="1:2" x14ac:dyDescent="0.2">
      <c r="A1490" t="s">
        <v>1811</v>
      </c>
      <c r="B1490" t="s">
        <v>4796</v>
      </c>
    </row>
    <row r="1491" spans="1:2" x14ac:dyDescent="0.2">
      <c r="A1491" t="s">
        <v>5567</v>
      </c>
      <c r="B1491" t="s">
        <v>4794</v>
      </c>
    </row>
    <row r="1492" spans="1:2" x14ac:dyDescent="0.2">
      <c r="A1492" t="s">
        <v>5568</v>
      </c>
      <c r="B1492" t="s">
        <v>4789</v>
      </c>
    </row>
    <row r="1493" spans="1:2" x14ac:dyDescent="0.2">
      <c r="A1493" t="s">
        <v>5569</v>
      </c>
      <c r="B1493" t="s">
        <v>4791</v>
      </c>
    </row>
    <row r="1494" spans="1:2" x14ac:dyDescent="0.2">
      <c r="A1494" t="s">
        <v>5570</v>
      </c>
      <c r="B1494" t="s">
        <v>4789</v>
      </c>
    </row>
    <row r="1495" spans="1:2" x14ac:dyDescent="0.2">
      <c r="A1495" t="s">
        <v>5571</v>
      </c>
      <c r="B1495" t="s">
        <v>4787</v>
      </c>
    </row>
    <row r="1496" spans="1:2" x14ac:dyDescent="0.2">
      <c r="A1496" t="s">
        <v>5572</v>
      </c>
      <c r="B1496" t="s">
        <v>5000</v>
      </c>
    </row>
    <row r="1497" spans="1:2" x14ac:dyDescent="0.2">
      <c r="A1497" t="s">
        <v>5573</v>
      </c>
      <c r="B1497" t="s">
        <v>5361</v>
      </c>
    </row>
    <row r="1498" spans="1:2" x14ac:dyDescent="0.2">
      <c r="A1498" t="s">
        <v>5574</v>
      </c>
      <c r="B1498" t="s">
        <v>5362</v>
      </c>
    </row>
    <row r="1499" spans="1:2" x14ac:dyDescent="0.2">
      <c r="A1499" t="s">
        <v>5575</v>
      </c>
      <c r="B1499" t="s">
        <v>5363</v>
      </c>
    </row>
    <row r="1500" spans="1:2" x14ac:dyDescent="0.2">
      <c r="A1500" t="s">
        <v>5576</v>
      </c>
      <c r="B1500" t="s">
        <v>5362</v>
      </c>
    </row>
    <row r="1501" spans="1:2" x14ac:dyDescent="0.2">
      <c r="A1501" t="s">
        <v>5577</v>
      </c>
      <c r="B1501" t="s">
        <v>5364</v>
      </c>
    </row>
    <row r="1502" spans="1:2" x14ac:dyDescent="0.2">
      <c r="A1502" t="s">
        <v>5578</v>
      </c>
      <c r="B1502" t="s">
        <v>5365</v>
      </c>
    </row>
    <row r="1503" spans="1:2" x14ac:dyDescent="0.2">
      <c r="A1503" t="s">
        <v>5579</v>
      </c>
      <c r="B1503" t="s">
        <v>5366</v>
      </c>
    </row>
    <row r="1504" spans="1:2" x14ac:dyDescent="0.2">
      <c r="A1504" t="s">
        <v>5580</v>
      </c>
      <c r="B1504" t="s">
        <v>5367</v>
      </c>
    </row>
    <row r="1505" spans="1:2" x14ac:dyDescent="0.2">
      <c r="A1505" t="s">
        <v>5581</v>
      </c>
      <c r="B1505" t="s">
        <v>5368</v>
      </c>
    </row>
    <row r="1506" spans="1:2" x14ac:dyDescent="0.2">
      <c r="A1506" t="s">
        <v>5582</v>
      </c>
      <c r="B1506" t="s">
        <v>5369</v>
      </c>
    </row>
    <row r="1507" spans="1:2" x14ac:dyDescent="0.2">
      <c r="A1507" t="s">
        <v>5583</v>
      </c>
      <c r="B1507" t="s">
        <v>5370</v>
      </c>
    </row>
    <row r="1508" spans="1:2" x14ac:dyDescent="0.2">
      <c r="A1508" t="s">
        <v>5584</v>
      </c>
      <c r="B1508" t="s">
        <v>5371</v>
      </c>
    </row>
    <row r="1509" spans="1:2" x14ac:dyDescent="0.2">
      <c r="A1509" t="s">
        <v>5585</v>
      </c>
      <c r="B1509" t="s">
        <v>5370</v>
      </c>
    </row>
    <row r="1510" spans="1:2" x14ac:dyDescent="0.2">
      <c r="A1510" t="s">
        <v>5586</v>
      </c>
      <c r="B1510" t="s">
        <v>5587</v>
      </c>
    </row>
    <row r="1511" spans="1:2" x14ac:dyDescent="0.2">
      <c r="A1511" t="s">
        <v>5588</v>
      </c>
      <c r="B1511" t="s">
        <v>5589</v>
      </c>
    </row>
    <row r="1512" spans="1:2" x14ac:dyDescent="0.2">
      <c r="A1512"/>
    </row>
    <row r="1513" spans="1:2" x14ac:dyDescent="0.2">
      <c r="A1513" s="36">
        <v>61</v>
      </c>
      <c r="B1513" s="36" t="s">
        <v>5590</v>
      </c>
    </row>
    <row r="1514" spans="1:2" x14ac:dyDescent="0.2">
      <c r="A1514" t="s">
        <v>1812</v>
      </c>
      <c r="B1514" t="s">
        <v>5028</v>
      </c>
    </row>
    <row r="1515" spans="1:2" x14ac:dyDescent="0.2">
      <c r="A1515" t="s">
        <v>1813</v>
      </c>
      <c r="B1515" t="s">
        <v>5045</v>
      </c>
    </row>
    <row r="1516" spans="1:2" x14ac:dyDescent="0.2">
      <c r="A1516" t="s">
        <v>1814</v>
      </c>
      <c r="B1516" t="s">
        <v>5046</v>
      </c>
    </row>
    <row r="1517" spans="1:2" x14ac:dyDescent="0.2">
      <c r="A1517" t="s">
        <v>1815</v>
      </c>
      <c r="B1517" t="s">
        <v>5025</v>
      </c>
    </row>
    <row r="1518" spans="1:2" x14ac:dyDescent="0.2">
      <c r="A1518" t="s">
        <v>1816</v>
      </c>
      <c r="B1518" t="s">
        <v>5026</v>
      </c>
    </row>
    <row r="1519" spans="1:2" x14ac:dyDescent="0.2">
      <c r="A1519" t="s">
        <v>1817</v>
      </c>
      <c r="B1519" t="s">
        <v>5048</v>
      </c>
    </row>
    <row r="1520" spans="1:2" x14ac:dyDescent="0.2">
      <c r="A1520" t="s">
        <v>1818</v>
      </c>
      <c r="B1520" t="s">
        <v>5049</v>
      </c>
    </row>
    <row r="1521" spans="1:2" x14ac:dyDescent="0.2">
      <c r="A1521" t="s">
        <v>1819</v>
      </c>
      <c r="B1521" t="s">
        <v>5050</v>
      </c>
    </row>
    <row r="1522" spans="1:2" x14ac:dyDescent="0.2">
      <c r="A1522" t="s">
        <v>1820</v>
      </c>
      <c r="B1522" t="s">
        <v>5051</v>
      </c>
    </row>
    <row r="1523" spans="1:2" x14ac:dyDescent="0.2">
      <c r="A1523" t="s">
        <v>1821</v>
      </c>
      <c r="B1523" t="s">
        <v>5069</v>
      </c>
    </row>
    <row r="1524" spans="1:2" x14ac:dyDescent="0.2">
      <c r="A1524" t="s">
        <v>1822</v>
      </c>
      <c r="B1524" t="s">
        <v>5070</v>
      </c>
    </row>
    <row r="1525" spans="1:2" x14ac:dyDescent="0.2">
      <c r="A1525" t="s">
        <v>1823</v>
      </c>
      <c r="B1525" t="s">
        <v>5071</v>
      </c>
    </row>
    <row r="1526" spans="1:2" x14ac:dyDescent="0.2">
      <c r="A1526" t="s">
        <v>1824</v>
      </c>
      <c r="B1526" t="s">
        <v>5060</v>
      </c>
    </row>
    <row r="1527" spans="1:2" x14ac:dyDescent="0.2">
      <c r="A1527" t="s">
        <v>1825</v>
      </c>
      <c r="B1527" t="s">
        <v>5062</v>
      </c>
    </row>
    <row r="1528" spans="1:2" x14ac:dyDescent="0.2">
      <c r="A1528" t="s">
        <v>1826</v>
      </c>
      <c r="B1528" t="s">
        <v>5427</v>
      </c>
    </row>
    <row r="1529" spans="1:2" x14ac:dyDescent="0.2">
      <c r="A1529" t="s">
        <v>1827</v>
      </c>
      <c r="B1529" t="s">
        <v>5444</v>
      </c>
    </row>
    <row r="1530" spans="1:2" x14ac:dyDescent="0.2">
      <c r="A1530" t="s">
        <v>1828</v>
      </c>
      <c r="B1530" t="s">
        <v>4933</v>
      </c>
    </row>
    <row r="1531" spans="1:2" x14ac:dyDescent="0.2">
      <c r="A1531" t="s">
        <v>1829</v>
      </c>
      <c r="B1531" t="s">
        <v>5445</v>
      </c>
    </row>
    <row r="1532" spans="1:2" x14ac:dyDescent="0.2">
      <c r="A1532" t="s">
        <v>1830</v>
      </c>
      <c r="B1532" t="s">
        <v>5591</v>
      </c>
    </row>
    <row r="1533" spans="1:2" x14ac:dyDescent="0.2">
      <c r="A1533" t="s">
        <v>1831</v>
      </c>
      <c r="B1533" t="s">
        <v>5445</v>
      </c>
    </row>
    <row r="1534" spans="1:2" x14ac:dyDescent="0.2">
      <c r="A1534" t="s">
        <v>1832</v>
      </c>
      <c r="B1534" t="s">
        <v>5447</v>
      </c>
    </row>
    <row r="1535" spans="1:2" x14ac:dyDescent="0.2">
      <c r="A1535" t="s">
        <v>1833</v>
      </c>
      <c r="B1535" t="s">
        <v>5445</v>
      </c>
    </row>
    <row r="1536" spans="1:2" x14ac:dyDescent="0.2">
      <c r="A1536" t="s">
        <v>1834</v>
      </c>
      <c r="B1536" t="s">
        <v>5448</v>
      </c>
    </row>
    <row r="1537" spans="1:2" x14ac:dyDescent="0.2">
      <c r="A1537" t="s">
        <v>1835</v>
      </c>
      <c r="B1537" t="s">
        <v>5592</v>
      </c>
    </row>
    <row r="1538" spans="1:2" x14ac:dyDescent="0.2">
      <c r="A1538" t="s">
        <v>1836</v>
      </c>
      <c r="B1538" t="s">
        <v>5593</v>
      </c>
    </row>
    <row r="1539" spans="1:2" x14ac:dyDescent="0.2">
      <c r="A1539" t="s">
        <v>1837</v>
      </c>
      <c r="B1539" t="s">
        <v>5594</v>
      </c>
    </row>
    <row r="1540" spans="1:2" x14ac:dyDescent="0.2">
      <c r="A1540" t="s">
        <v>1838</v>
      </c>
      <c r="B1540" t="s">
        <v>5595</v>
      </c>
    </row>
    <row r="1541" spans="1:2" x14ac:dyDescent="0.2">
      <c r="A1541"/>
    </row>
    <row r="1542" spans="1:2" x14ac:dyDescent="0.2">
      <c r="A1542" s="36">
        <v>62</v>
      </c>
      <c r="B1542" s="36" t="s">
        <v>5596</v>
      </c>
    </row>
    <row r="1543" spans="1:2" x14ac:dyDescent="0.2">
      <c r="A1543" t="s">
        <v>1839</v>
      </c>
      <c r="B1543" t="s">
        <v>5028</v>
      </c>
    </row>
    <row r="1544" spans="1:2" x14ac:dyDescent="0.2">
      <c r="A1544" t="s">
        <v>1840</v>
      </c>
      <c r="B1544" t="s">
        <v>5045</v>
      </c>
    </row>
    <row r="1545" spans="1:2" x14ac:dyDescent="0.2">
      <c r="A1545" t="s">
        <v>1841</v>
      </c>
      <c r="B1545" t="s">
        <v>5046</v>
      </c>
    </row>
    <row r="1546" spans="1:2" x14ac:dyDescent="0.2">
      <c r="A1546" t="s">
        <v>1842</v>
      </c>
      <c r="B1546" t="s">
        <v>5025</v>
      </c>
    </row>
    <row r="1547" spans="1:2" x14ac:dyDescent="0.2">
      <c r="A1547" t="s">
        <v>1843</v>
      </c>
      <c r="B1547" t="s">
        <v>5026</v>
      </c>
    </row>
    <row r="1548" spans="1:2" x14ac:dyDescent="0.2">
      <c r="A1548" t="s">
        <v>1844</v>
      </c>
      <c r="B1548" t="s">
        <v>5027</v>
      </c>
    </row>
    <row r="1549" spans="1:2" x14ac:dyDescent="0.2">
      <c r="A1549" t="s">
        <v>5597</v>
      </c>
      <c r="B1549" t="s">
        <v>4794</v>
      </c>
    </row>
    <row r="1550" spans="1:2" x14ac:dyDescent="0.2">
      <c r="A1550" t="s">
        <v>5598</v>
      </c>
      <c r="B1550" t="s">
        <v>5256</v>
      </c>
    </row>
    <row r="1551" spans="1:2" x14ac:dyDescent="0.2">
      <c r="A1551" t="s">
        <v>5599</v>
      </c>
      <c r="B1551" t="s">
        <v>4794</v>
      </c>
    </row>
    <row r="1552" spans="1:2" x14ac:dyDescent="0.2">
      <c r="A1552" t="s">
        <v>5600</v>
      </c>
      <c r="B1552" t="s">
        <v>4789</v>
      </c>
    </row>
    <row r="1553" spans="1:2" x14ac:dyDescent="0.2">
      <c r="A1553" t="s">
        <v>5601</v>
      </c>
      <c r="B1553" t="s">
        <v>4791</v>
      </c>
    </row>
    <row r="1554" spans="1:2" x14ac:dyDescent="0.2">
      <c r="A1554" t="s">
        <v>5602</v>
      </c>
      <c r="B1554" t="s">
        <v>4789</v>
      </c>
    </row>
    <row r="1555" spans="1:2" x14ac:dyDescent="0.2">
      <c r="A1555" t="s">
        <v>5603</v>
      </c>
      <c r="B1555" t="s">
        <v>4787</v>
      </c>
    </row>
    <row r="1556" spans="1:2" x14ac:dyDescent="0.2">
      <c r="A1556" t="s">
        <v>5604</v>
      </c>
      <c r="B1556" t="s">
        <v>5000</v>
      </c>
    </row>
    <row r="1557" spans="1:2" x14ac:dyDescent="0.2">
      <c r="A1557" t="s">
        <v>5605</v>
      </c>
      <c r="B1557" t="s">
        <v>5361</v>
      </c>
    </row>
    <row r="1558" spans="1:2" x14ac:dyDescent="0.2">
      <c r="A1558" t="s">
        <v>5606</v>
      </c>
      <c r="B1558" t="s">
        <v>5362</v>
      </c>
    </row>
    <row r="1559" spans="1:2" x14ac:dyDescent="0.2">
      <c r="A1559" t="s">
        <v>5607</v>
      </c>
      <c r="B1559" t="s">
        <v>5363</v>
      </c>
    </row>
    <row r="1560" spans="1:2" x14ac:dyDescent="0.2">
      <c r="A1560" t="s">
        <v>5608</v>
      </c>
      <c r="B1560" t="s">
        <v>5362</v>
      </c>
    </row>
    <row r="1561" spans="1:2" x14ac:dyDescent="0.2">
      <c r="A1561" t="s">
        <v>5609</v>
      </c>
      <c r="B1561" t="s">
        <v>5364</v>
      </c>
    </row>
    <row r="1562" spans="1:2" x14ac:dyDescent="0.2">
      <c r="A1562" t="s">
        <v>5610</v>
      </c>
      <c r="B1562" t="s">
        <v>5365</v>
      </c>
    </row>
    <row r="1563" spans="1:2" x14ac:dyDescent="0.2">
      <c r="A1563" t="s">
        <v>5611</v>
      </c>
      <c r="B1563" t="s">
        <v>5366</v>
      </c>
    </row>
    <row r="1564" spans="1:2" x14ac:dyDescent="0.2">
      <c r="A1564" t="s">
        <v>5612</v>
      </c>
      <c r="B1564" t="s">
        <v>5367</v>
      </c>
    </row>
    <row r="1565" spans="1:2" x14ac:dyDescent="0.2">
      <c r="A1565" t="s">
        <v>5613</v>
      </c>
      <c r="B1565" t="s">
        <v>5368</v>
      </c>
    </row>
    <row r="1566" spans="1:2" x14ac:dyDescent="0.2">
      <c r="A1566" t="s">
        <v>5614</v>
      </c>
      <c r="B1566" t="s">
        <v>5369</v>
      </c>
    </row>
    <row r="1567" spans="1:2" x14ac:dyDescent="0.2">
      <c r="A1567" t="s">
        <v>5615</v>
      </c>
      <c r="B1567" t="s">
        <v>5370</v>
      </c>
    </row>
    <row r="1568" spans="1:2" x14ac:dyDescent="0.2">
      <c r="A1568" t="s">
        <v>5616</v>
      </c>
      <c r="B1568" t="s">
        <v>5587</v>
      </c>
    </row>
    <row r="1569" spans="1:2" x14ac:dyDescent="0.2">
      <c r="A1569" t="s">
        <v>5617</v>
      </c>
      <c r="B1569" t="s">
        <v>5589</v>
      </c>
    </row>
    <row r="1570" spans="1:2" x14ac:dyDescent="0.2">
      <c r="A1570" t="s">
        <v>5618</v>
      </c>
      <c r="B1570" t="s">
        <v>5619</v>
      </c>
    </row>
    <row r="1571" spans="1:2" x14ac:dyDescent="0.2">
      <c r="A1571" t="s">
        <v>5620</v>
      </c>
      <c r="B1571" t="s">
        <v>5425</v>
      </c>
    </row>
    <row r="1572" spans="1:2" x14ac:dyDescent="0.2">
      <c r="A1572" t="s">
        <v>5621</v>
      </c>
      <c r="B1572" t="s">
        <v>5622</v>
      </c>
    </row>
    <row r="1573" spans="1:2" x14ac:dyDescent="0.2">
      <c r="A1573" t="s">
        <v>5623</v>
      </c>
      <c r="B1573" t="s">
        <v>5624</v>
      </c>
    </row>
    <row r="1574" spans="1:2" x14ac:dyDescent="0.2">
      <c r="A1574"/>
    </row>
    <row r="1575" spans="1:2" x14ac:dyDescent="0.2">
      <c r="A1575" s="36">
        <v>63</v>
      </c>
      <c r="B1575" s="36" t="s">
        <v>5625</v>
      </c>
    </row>
    <row r="1576" spans="1:2" x14ac:dyDescent="0.2">
      <c r="A1576" t="s">
        <v>1845</v>
      </c>
      <c r="B1576" t="s">
        <v>5028</v>
      </c>
    </row>
    <row r="1577" spans="1:2" x14ac:dyDescent="0.2">
      <c r="A1577" t="s">
        <v>1846</v>
      </c>
      <c r="B1577" t="s">
        <v>5045</v>
      </c>
    </row>
    <row r="1578" spans="1:2" x14ac:dyDescent="0.2">
      <c r="A1578" t="s">
        <v>1847</v>
      </c>
      <c r="B1578" t="s">
        <v>5238</v>
      </c>
    </row>
    <row r="1579" spans="1:2" x14ac:dyDescent="0.2">
      <c r="A1579" t="s">
        <v>1848</v>
      </c>
      <c r="B1579" t="s">
        <v>5626</v>
      </c>
    </row>
    <row r="1580" spans="1:2" x14ac:dyDescent="0.2">
      <c r="A1580" t="s">
        <v>1849</v>
      </c>
      <c r="B1580" t="s">
        <v>5023</v>
      </c>
    </row>
    <row r="1581" spans="1:2" x14ac:dyDescent="0.2">
      <c r="A1581" t="s">
        <v>1850</v>
      </c>
      <c r="B1581" t="s">
        <v>5089</v>
      </c>
    </row>
    <row r="1582" spans="1:2" x14ac:dyDescent="0.2">
      <c r="A1582" t="s">
        <v>1851</v>
      </c>
      <c r="B1582" t="s">
        <v>5090</v>
      </c>
    </row>
    <row r="1583" spans="1:2" x14ac:dyDescent="0.2">
      <c r="A1583" t="s">
        <v>1852</v>
      </c>
      <c r="B1583" t="s">
        <v>5089</v>
      </c>
    </row>
    <row r="1584" spans="1:2" x14ac:dyDescent="0.2">
      <c r="A1584" t="s">
        <v>1853</v>
      </c>
      <c r="B1584" t="s">
        <v>5091</v>
      </c>
    </row>
    <row r="1585" spans="1:2" x14ac:dyDescent="0.2">
      <c r="A1585" t="s">
        <v>1854</v>
      </c>
      <c r="B1585" t="s">
        <v>5092</v>
      </c>
    </row>
    <row r="1586" spans="1:2" x14ac:dyDescent="0.2">
      <c r="A1586" t="s">
        <v>1855</v>
      </c>
      <c r="B1586" t="s">
        <v>5093</v>
      </c>
    </row>
    <row r="1587" spans="1:2" x14ac:dyDescent="0.2">
      <c r="A1587" t="s">
        <v>1856</v>
      </c>
      <c r="B1587" t="s">
        <v>4941</v>
      </c>
    </row>
    <row r="1588" spans="1:2" x14ac:dyDescent="0.2">
      <c r="A1588" t="s">
        <v>1857</v>
      </c>
      <c r="B1588" t="s">
        <v>5094</v>
      </c>
    </row>
    <row r="1589" spans="1:2" x14ac:dyDescent="0.2">
      <c r="A1589" t="s">
        <v>1858</v>
      </c>
      <c r="B1589" t="s">
        <v>5627</v>
      </c>
    </row>
    <row r="1590" spans="1:2" x14ac:dyDescent="0.2">
      <c r="A1590"/>
    </row>
    <row r="1591" spans="1:2" x14ac:dyDescent="0.2">
      <c r="A1591" s="36">
        <v>64</v>
      </c>
      <c r="B1591" s="36" t="s">
        <v>5628</v>
      </c>
    </row>
    <row r="1592" spans="1:2" x14ac:dyDescent="0.2">
      <c r="A1592" t="s">
        <v>1859</v>
      </c>
      <c r="B1592" t="s">
        <v>5028</v>
      </c>
    </row>
    <row r="1593" spans="1:2" x14ac:dyDescent="0.2">
      <c r="A1593" t="s">
        <v>1860</v>
      </c>
      <c r="B1593" t="s">
        <v>5045</v>
      </c>
    </row>
    <row r="1594" spans="1:2" x14ac:dyDescent="0.2">
      <c r="A1594" t="s">
        <v>1861</v>
      </c>
      <c r="B1594" t="s">
        <v>5046</v>
      </c>
    </row>
    <row r="1595" spans="1:2" x14ac:dyDescent="0.2">
      <c r="A1595" t="s">
        <v>1862</v>
      </c>
      <c r="B1595" t="s">
        <v>5025</v>
      </c>
    </row>
    <row r="1596" spans="1:2" x14ac:dyDescent="0.2">
      <c r="A1596" t="s">
        <v>1863</v>
      </c>
      <c r="B1596" t="s">
        <v>5026</v>
      </c>
    </row>
    <row r="1597" spans="1:2" x14ac:dyDescent="0.2">
      <c r="A1597" t="s">
        <v>1864</v>
      </c>
      <c r="B1597" t="s">
        <v>5027</v>
      </c>
    </row>
    <row r="1598" spans="1:2" x14ac:dyDescent="0.2">
      <c r="A1598" t="s">
        <v>1865</v>
      </c>
      <c r="B1598" t="s">
        <v>4799</v>
      </c>
    </row>
    <row r="1599" spans="1:2" x14ac:dyDescent="0.2">
      <c r="A1599" t="s">
        <v>1866</v>
      </c>
      <c r="B1599" t="s">
        <v>4801</v>
      </c>
    </row>
    <row r="1600" spans="1:2" x14ac:dyDescent="0.2">
      <c r="A1600" t="s">
        <v>1867</v>
      </c>
      <c r="B1600" t="s">
        <v>4803</v>
      </c>
    </row>
    <row r="1601" spans="1:2" x14ac:dyDescent="0.2">
      <c r="A1601" t="s">
        <v>1868</v>
      </c>
      <c r="B1601" t="s">
        <v>5283</v>
      </c>
    </row>
    <row r="1602" spans="1:2" x14ac:dyDescent="0.2">
      <c r="A1602" t="s">
        <v>1869</v>
      </c>
      <c r="B1602" t="s">
        <v>5284</v>
      </c>
    </row>
    <row r="1603" spans="1:2" x14ac:dyDescent="0.2">
      <c r="A1603" t="s">
        <v>1870</v>
      </c>
      <c r="B1603" t="s">
        <v>5283</v>
      </c>
    </row>
    <row r="1604" spans="1:2" x14ac:dyDescent="0.2">
      <c r="A1604" t="s">
        <v>1871</v>
      </c>
      <c r="B1604" t="s">
        <v>5285</v>
      </c>
    </row>
    <row r="1605" spans="1:2" x14ac:dyDescent="0.2">
      <c r="A1605" t="s">
        <v>1872</v>
      </c>
      <c r="B1605" t="s">
        <v>5283</v>
      </c>
    </row>
    <row r="1606" spans="1:2" x14ac:dyDescent="0.2">
      <c r="A1606" t="s">
        <v>1873</v>
      </c>
      <c r="B1606" t="s">
        <v>5629</v>
      </c>
    </row>
    <row r="1607" spans="1:2" x14ac:dyDescent="0.2">
      <c r="A1607" t="s">
        <v>1874</v>
      </c>
      <c r="B1607" t="s">
        <v>5288</v>
      </c>
    </row>
    <row r="1608" spans="1:2" x14ac:dyDescent="0.2">
      <c r="A1608" t="s">
        <v>5630</v>
      </c>
      <c r="B1608" t="s">
        <v>4880</v>
      </c>
    </row>
    <row r="1609" spans="1:2" x14ac:dyDescent="0.2">
      <c r="A1609" t="s">
        <v>5631</v>
      </c>
      <c r="B1609" t="s">
        <v>5632</v>
      </c>
    </row>
    <row r="1610" spans="1:2" x14ac:dyDescent="0.2">
      <c r="A1610" t="s">
        <v>5633</v>
      </c>
      <c r="B1610" t="s">
        <v>5634</v>
      </c>
    </row>
    <row r="1611" spans="1:2" x14ac:dyDescent="0.2">
      <c r="A1611" t="s">
        <v>5635</v>
      </c>
      <c r="B1611" t="s">
        <v>5636</v>
      </c>
    </row>
    <row r="1612" spans="1:2" x14ac:dyDescent="0.2">
      <c r="A1612" t="s">
        <v>5637</v>
      </c>
      <c r="B1612" t="s">
        <v>5638</v>
      </c>
    </row>
    <row r="1613" spans="1:2" x14ac:dyDescent="0.2">
      <c r="A1613"/>
    </row>
    <row r="1614" spans="1:2" x14ac:dyDescent="0.2">
      <c r="A1614" s="36">
        <v>65</v>
      </c>
      <c r="B1614" s="36" t="s">
        <v>5639</v>
      </c>
    </row>
    <row r="1615" spans="1:2" x14ac:dyDescent="0.2">
      <c r="A1615" t="s">
        <v>1875</v>
      </c>
      <c r="B1615" t="s">
        <v>5028</v>
      </c>
    </row>
    <row r="1616" spans="1:2" x14ac:dyDescent="0.2">
      <c r="A1616" t="s">
        <v>1876</v>
      </c>
      <c r="B1616" t="s">
        <v>5045</v>
      </c>
    </row>
    <row r="1617" spans="1:2" x14ac:dyDescent="0.2">
      <c r="A1617" t="s">
        <v>1877</v>
      </c>
      <c r="B1617" t="s">
        <v>5238</v>
      </c>
    </row>
    <row r="1618" spans="1:2" x14ac:dyDescent="0.2">
      <c r="A1618" t="s">
        <v>1878</v>
      </c>
      <c r="B1618" t="s">
        <v>5239</v>
      </c>
    </row>
    <row r="1619" spans="1:2" x14ac:dyDescent="0.2">
      <c r="A1619" t="s">
        <v>1879</v>
      </c>
      <c r="B1619" t="s">
        <v>5026</v>
      </c>
    </row>
    <row r="1620" spans="1:2" x14ac:dyDescent="0.2">
      <c r="A1620" t="s">
        <v>1880</v>
      </c>
      <c r="B1620" t="s">
        <v>5249</v>
      </c>
    </row>
    <row r="1621" spans="1:2" x14ac:dyDescent="0.2">
      <c r="A1621" t="s">
        <v>1881</v>
      </c>
      <c r="B1621" t="s">
        <v>4799</v>
      </c>
    </row>
    <row r="1622" spans="1:2" x14ac:dyDescent="0.2">
      <c r="A1622" t="s">
        <v>1882</v>
      </c>
      <c r="B1622" t="s">
        <v>4801</v>
      </c>
    </row>
    <row r="1623" spans="1:2" x14ac:dyDescent="0.2">
      <c r="A1623" t="s">
        <v>1883</v>
      </c>
      <c r="B1623" t="s">
        <v>4803</v>
      </c>
    </row>
    <row r="1624" spans="1:2" x14ac:dyDescent="0.2">
      <c r="A1624" t="s">
        <v>1884</v>
      </c>
      <c r="B1624" t="s">
        <v>4805</v>
      </c>
    </row>
    <row r="1625" spans="1:2" x14ac:dyDescent="0.2">
      <c r="A1625" t="s">
        <v>1885</v>
      </c>
      <c r="B1625" t="s">
        <v>4807</v>
      </c>
    </row>
    <row r="1626" spans="1:2" x14ac:dyDescent="0.2">
      <c r="A1626" t="s">
        <v>1886</v>
      </c>
      <c r="B1626" t="s">
        <v>4805</v>
      </c>
    </row>
    <row r="1627" spans="1:2" x14ac:dyDescent="0.2">
      <c r="A1627" t="s">
        <v>1887</v>
      </c>
      <c r="B1627" t="s">
        <v>4810</v>
      </c>
    </row>
    <row r="1628" spans="1:2" x14ac:dyDescent="0.2">
      <c r="A1628" t="s">
        <v>1888</v>
      </c>
      <c r="B1628" t="s">
        <v>4812</v>
      </c>
    </row>
    <row r="1629" spans="1:2" x14ac:dyDescent="0.2">
      <c r="A1629" t="s">
        <v>1889</v>
      </c>
      <c r="B1629" t="s">
        <v>5640</v>
      </c>
    </row>
    <row r="1630" spans="1:2" x14ac:dyDescent="0.2">
      <c r="A1630" t="s">
        <v>1890</v>
      </c>
      <c r="B1630" t="s">
        <v>4812</v>
      </c>
    </row>
    <row r="1631" spans="1:2" x14ac:dyDescent="0.2">
      <c r="A1631" t="s">
        <v>1891</v>
      </c>
      <c r="B1631" t="s">
        <v>4817</v>
      </c>
    </row>
    <row r="1632" spans="1:2" x14ac:dyDescent="0.2">
      <c r="A1632" t="s">
        <v>1892</v>
      </c>
      <c r="B1632" t="s">
        <v>4812</v>
      </c>
    </row>
    <row r="1633" spans="1:2" x14ac:dyDescent="0.2">
      <c r="A1633" t="s">
        <v>5641</v>
      </c>
      <c r="B1633" t="s">
        <v>5013</v>
      </c>
    </row>
    <row r="1634" spans="1:2" x14ac:dyDescent="0.2">
      <c r="A1634" t="s">
        <v>5642</v>
      </c>
      <c r="B1634" t="s">
        <v>4822</v>
      </c>
    </row>
    <row r="1635" spans="1:2" x14ac:dyDescent="0.2">
      <c r="A1635" t="s">
        <v>5643</v>
      </c>
      <c r="B1635" t="s">
        <v>4824</v>
      </c>
    </row>
    <row r="1636" spans="1:2" x14ac:dyDescent="0.2">
      <c r="A1636" t="s">
        <v>5644</v>
      </c>
      <c r="B1636" t="s">
        <v>4822</v>
      </c>
    </row>
    <row r="1637" spans="1:2" x14ac:dyDescent="0.2">
      <c r="A1637" t="s">
        <v>5645</v>
      </c>
      <c r="B1637" t="s">
        <v>4827</v>
      </c>
    </row>
    <row r="1638" spans="1:2" x14ac:dyDescent="0.2">
      <c r="A1638" t="s">
        <v>5646</v>
      </c>
      <c r="B1638" t="s">
        <v>4822</v>
      </c>
    </row>
    <row r="1639" spans="1:2" x14ac:dyDescent="0.2">
      <c r="A1639" t="s">
        <v>5647</v>
      </c>
      <c r="B1639" t="s">
        <v>4830</v>
      </c>
    </row>
    <row r="1640" spans="1:2" x14ac:dyDescent="0.2">
      <c r="A1640" t="s">
        <v>5648</v>
      </c>
      <c r="B1640" t="s">
        <v>4822</v>
      </c>
    </row>
    <row r="1641" spans="1:2" x14ac:dyDescent="0.2">
      <c r="A1641" t="s">
        <v>5649</v>
      </c>
      <c r="B1641" t="s">
        <v>4833</v>
      </c>
    </row>
    <row r="1642" spans="1:2" x14ac:dyDescent="0.2">
      <c r="A1642" t="s">
        <v>5650</v>
      </c>
      <c r="B1642" t="s">
        <v>4835</v>
      </c>
    </row>
    <row r="1643" spans="1:2" x14ac:dyDescent="0.2">
      <c r="A1643" t="s">
        <v>5651</v>
      </c>
      <c r="B1643" t="s">
        <v>4837</v>
      </c>
    </row>
    <row r="1644" spans="1:2" x14ac:dyDescent="0.2">
      <c r="A1644" t="s">
        <v>5652</v>
      </c>
      <c r="B1644" t="s">
        <v>4839</v>
      </c>
    </row>
    <row r="1645" spans="1:2" x14ac:dyDescent="0.2">
      <c r="A1645" t="s">
        <v>5653</v>
      </c>
      <c r="B1645" t="s">
        <v>4841</v>
      </c>
    </row>
    <row r="1646" spans="1:2" x14ac:dyDescent="0.2">
      <c r="A1646" t="s">
        <v>5654</v>
      </c>
      <c r="B1646" t="s">
        <v>5655</v>
      </c>
    </row>
    <row r="1647" spans="1:2" x14ac:dyDescent="0.2">
      <c r="A1647"/>
    </row>
    <row r="1648" spans="1:2" x14ac:dyDescent="0.2">
      <c r="A1648" s="36">
        <v>66</v>
      </c>
      <c r="B1648" s="36" t="s">
        <v>5656</v>
      </c>
    </row>
    <row r="1649" spans="1:2" x14ac:dyDescent="0.2">
      <c r="A1649" t="s">
        <v>1893</v>
      </c>
      <c r="B1649" t="s">
        <v>5028</v>
      </c>
    </row>
    <row r="1650" spans="1:2" x14ac:dyDescent="0.2">
      <c r="A1650" t="s">
        <v>1894</v>
      </c>
      <c r="B1650" t="s">
        <v>5045</v>
      </c>
    </row>
    <row r="1651" spans="1:2" x14ac:dyDescent="0.2">
      <c r="A1651" t="s">
        <v>1895</v>
      </c>
      <c r="B1651" t="s">
        <v>5046</v>
      </c>
    </row>
    <row r="1652" spans="1:2" x14ac:dyDescent="0.2">
      <c r="A1652" t="s">
        <v>1896</v>
      </c>
      <c r="B1652" t="s">
        <v>5025</v>
      </c>
    </row>
    <row r="1653" spans="1:2" x14ac:dyDescent="0.2">
      <c r="A1653" t="s">
        <v>1897</v>
      </c>
      <c r="B1653" t="s">
        <v>5026</v>
      </c>
    </row>
    <row r="1654" spans="1:2" x14ac:dyDescent="0.2">
      <c r="A1654" t="s">
        <v>1898</v>
      </c>
      <c r="B1654" t="s">
        <v>5027</v>
      </c>
    </row>
    <row r="1655" spans="1:2" x14ac:dyDescent="0.2">
      <c r="A1655" t="s">
        <v>1899</v>
      </c>
      <c r="B1655" t="s">
        <v>4794</v>
      </c>
    </row>
    <row r="1656" spans="1:2" x14ac:dyDescent="0.2">
      <c r="A1656" t="s">
        <v>1900</v>
      </c>
      <c r="B1656" t="s">
        <v>4796</v>
      </c>
    </row>
    <row r="1657" spans="1:2" x14ac:dyDescent="0.2">
      <c r="A1657" t="s">
        <v>1901</v>
      </c>
      <c r="B1657" t="s">
        <v>4794</v>
      </c>
    </row>
    <row r="1658" spans="1:2" x14ac:dyDescent="0.2">
      <c r="A1658" t="s">
        <v>1902</v>
      </c>
      <c r="B1658" t="s">
        <v>4789</v>
      </c>
    </row>
    <row r="1659" spans="1:2" x14ac:dyDescent="0.2">
      <c r="A1659" t="s">
        <v>1903</v>
      </c>
      <c r="B1659" t="s">
        <v>4791</v>
      </c>
    </row>
    <row r="1660" spans="1:2" x14ac:dyDescent="0.2">
      <c r="A1660" t="s">
        <v>1904</v>
      </c>
      <c r="B1660" t="s">
        <v>4789</v>
      </c>
    </row>
    <row r="1661" spans="1:2" x14ac:dyDescent="0.2">
      <c r="A1661" t="s">
        <v>1905</v>
      </c>
      <c r="B1661" t="s">
        <v>4787</v>
      </c>
    </row>
    <row r="1662" spans="1:2" x14ac:dyDescent="0.2">
      <c r="A1662" t="s">
        <v>1906</v>
      </c>
      <c r="B1662" t="s">
        <v>4789</v>
      </c>
    </row>
    <row r="1663" spans="1:2" x14ac:dyDescent="0.2">
      <c r="A1663" t="s">
        <v>1907</v>
      </c>
      <c r="B1663" t="s">
        <v>5257</v>
      </c>
    </row>
    <row r="1664" spans="1:2" x14ac:dyDescent="0.2">
      <c r="A1664" t="s">
        <v>5657</v>
      </c>
      <c r="B1664" t="s">
        <v>5258</v>
      </c>
    </row>
    <row r="1665" spans="1:2" x14ac:dyDescent="0.2">
      <c r="A1665" t="s">
        <v>5658</v>
      </c>
      <c r="B1665" t="s">
        <v>4785</v>
      </c>
    </row>
    <row r="1666" spans="1:2" x14ac:dyDescent="0.2">
      <c r="A1666" t="s">
        <v>5659</v>
      </c>
      <c r="B1666" t="s">
        <v>5354</v>
      </c>
    </row>
    <row r="1667" spans="1:2" x14ac:dyDescent="0.2">
      <c r="A1667" t="s">
        <v>5660</v>
      </c>
      <c r="B1667" t="s">
        <v>5355</v>
      </c>
    </row>
    <row r="1668" spans="1:2" x14ac:dyDescent="0.2">
      <c r="A1668" t="s">
        <v>5661</v>
      </c>
      <c r="B1668" t="s">
        <v>5356</v>
      </c>
    </row>
    <row r="1669" spans="1:2" x14ac:dyDescent="0.2">
      <c r="A1669" t="s">
        <v>5662</v>
      </c>
      <c r="B1669" t="s">
        <v>5355</v>
      </c>
    </row>
    <row r="1670" spans="1:2" x14ac:dyDescent="0.2">
      <c r="A1670" t="s">
        <v>5663</v>
      </c>
      <c r="B1670" t="s">
        <v>5357</v>
      </c>
    </row>
    <row r="1671" spans="1:2" x14ac:dyDescent="0.2">
      <c r="A1671" t="s">
        <v>5664</v>
      </c>
      <c r="B1671" t="s">
        <v>5358</v>
      </c>
    </row>
    <row r="1672" spans="1:2" x14ac:dyDescent="0.2">
      <c r="A1672" t="s">
        <v>5665</v>
      </c>
      <c r="B1672" t="s">
        <v>5359</v>
      </c>
    </row>
    <row r="1673" spans="1:2" x14ac:dyDescent="0.2">
      <c r="A1673" t="s">
        <v>5666</v>
      </c>
      <c r="B1673" t="s">
        <v>5667</v>
      </c>
    </row>
    <row r="1674" spans="1:2" x14ac:dyDescent="0.2">
      <c r="A1674" t="s">
        <v>5668</v>
      </c>
      <c r="B1674" t="s">
        <v>5669</v>
      </c>
    </row>
    <row r="1675" spans="1:2" x14ac:dyDescent="0.2">
      <c r="A1675" t="s">
        <v>5670</v>
      </c>
      <c r="B1675" t="s">
        <v>5667</v>
      </c>
    </row>
    <row r="1676" spans="1:2" x14ac:dyDescent="0.2">
      <c r="A1676" t="s">
        <v>5671</v>
      </c>
      <c r="B1676" t="s">
        <v>5672</v>
      </c>
    </row>
    <row r="1677" spans="1:2" x14ac:dyDescent="0.2">
      <c r="A1677" t="s">
        <v>5673</v>
      </c>
      <c r="B1677" t="s">
        <v>5667</v>
      </c>
    </row>
    <row r="1678" spans="1:2" x14ac:dyDescent="0.2">
      <c r="A1678" t="s">
        <v>5674</v>
      </c>
      <c r="B1678" t="s">
        <v>5675</v>
      </c>
    </row>
    <row r="1679" spans="1:2" x14ac:dyDescent="0.2">
      <c r="A1679" t="s">
        <v>5676</v>
      </c>
      <c r="B1679" t="s">
        <v>5677</v>
      </c>
    </row>
    <row r="1680" spans="1:2" x14ac:dyDescent="0.2">
      <c r="A1680" t="s">
        <v>5678</v>
      </c>
      <c r="B1680" t="s">
        <v>5679</v>
      </c>
    </row>
    <row r="1681" spans="1:2" x14ac:dyDescent="0.2">
      <c r="A1681" t="s">
        <v>5680</v>
      </c>
      <c r="B1681" t="s">
        <v>5681</v>
      </c>
    </row>
    <row r="1682" spans="1:2" x14ac:dyDescent="0.2">
      <c r="A1682"/>
    </row>
    <row r="1683" spans="1:2" x14ac:dyDescent="0.2">
      <c r="A1683" s="36">
        <v>67</v>
      </c>
      <c r="B1683" s="36" t="s">
        <v>5682</v>
      </c>
    </row>
    <row r="1684" spans="1:2" x14ac:dyDescent="0.2">
      <c r="A1684" t="s">
        <v>1908</v>
      </c>
      <c r="B1684" t="s">
        <v>5028</v>
      </c>
    </row>
    <row r="1685" spans="1:2" x14ac:dyDescent="0.2">
      <c r="A1685" t="s">
        <v>1909</v>
      </c>
      <c r="B1685" t="s">
        <v>5045</v>
      </c>
    </row>
    <row r="1686" spans="1:2" x14ac:dyDescent="0.2">
      <c r="A1686" t="s">
        <v>1910</v>
      </c>
      <c r="B1686" t="s">
        <v>5046</v>
      </c>
    </row>
    <row r="1687" spans="1:2" x14ac:dyDescent="0.2">
      <c r="A1687" t="s">
        <v>1911</v>
      </c>
      <c r="B1687" t="s">
        <v>5025</v>
      </c>
    </row>
    <row r="1688" spans="1:2" x14ac:dyDescent="0.2">
      <c r="A1688" t="s">
        <v>1912</v>
      </c>
      <c r="B1688" t="s">
        <v>5026</v>
      </c>
    </row>
    <row r="1689" spans="1:2" x14ac:dyDescent="0.2">
      <c r="A1689" t="s">
        <v>1913</v>
      </c>
      <c r="B1689" t="s">
        <v>5027</v>
      </c>
    </row>
    <row r="1690" spans="1:2" x14ac:dyDescent="0.2">
      <c r="A1690" t="s">
        <v>1914</v>
      </c>
      <c r="B1690" t="s">
        <v>4799</v>
      </c>
    </row>
    <row r="1691" spans="1:2" x14ac:dyDescent="0.2">
      <c r="A1691" t="s">
        <v>1915</v>
      </c>
      <c r="B1691" t="s">
        <v>4801</v>
      </c>
    </row>
    <row r="1692" spans="1:2" x14ac:dyDescent="0.2">
      <c r="A1692" t="s">
        <v>1916</v>
      </c>
      <c r="B1692" t="s">
        <v>4803</v>
      </c>
    </row>
    <row r="1693" spans="1:2" x14ac:dyDescent="0.2">
      <c r="A1693" t="s">
        <v>1917</v>
      </c>
      <c r="B1693" t="s">
        <v>4805</v>
      </c>
    </row>
    <row r="1694" spans="1:2" x14ac:dyDescent="0.2">
      <c r="A1694" t="s">
        <v>1918</v>
      </c>
      <c r="B1694" t="s">
        <v>4807</v>
      </c>
    </row>
    <row r="1695" spans="1:2" x14ac:dyDescent="0.2">
      <c r="A1695" t="s">
        <v>1919</v>
      </c>
      <c r="B1695" t="s">
        <v>4805</v>
      </c>
    </row>
    <row r="1696" spans="1:2" x14ac:dyDescent="0.2">
      <c r="A1696" t="s">
        <v>1920</v>
      </c>
      <c r="B1696" t="s">
        <v>4810</v>
      </c>
    </row>
    <row r="1697" spans="1:2" x14ac:dyDescent="0.2">
      <c r="A1697" t="s">
        <v>1921</v>
      </c>
      <c r="B1697" t="s">
        <v>5005</v>
      </c>
    </row>
    <row r="1698" spans="1:2" x14ac:dyDescent="0.2">
      <c r="A1698" t="s">
        <v>1922</v>
      </c>
      <c r="B1698" t="s">
        <v>5080</v>
      </c>
    </row>
    <row r="1699" spans="1:2" x14ac:dyDescent="0.2">
      <c r="A1699" t="s">
        <v>5683</v>
      </c>
      <c r="B1699" t="s">
        <v>5005</v>
      </c>
    </row>
    <row r="1700" spans="1:2" x14ac:dyDescent="0.2">
      <c r="A1700" t="s">
        <v>5684</v>
      </c>
      <c r="B1700" t="s">
        <v>5309</v>
      </c>
    </row>
    <row r="1701" spans="1:2" x14ac:dyDescent="0.2">
      <c r="A1701" t="s">
        <v>5685</v>
      </c>
      <c r="B1701" t="s">
        <v>5005</v>
      </c>
    </row>
    <row r="1702" spans="1:2" x14ac:dyDescent="0.2">
      <c r="A1702" t="s">
        <v>5686</v>
      </c>
      <c r="B1702" t="s">
        <v>5081</v>
      </c>
    </row>
    <row r="1703" spans="1:2" x14ac:dyDescent="0.2">
      <c r="A1703" t="s">
        <v>5687</v>
      </c>
      <c r="B1703" t="s">
        <v>5310</v>
      </c>
    </row>
    <row r="1704" spans="1:2" x14ac:dyDescent="0.2">
      <c r="A1704" t="s">
        <v>5688</v>
      </c>
      <c r="B1704" t="s">
        <v>5083</v>
      </c>
    </row>
    <row r="1705" spans="1:2" x14ac:dyDescent="0.2">
      <c r="A1705"/>
    </row>
    <row r="1706" spans="1:2" x14ac:dyDescent="0.2">
      <c r="A1706" s="36">
        <v>68</v>
      </c>
      <c r="B1706" s="36" t="s">
        <v>5689</v>
      </c>
    </row>
    <row r="1707" spans="1:2" x14ac:dyDescent="0.2">
      <c r="A1707" t="s">
        <v>1923</v>
      </c>
      <c r="B1707" t="s">
        <v>5028</v>
      </c>
    </row>
    <row r="1708" spans="1:2" x14ac:dyDescent="0.2">
      <c r="A1708" t="s">
        <v>1924</v>
      </c>
      <c r="B1708" t="s">
        <v>5045</v>
      </c>
    </row>
    <row r="1709" spans="1:2" x14ac:dyDescent="0.2">
      <c r="A1709" t="s">
        <v>1925</v>
      </c>
      <c r="B1709" t="s">
        <v>5046</v>
      </c>
    </row>
    <row r="1710" spans="1:2" x14ac:dyDescent="0.2">
      <c r="A1710" t="s">
        <v>1926</v>
      </c>
      <c r="B1710" t="s">
        <v>5025</v>
      </c>
    </row>
    <row r="1711" spans="1:2" x14ac:dyDescent="0.2">
      <c r="A1711" t="s">
        <v>1927</v>
      </c>
      <c r="B1711" t="s">
        <v>5690</v>
      </c>
    </row>
    <row r="1712" spans="1:2" x14ac:dyDescent="0.2">
      <c r="A1712" t="s">
        <v>1928</v>
      </c>
      <c r="B1712" t="s">
        <v>5027</v>
      </c>
    </row>
    <row r="1713" spans="1:2" x14ac:dyDescent="0.2">
      <c r="A1713" t="s">
        <v>1929</v>
      </c>
      <c r="B1713" t="s">
        <v>4799</v>
      </c>
    </row>
    <row r="1714" spans="1:2" x14ac:dyDescent="0.2">
      <c r="A1714" t="s">
        <v>1930</v>
      </c>
      <c r="B1714" t="s">
        <v>4801</v>
      </c>
    </row>
    <row r="1715" spans="1:2" x14ac:dyDescent="0.2">
      <c r="A1715" t="s">
        <v>1931</v>
      </c>
      <c r="B1715" t="s">
        <v>4803</v>
      </c>
    </row>
    <row r="1716" spans="1:2" x14ac:dyDescent="0.2">
      <c r="A1716" t="s">
        <v>1932</v>
      </c>
      <c r="B1716" t="s">
        <v>4805</v>
      </c>
    </row>
    <row r="1717" spans="1:2" x14ac:dyDescent="0.2">
      <c r="A1717" t="s">
        <v>1933</v>
      </c>
      <c r="B1717" t="s">
        <v>4807</v>
      </c>
    </row>
    <row r="1718" spans="1:2" x14ac:dyDescent="0.2">
      <c r="A1718" t="s">
        <v>1934</v>
      </c>
      <c r="B1718" t="s">
        <v>5691</v>
      </c>
    </row>
    <row r="1719" spans="1:2" x14ac:dyDescent="0.2">
      <c r="A1719" t="s">
        <v>1935</v>
      </c>
      <c r="B1719" t="s">
        <v>5692</v>
      </c>
    </row>
    <row r="1720" spans="1:2" x14ac:dyDescent="0.2">
      <c r="A1720" t="s">
        <v>1936</v>
      </c>
      <c r="B1720" t="s">
        <v>4810</v>
      </c>
    </row>
    <row r="1721" spans="1:2" x14ac:dyDescent="0.2">
      <c r="A1721" t="s">
        <v>1937</v>
      </c>
      <c r="B1721" t="s">
        <v>4812</v>
      </c>
    </row>
    <row r="1722" spans="1:2" x14ac:dyDescent="0.2">
      <c r="A1722" t="s">
        <v>1938</v>
      </c>
      <c r="B1722" t="s">
        <v>5073</v>
      </c>
    </row>
    <row r="1723" spans="1:2" x14ac:dyDescent="0.2">
      <c r="A1723" t="s">
        <v>1939</v>
      </c>
      <c r="B1723" t="s">
        <v>4812</v>
      </c>
    </row>
    <row r="1724" spans="1:2" x14ac:dyDescent="0.2">
      <c r="A1724" t="s">
        <v>1940</v>
      </c>
      <c r="B1724" t="s">
        <v>4817</v>
      </c>
    </row>
    <row r="1725" spans="1:2" x14ac:dyDescent="0.2">
      <c r="A1725" t="s">
        <v>1941</v>
      </c>
      <c r="B1725" t="s">
        <v>5076</v>
      </c>
    </row>
    <row r="1726" spans="1:2" x14ac:dyDescent="0.2">
      <c r="A1726" t="s">
        <v>1942</v>
      </c>
      <c r="B1726" t="s">
        <v>5693</v>
      </c>
    </row>
    <row r="1727" spans="1:2" x14ac:dyDescent="0.2">
      <c r="A1727"/>
    </row>
    <row r="1728" spans="1:2" x14ac:dyDescent="0.2">
      <c r="A1728" s="36">
        <v>69</v>
      </c>
      <c r="B1728" s="36" t="s">
        <v>5694</v>
      </c>
    </row>
    <row r="1729" spans="1:2" x14ac:dyDescent="0.2">
      <c r="A1729" t="s">
        <v>1943</v>
      </c>
      <c r="B1729" t="s">
        <v>5028</v>
      </c>
    </row>
    <row r="1730" spans="1:2" x14ac:dyDescent="0.2">
      <c r="A1730" t="s">
        <v>1944</v>
      </c>
      <c r="B1730" t="s">
        <v>5045</v>
      </c>
    </row>
    <row r="1731" spans="1:2" x14ac:dyDescent="0.2">
      <c r="A1731" t="s">
        <v>1945</v>
      </c>
      <c r="B1731" t="s">
        <v>5046</v>
      </c>
    </row>
    <row r="1732" spans="1:2" x14ac:dyDescent="0.2">
      <c r="A1732" t="s">
        <v>1946</v>
      </c>
      <c r="B1732" t="s">
        <v>5024</v>
      </c>
    </row>
    <row r="1733" spans="1:2" x14ac:dyDescent="0.2">
      <c r="A1733" t="s">
        <v>1947</v>
      </c>
      <c r="B1733" t="s">
        <v>5023</v>
      </c>
    </row>
    <row r="1734" spans="1:2" x14ac:dyDescent="0.2">
      <c r="A1734" t="s">
        <v>1948</v>
      </c>
      <c r="B1734" t="s">
        <v>5089</v>
      </c>
    </row>
    <row r="1735" spans="1:2" x14ac:dyDescent="0.2">
      <c r="A1735" t="s">
        <v>1949</v>
      </c>
      <c r="B1735" t="s">
        <v>5386</v>
      </c>
    </row>
    <row r="1736" spans="1:2" x14ac:dyDescent="0.2">
      <c r="A1736" t="s">
        <v>1950</v>
      </c>
      <c r="B1736" t="s">
        <v>5387</v>
      </c>
    </row>
    <row r="1737" spans="1:2" x14ac:dyDescent="0.2">
      <c r="A1737" t="s">
        <v>1951</v>
      </c>
      <c r="B1737" t="s">
        <v>5388</v>
      </c>
    </row>
    <row r="1738" spans="1:2" x14ac:dyDescent="0.2">
      <c r="A1738" t="s">
        <v>1952</v>
      </c>
      <c r="B1738" t="s">
        <v>5018</v>
      </c>
    </row>
    <row r="1739" spans="1:2" x14ac:dyDescent="0.2">
      <c r="A1739" t="s">
        <v>1953</v>
      </c>
      <c r="B1739" t="s">
        <v>5017</v>
      </c>
    </row>
    <row r="1740" spans="1:2" x14ac:dyDescent="0.2">
      <c r="A1740" t="s">
        <v>1954</v>
      </c>
      <c r="B1740" t="s">
        <v>5202</v>
      </c>
    </row>
    <row r="1741" spans="1:2" x14ac:dyDescent="0.2">
      <c r="A1741" t="s">
        <v>1955</v>
      </c>
      <c r="B1741" t="s">
        <v>5203</v>
      </c>
    </row>
    <row r="1742" spans="1:2" x14ac:dyDescent="0.2">
      <c r="A1742" t="s">
        <v>1956</v>
      </c>
      <c r="B1742" t="s">
        <v>5204</v>
      </c>
    </row>
    <row r="1743" spans="1:2" x14ac:dyDescent="0.2">
      <c r="A1743" t="s">
        <v>1957</v>
      </c>
      <c r="B1743" t="s">
        <v>5168</v>
      </c>
    </row>
    <row r="1744" spans="1:2" x14ac:dyDescent="0.2">
      <c r="A1744" t="s">
        <v>1958</v>
      </c>
      <c r="B1744" t="s">
        <v>5169</v>
      </c>
    </row>
    <row r="1745" spans="1:2" x14ac:dyDescent="0.2">
      <c r="A1745" t="s">
        <v>1959</v>
      </c>
      <c r="B1745" t="s">
        <v>5695</v>
      </c>
    </row>
    <row r="1746" spans="1:2" x14ac:dyDescent="0.2">
      <c r="A1746" t="s">
        <v>1960</v>
      </c>
      <c r="B1746" t="s">
        <v>5169</v>
      </c>
    </row>
    <row r="1747" spans="1:2" x14ac:dyDescent="0.2">
      <c r="A1747" t="s">
        <v>1961</v>
      </c>
      <c r="B1747" t="s">
        <v>5171</v>
      </c>
    </row>
    <row r="1748" spans="1:2" x14ac:dyDescent="0.2">
      <c r="A1748" t="s">
        <v>1962</v>
      </c>
      <c r="B1748" t="s">
        <v>5696</v>
      </c>
    </row>
    <row r="1749" spans="1:2" x14ac:dyDescent="0.2">
      <c r="A1749" t="s">
        <v>1963</v>
      </c>
      <c r="B1749" t="s">
        <v>5697</v>
      </c>
    </row>
    <row r="1750" spans="1:2" x14ac:dyDescent="0.2">
      <c r="A1750" t="s">
        <v>1964</v>
      </c>
      <c r="B1750" t="s">
        <v>4959</v>
      </c>
    </row>
    <row r="1751" spans="1:2" x14ac:dyDescent="0.2">
      <c r="A1751" t="s">
        <v>1965</v>
      </c>
      <c r="B1751" t="s">
        <v>4961</v>
      </c>
    </row>
    <row r="1752" spans="1:2" x14ac:dyDescent="0.2">
      <c r="A1752" t="s">
        <v>1966</v>
      </c>
      <c r="B1752" t="s">
        <v>4963</v>
      </c>
    </row>
    <row r="1753" spans="1:2" x14ac:dyDescent="0.2">
      <c r="A1753" t="s">
        <v>1967</v>
      </c>
      <c r="B1753" t="s">
        <v>5698</v>
      </c>
    </row>
    <row r="1754" spans="1:2" x14ac:dyDescent="0.2">
      <c r="A1754"/>
    </row>
    <row r="1755" spans="1:2" x14ac:dyDescent="0.2">
      <c r="A1755" s="36">
        <v>70</v>
      </c>
      <c r="B1755" s="36" t="s">
        <v>5699</v>
      </c>
    </row>
    <row r="1756" spans="1:2" x14ac:dyDescent="0.2">
      <c r="A1756" t="s">
        <v>1968</v>
      </c>
      <c r="B1756" t="s">
        <v>5700</v>
      </c>
    </row>
    <row r="1757" spans="1:2" x14ac:dyDescent="0.2">
      <c r="A1757" t="s">
        <v>1969</v>
      </c>
      <c r="B1757" t="s">
        <v>5701</v>
      </c>
    </row>
    <row r="1758" spans="1:2" x14ac:dyDescent="0.2">
      <c r="A1758" t="s">
        <v>1970</v>
      </c>
      <c r="B1758" t="s">
        <v>5702</v>
      </c>
    </row>
    <row r="1759" spans="1:2" x14ac:dyDescent="0.2">
      <c r="A1759" t="s">
        <v>1971</v>
      </c>
      <c r="B1759" t="s">
        <v>5703</v>
      </c>
    </row>
    <row r="1760" spans="1:2" x14ac:dyDescent="0.2">
      <c r="A1760" t="s">
        <v>1972</v>
      </c>
      <c r="B1760" t="s">
        <v>5704</v>
      </c>
    </row>
    <row r="1761" spans="1:2" x14ac:dyDescent="0.2">
      <c r="A1761" t="s">
        <v>1973</v>
      </c>
      <c r="B1761" t="s">
        <v>5705</v>
      </c>
    </row>
    <row r="1762" spans="1:2" x14ac:dyDescent="0.2">
      <c r="A1762" t="s">
        <v>1974</v>
      </c>
      <c r="B1762" t="s">
        <v>5704</v>
      </c>
    </row>
    <row r="1763" spans="1:2" x14ac:dyDescent="0.2">
      <c r="A1763" t="s">
        <v>1975</v>
      </c>
      <c r="B1763" t="s">
        <v>5706</v>
      </c>
    </row>
    <row r="1764" spans="1:2" x14ac:dyDescent="0.2">
      <c r="A1764" t="s">
        <v>1976</v>
      </c>
      <c r="B1764" t="s">
        <v>5707</v>
      </c>
    </row>
    <row r="1765" spans="1:2" x14ac:dyDescent="0.2">
      <c r="A1765" t="s">
        <v>1977</v>
      </c>
      <c r="B1765" t="s">
        <v>5708</v>
      </c>
    </row>
    <row r="1766" spans="1:2" x14ac:dyDescent="0.2">
      <c r="A1766" t="s">
        <v>1978</v>
      </c>
      <c r="B1766" t="s">
        <v>5709</v>
      </c>
    </row>
    <row r="1767" spans="1:2" x14ac:dyDescent="0.2">
      <c r="A1767" t="s">
        <v>1979</v>
      </c>
      <c r="B1767" t="s">
        <v>5710</v>
      </c>
    </row>
    <row r="1768" spans="1:2" x14ac:dyDescent="0.2">
      <c r="A1768" t="s">
        <v>1980</v>
      </c>
      <c r="B1768" t="s">
        <v>5708</v>
      </c>
    </row>
    <row r="1769" spans="1:2" x14ac:dyDescent="0.2">
      <c r="A1769" t="s">
        <v>1981</v>
      </c>
      <c r="B1769" t="s">
        <v>5711</v>
      </c>
    </row>
    <row r="1770" spans="1:2" x14ac:dyDescent="0.2">
      <c r="A1770" t="s">
        <v>1982</v>
      </c>
      <c r="B1770" t="s">
        <v>5712</v>
      </c>
    </row>
    <row r="1771" spans="1:2" x14ac:dyDescent="0.2">
      <c r="A1771" t="s">
        <v>1983</v>
      </c>
      <c r="B1771" t="s">
        <v>5713</v>
      </c>
    </row>
    <row r="1772" spans="1:2" x14ac:dyDescent="0.2">
      <c r="A1772" t="s">
        <v>1984</v>
      </c>
      <c r="B1772" t="s">
        <v>5395</v>
      </c>
    </row>
    <row r="1773" spans="1:2" x14ac:dyDescent="0.2">
      <c r="A1773" t="s">
        <v>1985</v>
      </c>
      <c r="B1773" t="s">
        <v>5394</v>
      </c>
    </row>
    <row r="1774" spans="1:2" x14ac:dyDescent="0.2">
      <c r="A1774" t="s">
        <v>1986</v>
      </c>
      <c r="B1774" t="s">
        <v>5393</v>
      </c>
    </row>
    <row r="1775" spans="1:2" x14ac:dyDescent="0.2">
      <c r="A1775" t="s">
        <v>1987</v>
      </c>
      <c r="B1775" t="s">
        <v>5714</v>
      </c>
    </row>
    <row r="1776" spans="1:2" x14ac:dyDescent="0.2">
      <c r="A1776"/>
    </row>
    <row r="1777" spans="1:2" x14ac:dyDescent="0.2">
      <c r="A1777" s="36">
        <v>71</v>
      </c>
      <c r="B1777" s="36" t="s">
        <v>5715</v>
      </c>
    </row>
    <row r="1778" spans="1:2" x14ac:dyDescent="0.2">
      <c r="A1778" t="s">
        <v>1988</v>
      </c>
      <c r="B1778" t="s">
        <v>5716</v>
      </c>
    </row>
    <row r="1779" spans="1:2" x14ac:dyDescent="0.2">
      <c r="A1779" t="s">
        <v>1989</v>
      </c>
      <c r="B1779" t="s">
        <v>5693</v>
      </c>
    </row>
    <row r="1780" spans="1:2" x14ac:dyDescent="0.2">
      <c r="A1780" t="s">
        <v>1990</v>
      </c>
      <c r="B1780" t="s">
        <v>5076</v>
      </c>
    </row>
    <row r="1781" spans="1:2" x14ac:dyDescent="0.2">
      <c r="A1781" t="s">
        <v>1991</v>
      </c>
      <c r="B1781" t="s">
        <v>4817</v>
      </c>
    </row>
    <row r="1782" spans="1:2" x14ac:dyDescent="0.2">
      <c r="A1782" t="s">
        <v>1992</v>
      </c>
      <c r="B1782" t="s">
        <v>4812</v>
      </c>
    </row>
    <row r="1783" spans="1:2" x14ac:dyDescent="0.2">
      <c r="A1783" t="s">
        <v>1993</v>
      </c>
      <c r="B1783" t="s">
        <v>5073</v>
      </c>
    </row>
    <row r="1784" spans="1:2" x14ac:dyDescent="0.2">
      <c r="A1784" t="s">
        <v>1994</v>
      </c>
      <c r="B1784" t="s">
        <v>4812</v>
      </c>
    </row>
    <row r="1785" spans="1:2" x14ac:dyDescent="0.2">
      <c r="A1785" t="s">
        <v>1995</v>
      </c>
      <c r="B1785" t="s">
        <v>4810</v>
      </c>
    </row>
    <row r="1786" spans="1:2" x14ac:dyDescent="0.2">
      <c r="A1786" t="s">
        <v>1996</v>
      </c>
      <c r="B1786" t="s">
        <v>4805</v>
      </c>
    </row>
    <row r="1787" spans="1:2" x14ac:dyDescent="0.2">
      <c r="A1787" t="s">
        <v>1997</v>
      </c>
      <c r="B1787" t="s">
        <v>4807</v>
      </c>
    </row>
    <row r="1788" spans="1:2" x14ac:dyDescent="0.2">
      <c r="A1788" t="s">
        <v>1998</v>
      </c>
      <c r="B1788" t="s">
        <v>4805</v>
      </c>
    </row>
    <row r="1789" spans="1:2" x14ac:dyDescent="0.2">
      <c r="A1789" t="s">
        <v>1999</v>
      </c>
      <c r="B1789" t="s">
        <v>5028</v>
      </c>
    </row>
    <row r="1790" spans="1:2" x14ac:dyDescent="0.2">
      <c r="A1790"/>
    </row>
    <row r="1791" spans="1:2" x14ac:dyDescent="0.2">
      <c r="A1791" s="36">
        <v>72</v>
      </c>
      <c r="B1791" s="36" t="s">
        <v>5717</v>
      </c>
    </row>
    <row r="1792" spans="1:2" x14ac:dyDescent="0.2">
      <c r="A1792" t="s">
        <v>2000</v>
      </c>
      <c r="B1792" t="s">
        <v>5040</v>
      </c>
    </row>
    <row r="1793" spans="1:2" x14ac:dyDescent="0.2">
      <c r="A1793" t="s">
        <v>2001</v>
      </c>
      <c r="B1793" t="s">
        <v>5056</v>
      </c>
    </row>
    <row r="1794" spans="1:2" x14ac:dyDescent="0.2">
      <c r="A1794" t="s">
        <v>2002</v>
      </c>
      <c r="B1794" t="s">
        <v>5054</v>
      </c>
    </row>
    <row r="1795" spans="1:2" x14ac:dyDescent="0.2">
      <c r="A1795" t="s">
        <v>2003</v>
      </c>
      <c r="B1795" t="s">
        <v>5056</v>
      </c>
    </row>
    <row r="1796" spans="1:2" x14ac:dyDescent="0.2">
      <c r="A1796" t="s">
        <v>2004</v>
      </c>
      <c r="B1796" t="s">
        <v>5058</v>
      </c>
    </row>
    <row r="1797" spans="1:2" x14ac:dyDescent="0.2">
      <c r="A1797" t="s">
        <v>2005</v>
      </c>
      <c r="B1797" t="s">
        <v>5060</v>
      </c>
    </row>
    <row r="1798" spans="1:2" x14ac:dyDescent="0.2">
      <c r="A1798" t="s">
        <v>2006</v>
      </c>
      <c r="B1798" t="s">
        <v>5062</v>
      </c>
    </row>
    <row r="1799" spans="1:2" x14ac:dyDescent="0.2">
      <c r="A1799" t="s">
        <v>2007</v>
      </c>
      <c r="B1799" t="s">
        <v>5427</v>
      </c>
    </row>
    <row r="1800" spans="1:2" x14ac:dyDescent="0.2">
      <c r="A1800" t="s">
        <v>2008</v>
      </c>
      <c r="B1800" t="s">
        <v>5444</v>
      </c>
    </row>
    <row r="1801" spans="1:2" x14ac:dyDescent="0.2">
      <c r="A1801" t="s">
        <v>2009</v>
      </c>
      <c r="B1801" t="s">
        <v>4933</v>
      </c>
    </row>
    <row r="1802" spans="1:2" x14ac:dyDescent="0.2">
      <c r="A1802" t="s">
        <v>2010</v>
      </c>
      <c r="B1802" t="s">
        <v>5445</v>
      </c>
    </row>
    <row r="1803" spans="1:2" x14ac:dyDescent="0.2">
      <c r="A1803" t="s">
        <v>2011</v>
      </c>
      <c r="B1803" t="s">
        <v>5591</v>
      </c>
    </row>
    <row r="1804" spans="1:2" x14ac:dyDescent="0.2">
      <c r="A1804" t="s">
        <v>2012</v>
      </c>
      <c r="B1804" t="s">
        <v>5445</v>
      </c>
    </row>
    <row r="1805" spans="1:2" x14ac:dyDescent="0.2">
      <c r="A1805" t="s">
        <v>2013</v>
      </c>
      <c r="B1805" t="s">
        <v>5447</v>
      </c>
    </row>
    <row r="1806" spans="1:2" x14ac:dyDescent="0.2">
      <c r="A1806" t="s">
        <v>2014</v>
      </c>
      <c r="B1806" t="s">
        <v>5445</v>
      </c>
    </row>
    <row r="1807" spans="1:2" x14ac:dyDescent="0.2">
      <c r="A1807" t="s">
        <v>2015</v>
      </c>
      <c r="B1807" t="s">
        <v>5448</v>
      </c>
    </row>
    <row r="1808" spans="1:2" x14ac:dyDescent="0.2">
      <c r="A1808" t="s">
        <v>2016</v>
      </c>
      <c r="B1808" t="s">
        <v>5592</v>
      </c>
    </row>
    <row r="1809" spans="1:2" x14ac:dyDescent="0.2">
      <c r="A1809" t="s">
        <v>2017</v>
      </c>
      <c r="B1809" t="s">
        <v>5718</v>
      </c>
    </row>
    <row r="1810" spans="1:2" x14ac:dyDescent="0.2">
      <c r="A1810" t="s">
        <v>2018</v>
      </c>
      <c r="B1810" t="s">
        <v>5719</v>
      </c>
    </row>
    <row r="1811" spans="1:2" x14ac:dyDescent="0.2">
      <c r="A1811" t="s">
        <v>2019</v>
      </c>
      <c r="B1811" t="s">
        <v>5720</v>
      </c>
    </row>
    <row r="1812" spans="1:2" x14ac:dyDescent="0.2">
      <c r="A1812" t="s">
        <v>2020</v>
      </c>
      <c r="B1812" t="s">
        <v>5721</v>
      </c>
    </row>
    <row r="1813" spans="1:2" x14ac:dyDescent="0.2">
      <c r="A1813" t="s">
        <v>2021</v>
      </c>
      <c r="B1813" t="s">
        <v>5722</v>
      </c>
    </row>
    <row r="1814" spans="1:2" x14ac:dyDescent="0.2">
      <c r="A1814"/>
    </row>
    <row r="1815" spans="1:2" x14ac:dyDescent="0.2">
      <c r="A1815" s="36">
        <v>73</v>
      </c>
      <c r="B1815" s="36" t="s">
        <v>5723</v>
      </c>
    </row>
    <row r="1816" spans="1:2" x14ac:dyDescent="0.2">
      <c r="A1816" t="s">
        <v>2022</v>
      </c>
      <c r="B1816" t="s">
        <v>5378</v>
      </c>
    </row>
    <row r="1817" spans="1:2" x14ac:dyDescent="0.2">
      <c r="A1817" t="s">
        <v>2023</v>
      </c>
      <c r="B1817" t="s">
        <v>5377</v>
      </c>
    </row>
    <row r="1818" spans="1:2" x14ac:dyDescent="0.2">
      <c r="A1818" t="s">
        <v>2024</v>
      </c>
      <c r="B1818" t="s">
        <v>5091</v>
      </c>
    </row>
    <row r="1819" spans="1:2" x14ac:dyDescent="0.2">
      <c r="A1819" t="s">
        <v>2025</v>
      </c>
      <c r="B1819" t="s">
        <v>5089</v>
      </c>
    </row>
    <row r="1820" spans="1:2" x14ac:dyDescent="0.2">
      <c r="A1820" t="s">
        <v>2026</v>
      </c>
      <c r="B1820" t="s">
        <v>5023</v>
      </c>
    </row>
    <row r="1821" spans="1:2" x14ac:dyDescent="0.2">
      <c r="A1821" t="s">
        <v>2027</v>
      </c>
      <c r="B1821" t="s">
        <v>5626</v>
      </c>
    </row>
    <row r="1822" spans="1:2" x14ac:dyDescent="0.2">
      <c r="A1822" t="s">
        <v>2028</v>
      </c>
      <c r="B1822" t="s">
        <v>5239</v>
      </c>
    </row>
    <row r="1823" spans="1:2" x14ac:dyDescent="0.2">
      <c r="A1823" t="s">
        <v>2029</v>
      </c>
      <c r="B1823" t="s">
        <v>5026</v>
      </c>
    </row>
    <row r="1824" spans="1:2" x14ac:dyDescent="0.2">
      <c r="A1824" t="s">
        <v>2030</v>
      </c>
      <c r="B1824" t="s">
        <v>5249</v>
      </c>
    </row>
    <row r="1825" spans="1:2" x14ac:dyDescent="0.2">
      <c r="A1825" t="s">
        <v>2031</v>
      </c>
      <c r="B1825" t="s">
        <v>4799</v>
      </c>
    </row>
    <row r="1826" spans="1:2" x14ac:dyDescent="0.2">
      <c r="A1826" t="s">
        <v>2032</v>
      </c>
      <c r="B1826" t="s">
        <v>4801</v>
      </c>
    </row>
    <row r="1827" spans="1:2" x14ac:dyDescent="0.2">
      <c r="A1827" t="s">
        <v>2033</v>
      </c>
      <c r="B1827" t="s">
        <v>4803</v>
      </c>
    </row>
    <row r="1828" spans="1:2" x14ac:dyDescent="0.2">
      <c r="A1828" t="s">
        <v>2034</v>
      </c>
      <c r="B1828" t="s">
        <v>4805</v>
      </c>
    </row>
    <row r="1829" spans="1:2" x14ac:dyDescent="0.2">
      <c r="A1829" t="s">
        <v>2035</v>
      </c>
      <c r="B1829" t="s">
        <v>4807</v>
      </c>
    </row>
    <row r="1830" spans="1:2" x14ac:dyDescent="0.2">
      <c r="A1830" t="s">
        <v>2036</v>
      </c>
      <c r="B1830" t="s">
        <v>4805</v>
      </c>
    </row>
    <row r="1831" spans="1:2" x14ac:dyDescent="0.2">
      <c r="A1831" t="s">
        <v>2037</v>
      </c>
      <c r="B1831" t="s">
        <v>4810</v>
      </c>
    </row>
    <row r="1832" spans="1:2" x14ac:dyDescent="0.2">
      <c r="A1832" t="s">
        <v>2038</v>
      </c>
      <c r="B1832" t="s">
        <v>4812</v>
      </c>
    </row>
    <row r="1833" spans="1:2" x14ac:dyDescent="0.2">
      <c r="A1833" t="s">
        <v>2039</v>
      </c>
      <c r="B1833" t="s">
        <v>5640</v>
      </c>
    </row>
    <row r="1834" spans="1:2" x14ac:dyDescent="0.2">
      <c r="A1834"/>
    </row>
    <row r="1835" spans="1:2" x14ac:dyDescent="0.2">
      <c r="A1835" s="36">
        <v>74</v>
      </c>
      <c r="B1835" s="36" t="s">
        <v>5724</v>
      </c>
    </row>
    <row r="1836" spans="1:2" x14ac:dyDescent="0.2">
      <c r="A1836" t="s">
        <v>2040</v>
      </c>
      <c r="B1836" t="s">
        <v>5725</v>
      </c>
    </row>
    <row r="1837" spans="1:2" x14ac:dyDescent="0.2">
      <c r="A1837" t="s">
        <v>2041</v>
      </c>
      <c r="B1837" t="s">
        <v>5726</v>
      </c>
    </row>
    <row r="1838" spans="1:2" x14ac:dyDescent="0.2">
      <c r="A1838" t="s">
        <v>2042</v>
      </c>
      <c r="B1838" t="s">
        <v>5062</v>
      </c>
    </row>
    <row r="1839" spans="1:2" x14ac:dyDescent="0.2">
      <c r="A1839" t="s">
        <v>2043</v>
      </c>
      <c r="B1839" t="s">
        <v>5727</v>
      </c>
    </row>
    <row r="1840" spans="1:2" x14ac:dyDescent="0.2">
      <c r="A1840" t="s">
        <v>2044</v>
      </c>
      <c r="B1840" t="s">
        <v>5428</v>
      </c>
    </row>
    <row r="1841" spans="1:2" x14ac:dyDescent="0.2">
      <c r="A1841" t="s">
        <v>2045</v>
      </c>
      <c r="B1841" t="s">
        <v>4976</v>
      </c>
    </row>
    <row r="1842" spans="1:2" x14ac:dyDescent="0.2">
      <c r="A1842"/>
    </row>
    <row r="1843" spans="1:2" x14ac:dyDescent="0.2">
      <c r="A1843" s="36">
        <v>75</v>
      </c>
      <c r="B1843" s="36" t="s">
        <v>5728</v>
      </c>
    </row>
    <row r="1844" spans="1:2" x14ac:dyDescent="0.2">
      <c r="A1844" t="s">
        <v>2046</v>
      </c>
      <c r="B1844" t="s">
        <v>5725</v>
      </c>
    </row>
    <row r="1845" spans="1:2" x14ac:dyDescent="0.2">
      <c r="A1845" t="s">
        <v>2047</v>
      </c>
      <c r="B1845" t="s">
        <v>5726</v>
      </c>
    </row>
    <row r="1846" spans="1:2" x14ac:dyDescent="0.2">
      <c r="A1846" t="s">
        <v>2048</v>
      </c>
      <c r="B1846" t="s">
        <v>5062</v>
      </c>
    </row>
    <row r="1847" spans="1:2" x14ac:dyDescent="0.2">
      <c r="A1847" t="s">
        <v>2049</v>
      </c>
      <c r="B1847" t="s">
        <v>5727</v>
      </c>
    </row>
    <row r="1848" spans="1:2" x14ac:dyDescent="0.2">
      <c r="A1848" t="s">
        <v>2050</v>
      </c>
      <c r="B1848" t="s">
        <v>5428</v>
      </c>
    </row>
    <row r="1849" spans="1:2" x14ac:dyDescent="0.2">
      <c r="A1849" t="s">
        <v>2051</v>
      </c>
      <c r="B1849" t="s">
        <v>4976</v>
      </c>
    </row>
    <row r="1850" spans="1:2" x14ac:dyDescent="0.2">
      <c r="A1850" t="s">
        <v>2052</v>
      </c>
      <c r="B1850" t="s">
        <v>4930</v>
      </c>
    </row>
    <row r="1851" spans="1:2" x14ac:dyDescent="0.2">
      <c r="A1851" t="s">
        <v>2053</v>
      </c>
      <c r="B1851" t="s">
        <v>4929</v>
      </c>
    </row>
    <row r="1852" spans="1:2" x14ac:dyDescent="0.2">
      <c r="A1852" t="s">
        <v>2054</v>
      </c>
      <c r="B1852" t="s">
        <v>4926</v>
      </c>
    </row>
    <row r="1853" spans="1:2" x14ac:dyDescent="0.2">
      <c r="A1853" t="s">
        <v>2055</v>
      </c>
      <c r="B1853" t="s">
        <v>4928</v>
      </c>
    </row>
    <row r="1854" spans="1:2" x14ac:dyDescent="0.2">
      <c r="A1854" t="s">
        <v>2056</v>
      </c>
      <c r="B1854" t="s">
        <v>4926</v>
      </c>
    </row>
    <row r="1855" spans="1:2" x14ac:dyDescent="0.2">
      <c r="A1855" t="s">
        <v>2057</v>
      </c>
      <c r="B1855" t="s">
        <v>4767</v>
      </c>
    </row>
    <row r="1856" spans="1:2" x14ac:dyDescent="0.2">
      <c r="A1856" t="s">
        <v>2058</v>
      </c>
      <c r="B1856" t="s">
        <v>4926</v>
      </c>
    </row>
    <row r="1857" spans="1:2" x14ac:dyDescent="0.2">
      <c r="A1857" t="s">
        <v>2059</v>
      </c>
      <c r="B1857" t="s">
        <v>4927</v>
      </c>
    </row>
    <row r="1858" spans="1:2" x14ac:dyDescent="0.2">
      <c r="A1858" t="s">
        <v>2060</v>
      </c>
      <c r="B1858" t="s">
        <v>4926</v>
      </c>
    </row>
    <row r="1859" spans="1:2" x14ac:dyDescent="0.2">
      <c r="A1859" t="s">
        <v>2061</v>
      </c>
      <c r="B1859" t="s">
        <v>4925</v>
      </c>
    </row>
    <row r="1860" spans="1:2" x14ac:dyDescent="0.2">
      <c r="A1860" t="s">
        <v>2062</v>
      </c>
      <c r="B1860" t="s">
        <v>4908</v>
      </c>
    </row>
    <row r="1861" spans="1:2" x14ac:dyDescent="0.2">
      <c r="A1861" t="s">
        <v>2063</v>
      </c>
      <c r="B1861" t="s">
        <v>4924</v>
      </c>
    </row>
    <row r="1862" spans="1:2" x14ac:dyDescent="0.2">
      <c r="A1862" t="s">
        <v>2064</v>
      </c>
      <c r="B1862" t="s">
        <v>4908</v>
      </c>
    </row>
    <row r="1863" spans="1:2" x14ac:dyDescent="0.2">
      <c r="A1863" t="s">
        <v>2065</v>
      </c>
      <c r="B1863" t="s">
        <v>4909</v>
      </c>
    </row>
    <row r="1864" spans="1:2" x14ac:dyDescent="0.2">
      <c r="A1864" t="s">
        <v>5729</v>
      </c>
      <c r="B1864" t="s">
        <v>5219</v>
      </c>
    </row>
    <row r="1865" spans="1:2" x14ac:dyDescent="0.2">
      <c r="A1865" t="s">
        <v>5730</v>
      </c>
      <c r="B1865" t="s">
        <v>5220</v>
      </c>
    </row>
    <row r="1866" spans="1:2" x14ac:dyDescent="0.2">
      <c r="A1866" t="s">
        <v>5731</v>
      </c>
      <c r="B1866" t="s">
        <v>5221</v>
      </c>
    </row>
    <row r="1867" spans="1:2" x14ac:dyDescent="0.2">
      <c r="A1867" t="s">
        <v>5732</v>
      </c>
      <c r="B1867" t="s">
        <v>5733</v>
      </c>
    </row>
    <row r="1868" spans="1:2" x14ac:dyDescent="0.2">
      <c r="A1868" t="s">
        <v>5734</v>
      </c>
      <c r="B1868" t="s">
        <v>5735</v>
      </c>
    </row>
    <row r="1869" spans="1:2" x14ac:dyDescent="0.2">
      <c r="A1869" t="s">
        <v>5736</v>
      </c>
      <c r="B1869" t="s">
        <v>5224</v>
      </c>
    </row>
    <row r="1870" spans="1:2" x14ac:dyDescent="0.2">
      <c r="A1870" t="s">
        <v>5737</v>
      </c>
      <c r="B1870" t="s">
        <v>5225</v>
      </c>
    </row>
    <row r="1871" spans="1:2" x14ac:dyDescent="0.2">
      <c r="A1871" t="s">
        <v>5738</v>
      </c>
      <c r="B1871" t="s">
        <v>5226</v>
      </c>
    </row>
    <row r="1872" spans="1:2" x14ac:dyDescent="0.2">
      <c r="A1872" t="s">
        <v>5739</v>
      </c>
      <c r="B1872" t="s">
        <v>5228</v>
      </c>
    </row>
    <row r="1873" spans="1:2" x14ac:dyDescent="0.2">
      <c r="A1873" t="s">
        <v>5740</v>
      </c>
      <c r="B1873" t="s">
        <v>5230</v>
      </c>
    </row>
    <row r="1874" spans="1:2" x14ac:dyDescent="0.2">
      <c r="A1874" t="s">
        <v>5741</v>
      </c>
      <c r="B1874" t="s">
        <v>5232</v>
      </c>
    </row>
    <row r="1875" spans="1:2" x14ac:dyDescent="0.2">
      <c r="A1875" t="s">
        <v>5742</v>
      </c>
      <c r="B1875" t="s">
        <v>5234</v>
      </c>
    </row>
    <row r="1876" spans="1:2" x14ac:dyDescent="0.2">
      <c r="A1876" t="s">
        <v>5743</v>
      </c>
      <c r="B1876" t="s">
        <v>5744</v>
      </c>
    </row>
    <row r="1877" spans="1:2" x14ac:dyDescent="0.2">
      <c r="A1877" t="s">
        <v>5745</v>
      </c>
      <c r="B1877" t="s">
        <v>5746</v>
      </c>
    </row>
    <row r="1878" spans="1:2" x14ac:dyDescent="0.2">
      <c r="A1878"/>
    </row>
    <row r="1879" spans="1:2" x14ac:dyDescent="0.2">
      <c r="A1879" s="36">
        <v>76</v>
      </c>
      <c r="B1879" s="36" t="s">
        <v>5747</v>
      </c>
    </row>
    <row r="1880" spans="1:2" x14ac:dyDescent="0.2">
      <c r="A1880" t="s">
        <v>2066</v>
      </c>
      <c r="B1880" t="s">
        <v>5725</v>
      </c>
    </row>
    <row r="1881" spans="1:2" x14ac:dyDescent="0.2">
      <c r="A1881" t="s">
        <v>2067</v>
      </c>
      <c r="B1881" t="s">
        <v>5726</v>
      </c>
    </row>
    <row r="1882" spans="1:2" x14ac:dyDescent="0.2">
      <c r="A1882" t="s">
        <v>2068</v>
      </c>
      <c r="B1882" t="s">
        <v>5062</v>
      </c>
    </row>
    <row r="1883" spans="1:2" x14ac:dyDescent="0.2">
      <c r="A1883" t="s">
        <v>2069</v>
      </c>
      <c r="B1883" t="s">
        <v>5727</v>
      </c>
    </row>
    <row r="1884" spans="1:2" x14ac:dyDescent="0.2">
      <c r="A1884" t="s">
        <v>2070</v>
      </c>
      <c r="B1884" t="s">
        <v>5428</v>
      </c>
    </row>
    <row r="1885" spans="1:2" x14ac:dyDescent="0.2">
      <c r="A1885" t="s">
        <v>2071</v>
      </c>
      <c r="B1885" t="s">
        <v>4976</v>
      </c>
    </row>
    <row r="1886" spans="1:2" x14ac:dyDescent="0.2">
      <c r="A1886" t="s">
        <v>2072</v>
      </c>
      <c r="B1886" t="s">
        <v>4930</v>
      </c>
    </row>
    <row r="1887" spans="1:2" x14ac:dyDescent="0.2">
      <c r="A1887" t="s">
        <v>2073</v>
      </c>
      <c r="B1887" t="s">
        <v>4929</v>
      </c>
    </row>
    <row r="1888" spans="1:2" x14ac:dyDescent="0.2">
      <c r="A1888" t="s">
        <v>2074</v>
      </c>
      <c r="B1888" t="s">
        <v>4926</v>
      </c>
    </row>
    <row r="1889" spans="1:2" x14ac:dyDescent="0.2">
      <c r="A1889" t="s">
        <v>2075</v>
      </c>
      <c r="B1889" t="s">
        <v>4928</v>
      </c>
    </row>
    <row r="1890" spans="1:2" x14ac:dyDescent="0.2">
      <c r="A1890" t="s">
        <v>2076</v>
      </c>
      <c r="B1890" t="s">
        <v>4926</v>
      </c>
    </row>
    <row r="1891" spans="1:2" x14ac:dyDescent="0.2">
      <c r="A1891" t="s">
        <v>2077</v>
      </c>
      <c r="B1891" t="s">
        <v>4767</v>
      </c>
    </row>
    <row r="1892" spans="1:2" x14ac:dyDescent="0.2">
      <c r="A1892" t="s">
        <v>2078</v>
      </c>
      <c r="B1892" t="s">
        <v>4926</v>
      </c>
    </row>
    <row r="1893" spans="1:2" x14ac:dyDescent="0.2">
      <c r="A1893" t="s">
        <v>2079</v>
      </c>
      <c r="B1893" t="s">
        <v>4927</v>
      </c>
    </row>
    <row r="1894" spans="1:2" x14ac:dyDescent="0.2">
      <c r="A1894" t="s">
        <v>2080</v>
      </c>
      <c r="B1894" t="s">
        <v>4926</v>
      </c>
    </row>
    <row r="1895" spans="1:2" x14ac:dyDescent="0.2">
      <c r="A1895" t="s">
        <v>2081</v>
      </c>
      <c r="B1895" t="s">
        <v>4925</v>
      </c>
    </row>
    <row r="1896" spans="1:2" x14ac:dyDescent="0.2">
      <c r="A1896"/>
    </row>
    <row r="1897" spans="1:2" x14ac:dyDescent="0.2">
      <c r="A1897" s="36">
        <v>77</v>
      </c>
      <c r="B1897" s="36" t="s">
        <v>5748</v>
      </c>
    </row>
    <row r="1898" spans="1:2" x14ac:dyDescent="0.2">
      <c r="A1898" t="s">
        <v>2082</v>
      </c>
      <c r="B1898" t="s">
        <v>5749</v>
      </c>
    </row>
    <row r="1899" spans="1:2" x14ac:dyDescent="0.2">
      <c r="A1899" t="s">
        <v>2083</v>
      </c>
      <c r="B1899" t="s">
        <v>5232</v>
      </c>
    </row>
    <row r="1900" spans="1:2" x14ac:dyDescent="0.2">
      <c r="A1900" t="s">
        <v>2084</v>
      </c>
      <c r="B1900" t="s">
        <v>5234</v>
      </c>
    </row>
    <row r="1901" spans="1:2" x14ac:dyDescent="0.2">
      <c r="A1901" t="s">
        <v>2085</v>
      </c>
      <c r="B1901" t="s">
        <v>5750</v>
      </c>
    </row>
    <row r="1902" spans="1:2" x14ac:dyDescent="0.2">
      <c r="A1902" t="s">
        <v>2086</v>
      </c>
      <c r="B1902" t="s">
        <v>5751</v>
      </c>
    </row>
    <row r="1903" spans="1:2" x14ac:dyDescent="0.2">
      <c r="A1903" t="s">
        <v>2087</v>
      </c>
      <c r="B1903" t="s">
        <v>5752</v>
      </c>
    </row>
    <row r="1904" spans="1:2" x14ac:dyDescent="0.2">
      <c r="A1904" t="s">
        <v>2088</v>
      </c>
      <c r="B1904" t="s">
        <v>5753</v>
      </c>
    </row>
    <row r="1905" spans="1:2" x14ac:dyDescent="0.2">
      <c r="A1905" t="s">
        <v>2089</v>
      </c>
      <c r="B1905" t="s">
        <v>5754</v>
      </c>
    </row>
    <row r="1906" spans="1:2" x14ac:dyDescent="0.2">
      <c r="A1906" t="s">
        <v>2090</v>
      </c>
      <c r="B1906" t="s">
        <v>5755</v>
      </c>
    </row>
    <row r="1907" spans="1:2" x14ac:dyDescent="0.2">
      <c r="A1907" t="s">
        <v>2091</v>
      </c>
      <c r="B1907" t="s">
        <v>5756</v>
      </c>
    </row>
    <row r="1908" spans="1:2" x14ac:dyDescent="0.2">
      <c r="A1908" t="s">
        <v>2092</v>
      </c>
      <c r="B1908" t="s">
        <v>5757</v>
      </c>
    </row>
    <row r="1909" spans="1:2" x14ac:dyDescent="0.2">
      <c r="A1909" t="s">
        <v>2093</v>
      </c>
      <c r="B1909" t="s">
        <v>5758</v>
      </c>
    </row>
    <row r="1910" spans="1:2" x14ac:dyDescent="0.2">
      <c r="A1910" t="s">
        <v>5759</v>
      </c>
      <c r="B1910" t="s">
        <v>5760</v>
      </c>
    </row>
    <row r="1911" spans="1:2" x14ac:dyDescent="0.2">
      <c r="A1911" t="s">
        <v>5761</v>
      </c>
      <c r="B1911" t="s">
        <v>5762</v>
      </c>
    </row>
    <row r="1912" spans="1:2" x14ac:dyDescent="0.2">
      <c r="A1912"/>
    </row>
    <row r="1913" spans="1:2" x14ac:dyDescent="0.2">
      <c r="A1913" s="36">
        <v>78</v>
      </c>
      <c r="B1913" s="36" t="s">
        <v>5763</v>
      </c>
    </row>
    <row r="1914" spans="1:2" x14ac:dyDescent="0.2">
      <c r="A1914" t="s">
        <v>2094</v>
      </c>
      <c r="B1914" t="s">
        <v>5200</v>
      </c>
    </row>
    <row r="1915" spans="1:2" x14ac:dyDescent="0.2">
      <c r="A1915" t="s">
        <v>2095</v>
      </c>
      <c r="B1915" t="s">
        <v>5195</v>
      </c>
    </row>
    <row r="1916" spans="1:2" x14ac:dyDescent="0.2">
      <c r="A1916" t="s">
        <v>2096</v>
      </c>
      <c r="B1916" t="s">
        <v>5197</v>
      </c>
    </row>
    <row r="1917" spans="1:2" x14ac:dyDescent="0.2">
      <c r="A1917" t="s">
        <v>2097</v>
      </c>
      <c r="B1917" t="s">
        <v>5195</v>
      </c>
    </row>
    <row r="1918" spans="1:2" x14ac:dyDescent="0.2">
      <c r="A1918" t="s">
        <v>2098</v>
      </c>
      <c r="B1918" t="s">
        <v>5764</v>
      </c>
    </row>
    <row r="1919" spans="1:2" x14ac:dyDescent="0.2">
      <c r="A1919" t="s">
        <v>2099</v>
      </c>
      <c r="B1919" t="s">
        <v>5765</v>
      </c>
    </row>
    <row r="1920" spans="1:2" x14ac:dyDescent="0.2">
      <c r="A1920" t="s">
        <v>2100</v>
      </c>
      <c r="B1920" t="s">
        <v>5766</v>
      </c>
    </row>
    <row r="1921" spans="1:2" x14ac:dyDescent="0.2">
      <c r="A1921" t="s">
        <v>2101</v>
      </c>
      <c r="B1921" t="s">
        <v>5767</v>
      </c>
    </row>
    <row r="1922" spans="1:2" x14ac:dyDescent="0.2">
      <c r="A1922" t="s">
        <v>2102</v>
      </c>
      <c r="B1922" t="s">
        <v>5768</v>
      </c>
    </row>
    <row r="1923" spans="1:2" x14ac:dyDescent="0.2">
      <c r="A1923" t="s">
        <v>2103</v>
      </c>
      <c r="B1923" t="s">
        <v>5769</v>
      </c>
    </row>
    <row r="1924" spans="1:2" x14ac:dyDescent="0.2">
      <c r="A1924" t="s">
        <v>2104</v>
      </c>
      <c r="B1924" t="s">
        <v>5770</v>
      </c>
    </row>
    <row r="1925" spans="1:2" x14ac:dyDescent="0.2">
      <c r="A1925" t="s">
        <v>2105</v>
      </c>
      <c r="B1925" t="s">
        <v>5771</v>
      </c>
    </row>
    <row r="1926" spans="1:2" x14ac:dyDescent="0.2">
      <c r="A1926" t="s">
        <v>2106</v>
      </c>
      <c r="B1926" t="s">
        <v>5772</v>
      </c>
    </row>
    <row r="1927" spans="1:2" x14ac:dyDescent="0.2">
      <c r="A1927"/>
    </row>
    <row r="1928" spans="1:2" x14ac:dyDescent="0.2">
      <c r="A1928" s="36">
        <v>79</v>
      </c>
      <c r="B1928" s="36" t="s">
        <v>5773</v>
      </c>
    </row>
    <row r="1929" spans="1:2" x14ac:dyDescent="0.2">
      <c r="A1929" t="s">
        <v>2107</v>
      </c>
      <c r="B1929" t="s">
        <v>5195</v>
      </c>
    </row>
    <row r="1930" spans="1:2" x14ac:dyDescent="0.2">
      <c r="A1930" t="s">
        <v>2108</v>
      </c>
      <c r="B1930" t="s">
        <v>5774</v>
      </c>
    </row>
    <row r="1931" spans="1:2" x14ac:dyDescent="0.2">
      <c r="A1931" t="s">
        <v>2109</v>
      </c>
      <c r="B1931" t="s">
        <v>5195</v>
      </c>
    </row>
    <row r="1932" spans="1:2" x14ac:dyDescent="0.2">
      <c r="A1932" t="s">
        <v>2110</v>
      </c>
      <c r="B1932" t="s">
        <v>5775</v>
      </c>
    </row>
    <row r="1933" spans="1:2" x14ac:dyDescent="0.2">
      <c r="A1933" t="s">
        <v>2111</v>
      </c>
      <c r="B1933" t="s">
        <v>5188</v>
      </c>
    </row>
    <row r="1934" spans="1:2" x14ac:dyDescent="0.2">
      <c r="A1934" t="s">
        <v>2112</v>
      </c>
      <c r="B1934" t="s">
        <v>5190</v>
      </c>
    </row>
    <row r="1935" spans="1:2" x14ac:dyDescent="0.2">
      <c r="A1935" t="s">
        <v>2113</v>
      </c>
      <c r="B1935" t="s">
        <v>5776</v>
      </c>
    </row>
    <row r="1936" spans="1:2" x14ac:dyDescent="0.2">
      <c r="A1936" t="s">
        <v>2114</v>
      </c>
      <c r="B1936" t="s">
        <v>5777</v>
      </c>
    </row>
    <row r="1937" spans="1:2" x14ac:dyDescent="0.2">
      <c r="A1937" t="s">
        <v>2115</v>
      </c>
      <c r="B1937" t="s">
        <v>5008</v>
      </c>
    </row>
    <row r="1938" spans="1:2" x14ac:dyDescent="0.2">
      <c r="A1938" t="s">
        <v>2116</v>
      </c>
      <c r="B1938" t="s">
        <v>5778</v>
      </c>
    </row>
    <row r="1939" spans="1:2" x14ac:dyDescent="0.2">
      <c r="A1939" t="s">
        <v>2117</v>
      </c>
      <c r="B1939" t="s">
        <v>5779</v>
      </c>
    </row>
    <row r="1940" spans="1:2" x14ac:dyDescent="0.2">
      <c r="A1940" t="s">
        <v>2118</v>
      </c>
      <c r="B1940" t="s">
        <v>5780</v>
      </c>
    </row>
    <row r="1941" spans="1:2" x14ac:dyDescent="0.2">
      <c r="A1941" t="s">
        <v>2119</v>
      </c>
      <c r="B1941" t="s">
        <v>5781</v>
      </c>
    </row>
    <row r="1942" spans="1:2" x14ac:dyDescent="0.2">
      <c r="A1942" t="s">
        <v>2120</v>
      </c>
      <c r="B1942" t="s">
        <v>5782</v>
      </c>
    </row>
    <row r="1943" spans="1:2" x14ac:dyDescent="0.2">
      <c r="A1943" t="s">
        <v>2121</v>
      </c>
      <c r="B1943" t="s">
        <v>5783</v>
      </c>
    </row>
    <row r="1944" spans="1:2" x14ac:dyDescent="0.2">
      <c r="A1944" t="s">
        <v>2122</v>
      </c>
      <c r="B1944" t="s">
        <v>5784</v>
      </c>
    </row>
    <row r="1945" spans="1:2" x14ac:dyDescent="0.2">
      <c r="A1945"/>
    </row>
    <row r="1946" spans="1:2" x14ac:dyDescent="0.2">
      <c r="A1946" s="36">
        <v>80</v>
      </c>
      <c r="B1946" s="36" t="s">
        <v>5785</v>
      </c>
    </row>
    <row r="1947" spans="1:2" x14ac:dyDescent="0.2">
      <c r="A1947" t="s">
        <v>2123</v>
      </c>
      <c r="B1947" t="s">
        <v>5200</v>
      </c>
    </row>
    <row r="1948" spans="1:2" x14ac:dyDescent="0.2">
      <c r="A1948" t="s">
        <v>2124</v>
      </c>
      <c r="B1948" t="s">
        <v>5195</v>
      </c>
    </row>
    <row r="1949" spans="1:2" x14ac:dyDescent="0.2">
      <c r="A1949" t="s">
        <v>2125</v>
      </c>
      <c r="B1949" t="s">
        <v>5197</v>
      </c>
    </row>
    <row r="1950" spans="1:2" x14ac:dyDescent="0.2">
      <c r="A1950" t="s">
        <v>2126</v>
      </c>
      <c r="B1950" t="s">
        <v>5195</v>
      </c>
    </row>
    <row r="1951" spans="1:2" x14ac:dyDescent="0.2">
      <c r="A1951" t="s">
        <v>2127</v>
      </c>
      <c r="B1951" t="s">
        <v>5764</v>
      </c>
    </row>
    <row r="1952" spans="1:2" x14ac:dyDescent="0.2">
      <c r="A1952" t="s">
        <v>2128</v>
      </c>
      <c r="B1952" t="s">
        <v>5765</v>
      </c>
    </row>
    <row r="1953" spans="1:2" x14ac:dyDescent="0.2">
      <c r="A1953" t="s">
        <v>2129</v>
      </c>
      <c r="B1953" t="s">
        <v>5766</v>
      </c>
    </row>
    <row r="1954" spans="1:2" x14ac:dyDescent="0.2">
      <c r="A1954" t="s">
        <v>2130</v>
      </c>
      <c r="B1954" t="s">
        <v>5767</v>
      </c>
    </row>
    <row r="1955" spans="1:2" x14ac:dyDescent="0.2">
      <c r="A1955" t="s">
        <v>2131</v>
      </c>
      <c r="B1955" t="s">
        <v>5768</v>
      </c>
    </row>
    <row r="1956" spans="1:2" x14ac:dyDescent="0.2">
      <c r="A1956"/>
    </row>
    <row r="1957" spans="1:2" x14ac:dyDescent="0.2">
      <c r="A1957" s="36">
        <v>81</v>
      </c>
      <c r="B1957" s="36" t="s">
        <v>5786</v>
      </c>
    </row>
    <row r="1958" spans="1:2" x14ac:dyDescent="0.2">
      <c r="A1958" t="s">
        <v>2132</v>
      </c>
      <c r="B1958" t="s">
        <v>5200</v>
      </c>
    </row>
    <row r="1959" spans="1:2" x14ac:dyDescent="0.2">
      <c r="A1959" t="s">
        <v>2133</v>
      </c>
      <c r="B1959" t="s">
        <v>5195</v>
      </c>
    </row>
    <row r="1960" spans="1:2" x14ac:dyDescent="0.2">
      <c r="A1960" t="s">
        <v>2134</v>
      </c>
      <c r="B1960" t="s">
        <v>5197</v>
      </c>
    </row>
    <row r="1961" spans="1:2" x14ac:dyDescent="0.2">
      <c r="A1961" t="s">
        <v>2135</v>
      </c>
      <c r="B1961" t="s">
        <v>5195</v>
      </c>
    </row>
    <row r="1962" spans="1:2" x14ac:dyDescent="0.2">
      <c r="A1962" t="s">
        <v>2136</v>
      </c>
      <c r="B1962" t="s">
        <v>5193</v>
      </c>
    </row>
    <row r="1963" spans="1:2" x14ac:dyDescent="0.2">
      <c r="A1963" t="s">
        <v>2137</v>
      </c>
      <c r="B1963" t="s">
        <v>5188</v>
      </c>
    </row>
    <row r="1964" spans="1:2" x14ac:dyDescent="0.2">
      <c r="A1964" t="s">
        <v>2138</v>
      </c>
      <c r="B1964" t="s">
        <v>5190</v>
      </c>
    </row>
    <row r="1965" spans="1:2" x14ac:dyDescent="0.2">
      <c r="A1965" t="s">
        <v>2139</v>
      </c>
      <c r="B1965" t="s">
        <v>5188</v>
      </c>
    </row>
    <row r="1966" spans="1:2" x14ac:dyDescent="0.2">
      <c r="A1966" t="s">
        <v>2140</v>
      </c>
      <c r="B1966" t="s">
        <v>5175</v>
      </c>
    </row>
    <row r="1967" spans="1:2" x14ac:dyDescent="0.2">
      <c r="A1967" t="s">
        <v>2141</v>
      </c>
      <c r="B1967" t="s">
        <v>5185</v>
      </c>
    </row>
    <row r="1968" spans="1:2" x14ac:dyDescent="0.2">
      <c r="A1968" t="s">
        <v>2142</v>
      </c>
      <c r="B1968" t="s">
        <v>5175</v>
      </c>
    </row>
    <row r="1969" spans="1:2" x14ac:dyDescent="0.2">
      <c r="A1969" t="s">
        <v>2143</v>
      </c>
      <c r="B1969" t="s">
        <v>5182</v>
      </c>
    </row>
    <row r="1970" spans="1:2" x14ac:dyDescent="0.2">
      <c r="A1970" t="s">
        <v>2144</v>
      </c>
      <c r="B1970" t="s">
        <v>5180</v>
      </c>
    </row>
    <row r="1971" spans="1:2" x14ac:dyDescent="0.2">
      <c r="A1971" t="s">
        <v>2145</v>
      </c>
      <c r="B1971" t="s">
        <v>5175</v>
      </c>
    </row>
    <row r="1972" spans="1:2" x14ac:dyDescent="0.2">
      <c r="A1972" t="s">
        <v>2146</v>
      </c>
      <c r="B1972" t="s">
        <v>5177</v>
      </c>
    </row>
    <row r="1973" spans="1:2" x14ac:dyDescent="0.2">
      <c r="A1973" t="s">
        <v>2147</v>
      </c>
      <c r="B1973" t="s">
        <v>5175</v>
      </c>
    </row>
    <row r="1974" spans="1:2" x14ac:dyDescent="0.2">
      <c r="A1974" t="s">
        <v>2148</v>
      </c>
      <c r="B1974" t="s">
        <v>4955</v>
      </c>
    </row>
    <row r="1975" spans="1:2" x14ac:dyDescent="0.2">
      <c r="A1975" t="s">
        <v>2149</v>
      </c>
      <c r="B1975" t="s">
        <v>5169</v>
      </c>
    </row>
    <row r="1976" spans="1:2" x14ac:dyDescent="0.2">
      <c r="A1976" t="s">
        <v>2150</v>
      </c>
      <c r="B1976" t="s">
        <v>5171</v>
      </c>
    </row>
    <row r="1977" spans="1:2" x14ac:dyDescent="0.2">
      <c r="A1977" t="s">
        <v>2151</v>
      </c>
      <c r="B1977" t="s">
        <v>5169</v>
      </c>
    </row>
    <row r="1978" spans="1:2" x14ac:dyDescent="0.2">
      <c r="A1978" t="s">
        <v>2152</v>
      </c>
      <c r="B1978" t="s">
        <v>5170</v>
      </c>
    </row>
    <row r="1979" spans="1:2" x14ac:dyDescent="0.2">
      <c r="A1979" t="s">
        <v>2153</v>
      </c>
      <c r="B1979" t="s">
        <v>5787</v>
      </c>
    </row>
    <row r="1980" spans="1:2" x14ac:dyDescent="0.2">
      <c r="A1980" t="s">
        <v>2154</v>
      </c>
      <c r="B1980" t="s">
        <v>5168</v>
      </c>
    </row>
    <row r="1981" spans="1:2" x14ac:dyDescent="0.2">
      <c r="A1981" t="s">
        <v>2155</v>
      </c>
      <c r="B1981" t="s">
        <v>5167</v>
      </c>
    </row>
    <row r="1982" spans="1:2" x14ac:dyDescent="0.2">
      <c r="A1982" t="s">
        <v>2156</v>
      </c>
      <c r="B1982" t="s">
        <v>5166</v>
      </c>
    </row>
    <row r="1983" spans="1:2" x14ac:dyDescent="0.2">
      <c r="A1983" t="s">
        <v>2157</v>
      </c>
      <c r="B1983" t="s">
        <v>5788</v>
      </c>
    </row>
    <row r="1984" spans="1:2" x14ac:dyDescent="0.2">
      <c r="A1984" t="s">
        <v>5789</v>
      </c>
      <c r="B1984" t="s">
        <v>5790</v>
      </c>
    </row>
    <row r="1985" spans="1:2" x14ac:dyDescent="0.2">
      <c r="A1985" t="s">
        <v>5791</v>
      </c>
      <c r="B1985" t="s">
        <v>5792</v>
      </c>
    </row>
    <row r="1986" spans="1:2" x14ac:dyDescent="0.2">
      <c r="A1986" t="s">
        <v>5793</v>
      </c>
      <c r="B1986" t="s">
        <v>4805</v>
      </c>
    </row>
    <row r="1987" spans="1:2" x14ac:dyDescent="0.2">
      <c r="A1987" t="s">
        <v>5794</v>
      </c>
      <c r="B1987" t="s">
        <v>5028</v>
      </c>
    </row>
    <row r="1988" spans="1:2" x14ac:dyDescent="0.2">
      <c r="A1988"/>
    </row>
    <row r="1989" spans="1:2" x14ac:dyDescent="0.2">
      <c r="A1989" s="36">
        <v>82</v>
      </c>
      <c r="B1989" s="36" t="s">
        <v>5795</v>
      </c>
    </row>
    <row r="1990" spans="1:2" x14ac:dyDescent="0.2">
      <c r="A1990" t="s">
        <v>2158</v>
      </c>
      <c r="B1990" t="s">
        <v>5200</v>
      </c>
    </row>
    <row r="1991" spans="1:2" x14ac:dyDescent="0.2">
      <c r="A1991" t="s">
        <v>2159</v>
      </c>
      <c r="B1991" t="s">
        <v>5195</v>
      </c>
    </row>
    <row r="1992" spans="1:2" x14ac:dyDescent="0.2">
      <c r="A1992" t="s">
        <v>2160</v>
      </c>
      <c r="B1992" t="s">
        <v>5197</v>
      </c>
    </row>
    <row r="1993" spans="1:2" x14ac:dyDescent="0.2">
      <c r="A1993" t="s">
        <v>2161</v>
      </c>
      <c r="B1993" t="s">
        <v>5195</v>
      </c>
    </row>
    <row r="1994" spans="1:2" x14ac:dyDescent="0.2">
      <c r="A1994" t="s">
        <v>2162</v>
      </c>
      <c r="B1994" t="s">
        <v>5193</v>
      </c>
    </row>
    <row r="1995" spans="1:2" x14ac:dyDescent="0.2">
      <c r="A1995" t="s">
        <v>2163</v>
      </c>
      <c r="B1995" t="s">
        <v>5188</v>
      </c>
    </row>
    <row r="1996" spans="1:2" x14ac:dyDescent="0.2">
      <c r="A1996" t="s">
        <v>2164</v>
      </c>
      <c r="B1996" t="s">
        <v>5190</v>
      </c>
    </row>
    <row r="1997" spans="1:2" x14ac:dyDescent="0.2">
      <c r="A1997" t="s">
        <v>2165</v>
      </c>
      <c r="B1997" t="s">
        <v>5188</v>
      </c>
    </row>
    <row r="1998" spans="1:2" x14ac:dyDescent="0.2">
      <c r="A1998" t="s">
        <v>2166</v>
      </c>
      <c r="B1998" t="s">
        <v>5175</v>
      </c>
    </row>
    <row r="1999" spans="1:2" x14ac:dyDescent="0.2">
      <c r="A1999" t="s">
        <v>2167</v>
      </c>
      <c r="B1999" t="s">
        <v>5185</v>
      </c>
    </row>
    <row r="2000" spans="1:2" x14ac:dyDescent="0.2">
      <c r="A2000" t="s">
        <v>2168</v>
      </c>
      <c r="B2000" t="s">
        <v>5175</v>
      </c>
    </row>
    <row r="2001" spans="1:2" x14ac:dyDescent="0.2">
      <c r="A2001" t="s">
        <v>5796</v>
      </c>
      <c r="B2001" t="s">
        <v>5182</v>
      </c>
    </row>
    <row r="2002" spans="1:2" x14ac:dyDescent="0.2">
      <c r="A2002" t="s">
        <v>5797</v>
      </c>
      <c r="B2002" t="s">
        <v>5180</v>
      </c>
    </row>
    <row r="2003" spans="1:2" x14ac:dyDescent="0.2">
      <c r="A2003" t="s">
        <v>5798</v>
      </c>
      <c r="B2003" t="s">
        <v>5175</v>
      </c>
    </row>
    <row r="2004" spans="1:2" x14ac:dyDescent="0.2">
      <c r="A2004" t="s">
        <v>5799</v>
      </c>
      <c r="B2004" t="s">
        <v>5177</v>
      </c>
    </row>
    <row r="2005" spans="1:2" x14ac:dyDescent="0.2">
      <c r="A2005" t="s">
        <v>5800</v>
      </c>
      <c r="B2005" t="s">
        <v>5175</v>
      </c>
    </row>
    <row r="2006" spans="1:2" x14ac:dyDescent="0.2">
      <c r="A2006" t="s">
        <v>5801</v>
      </c>
      <c r="B2006" t="s">
        <v>4955</v>
      </c>
    </row>
    <row r="2007" spans="1:2" x14ac:dyDescent="0.2">
      <c r="A2007" t="s">
        <v>5802</v>
      </c>
      <c r="B2007" t="s">
        <v>5169</v>
      </c>
    </row>
    <row r="2008" spans="1:2" x14ac:dyDescent="0.2">
      <c r="A2008" t="s">
        <v>5803</v>
      </c>
      <c r="B2008" t="s">
        <v>5171</v>
      </c>
    </row>
    <row r="2009" spans="1:2" x14ac:dyDescent="0.2">
      <c r="A2009" t="s">
        <v>5804</v>
      </c>
      <c r="B2009" t="s">
        <v>5169</v>
      </c>
    </row>
    <row r="2010" spans="1:2" x14ac:dyDescent="0.2">
      <c r="A2010" t="s">
        <v>5805</v>
      </c>
      <c r="B2010" t="s">
        <v>5170</v>
      </c>
    </row>
    <row r="2011" spans="1:2" x14ac:dyDescent="0.2">
      <c r="A2011" t="s">
        <v>5806</v>
      </c>
      <c r="B2011" t="s">
        <v>5787</v>
      </c>
    </row>
    <row r="2012" spans="1:2" x14ac:dyDescent="0.2">
      <c r="A2012" t="s">
        <v>5807</v>
      </c>
      <c r="B2012" t="s">
        <v>5168</v>
      </c>
    </row>
    <row r="2013" spans="1:2" x14ac:dyDescent="0.2">
      <c r="A2013" t="s">
        <v>5808</v>
      </c>
      <c r="B2013" t="s">
        <v>5809</v>
      </c>
    </row>
    <row r="2014" spans="1:2" x14ac:dyDescent="0.2">
      <c r="A2014" t="s">
        <v>5810</v>
      </c>
      <c r="B2014" t="s">
        <v>5811</v>
      </c>
    </row>
    <row r="2015" spans="1:2" x14ac:dyDescent="0.2">
      <c r="A2015" t="s">
        <v>5812</v>
      </c>
      <c r="B2015" t="s">
        <v>5016</v>
      </c>
    </row>
    <row r="2016" spans="1:2" x14ac:dyDescent="0.2">
      <c r="A2016" t="s">
        <v>5813</v>
      </c>
      <c r="B2016" t="s">
        <v>5017</v>
      </c>
    </row>
    <row r="2017" spans="1:2" x14ac:dyDescent="0.2">
      <c r="A2017" t="s">
        <v>5814</v>
      </c>
      <c r="B2017" t="s">
        <v>5018</v>
      </c>
    </row>
    <row r="2018" spans="1:2" x14ac:dyDescent="0.2">
      <c r="A2018" t="s">
        <v>5815</v>
      </c>
      <c r="B2018" t="s">
        <v>5019</v>
      </c>
    </row>
    <row r="2019" spans="1:2" x14ac:dyDescent="0.2">
      <c r="A2019" t="s">
        <v>5816</v>
      </c>
      <c r="B2019" t="s">
        <v>5020</v>
      </c>
    </row>
    <row r="2020" spans="1:2" x14ac:dyDescent="0.2">
      <c r="A2020" t="s">
        <v>5817</v>
      </c>
      <c r="B2020" t="s">
        <v>5021</v>
      </c>
    </row>
    <row r="2021" spans="1:2" x14ac:dyDescent="0.2">
      <c r="A2021" t="s">
        <v>5818</v>
      </c>
      <c r="B2021" t="s">
        <v>5022</v>
      </c>
    </row>
    <row r="2022" spans="1:2" x14ac:dyDescent="0.2">
      <c r="A2022" t="s">
        <v>5819</v>
      </c>
      <c r="B2022" t="s">
        <v>5023</v>
      </c>
    </row>
    <row r="2023" spans="1:2" x14ac:dyDescent="0.2">
      <c r="A2023" t="s">
        <v>5820</v>
      </c>
      <c r="B2023" t="s">
        <v>5024</v>
      </c>
    </row>
    <row r="2024" spans="1:2" x14ac:dyDescent="0.2">
      <c r="A2024" t="s">
        <v>5821</v>
      </c>
      <c r="B2024" t="s">
        <v>5046</v>
      </c>
    </row>
    <row r="2025" spans="1:2" x14ac:dyDescent="0.2">
      <c r="A2025" t="s">
        <v>5822</v>
      </c>
      <c r="B2025" t="s">
        <v>5025</v>
      </c>
    </row>
    <row r="2026" spans="1:2" x14ac:dyDescent="0.2">
      <c r="A2026" t="s">
        <v>5823</v>
      </c>
      <c r="B2026" t="s">
        <v>5026</v>
      </c>
    </row>
    <row r="2027" spans="1:2" x14ac:dyDescent="0.2">
      <c r="A2027" t="s">
        <v>5824</v>
      </c>
      <c r="B2027" t="s">
        <v>5027</v>
      </c>
    </row>
    <row r="2028" spans="1:2" x14ac:dyDescent="0.2">
      <c r="A2028" t="s">
        <v>5825</v>
      </c>
      <c r="B2028" t="s">
        <v>4799</v>
      </c>
    </row>
    <row r="2029" spans="1:2" x14ac:dyDescent="0.2">
      <c r="A2029" t="s">
        <v>5826</v>
      </c>
      <c r="B2029" t="s">
        <v>4801</v>
      </c>
    </row>
    <row r="2030" spans="1:2" x14ac:dyDescent="0.2">
      <c r="A2030" t="s">
        <v>5827</v>
      </c>
      <c r="B2030" t="s">
        <v>4803</v>
      </c>
    </row>
    <row r="2031" spans="1:2" x14ac:dyDescent="0.2">
      <c r="A2031" t="s">
        <v>5828</v>
      </c>
      <c r="B2031" t="s">
        <v>5028</v>
      </c>
    </row>
    <row r="2032" spans="1:2" x14ac:dyDescent="0.2">
      <c r="A2032"/>
    </row>
    <row r="2033" spans="1:2" x14ac:dyDescent="0.2">
      <c r="A2033" s="36">
        <v>83</v>
      </c>
      <c r="B2033" s="36" t="s">
        <v>5829</v>
      </c>
    </row>
    <row r="2034" spans="1:2" x14ac:dyDescent="0.2">
      <c r="A2034" t="s">
        <v>2169</v>
      </c>
      <c r="B2034" t="s">
        <v>5830</v>
      </c>
    </row>
    <row r="2035" spans="1:2" x14ac:dyDescent="0.2">
      <c r="A2035" t="s">
        <v>2170</v>
      </c>
      <c r="B2035" t="s">
        <v>5831</v>
      </c>
    </row>
    <row r="2036" spans="1:2" x14ac:dyDescent="0.2">
      <c r="A2036" t="s">
        <v>2171</v>
      </c>
      <c r="B2036" t="s">
        <v>5832</v>
      </c>
    </row>
    <row r="2037" spans="1:2" x14ac:dyDescent="0.2">
      <c r="A2037" t="s">
        <v>2172</v>
      </c>
      <c r="B2037" t="s">
        <v>5833</v>
      </c>
    </row>
    <row r="2038" spans="1:2" x14ac:dyDescent="0.2">
      <c r="A2038" t="s">
        <v>2173</v>
      </c>
      <c r="B2038" t="s">
        <v>5834</v>
      </c>
    </row>
    <row r="2039" spans="1:2" x14ac:dyDescent="0.2">
      <c r="A2039" t="s">
        <v>2174</v>
      </c>
      <c r="B2039" t="s">
        <v>5190</v>
      </c>
    </row>
    <row r="2040" spans="1:2" x14ac:dyDescent="0.2">
      <c r="A2040" t="s">
        <v>2175</v>
      </c>
      <c r="B2040" t="s">
        <v>5835</v>
      </c>
    </row>
    <row r="2041" spans="1:2" x14ac:dyDescent="0.2">
      <c r="A2041" t="s">
        <v>2176</v>
      </c>
      <c r="B2041" t="s">
        <v>5777</v>
      </c>
    </row>
    <row r="2042" spans="1:2" x14ac:dyDescent="0.2">
      <c r="A2042" t="s">
        <v>2177</v>
      </c>
      <c r="B2042" t="s">
        <v>5836</v>
      </c>
    </row>
    <row r="2043" spans="1:2" x14ac:dyDescent="0.2">
      <c r="A2043" t="s">
        <v>2178</v>
      </c>
      <c r="B2043" t="s">
        <v>5837</v>
      </c>
    </row>
    <row r="2044" spans="1:2" x14ac:dyDescent="0.2">
      <c r="A2044" t="s">
        <v>2179</v>
      </c>
      <c r="B2044" t="s">
        <v>5838</v>
      </c>
    </row>
    <row r="2045" spans="1:2" x14ac:dyDescent="0.2">
      <c r="A2045" t="s">
        <v>2180</v>
      </c>
      <c r="B2045" t="s">
        <v>5837</v>
      </c>
    </row>
    <row r="2046" spans="1:2" x14ac:dyDescent="0.2">
      <c r="A2046" t="s">
        <v>2181</v>
      </c>
      <c r="B2046" t="s">
        <v>5839</v>
      </c>
    </row>
    <row r="2047" spans="1:2" x14ac:dyDescent="0.2">
      <c r="A2047" t="s">
        <v>2182</v>
      </c>
      <c r="B2047" t="s">
        <v>5840</v>
      </c>
    </row>
    <row r="2048" spans="1:2" x14ac:dyDescent="0.2">
      <c r="A2048" t="s">
        <v>2183</v>
      </c>
      <c r="B2048" t="s">
        <v>5841</v>
      </c>
    </row>
    <row r="2049" spans="1:2" x14ac:dyDescent="0.2">
      <c r="A2049" t="s">
        <v>2184</v>
      </c>
      <c r="B2049" t="s">
        <v>5842</v>
      </c>
    </row>
    <row r="2050" spans="1:2" x14ac:dyDescent="0.2">
      <c r="A2050" t="s">
        <v>5843</v>
      </c>
      <c r="B2050" t="s">
        <v>5844</v>
      </c>
    </row>
    <row r="2051" spans="1:2" x14ac:dyDescent="0.2">
      <c r="A2051" t="s">
        <v>5845</v>
      </c>
      <c r="B2051" t="s">
        <v>5846</v>
      </c>
    </row>
    <row r="2052" spans="1:2" x14ac:dyDescent="0.2">
      <c r="A2052" t="s">
        <v>5847</v>
      </c>
      <c r="B2052" t="s">
        <v>5848</v>
      </c>
    </row>
    <row r="2053" spans="1:2" x14ac:dyDescent="0.2">
      <c r="A2053" t="s">
        <v>5849</v>
      </c>
      <c r="B2053" t="s">
        <v>5850</v>
      </c>
    </row>
    <row r="2054" spans="1:2" x14ac:dyDescent="0.2">
      <c r="A2054" t="s">
        <v>5851</v>
      </c>
      <c r="B2054" t="s">
        <v>5848</v>
      </c>
    </row>
    <row r="2055" spans="1:2" x14ac:dyDescent="0.2">
      <c r="A2055" t="s">
        <v>5852</v>
      </c>
      <c r="B2055" t="s">
        <v>5853</v>
      </c>
    </row>
    <row r="2056" spans="1:2" x14ac:dyDescent="0.2">
      <c r="A2056" t="s">
        <v>5854</v>
      </c>
      <c r="B2056" t="s">
        <v>5848</v>
      </c>
    </row>
    <row r="2057" spans="1:2" x14ac:dyDescent="0.2">
      <c r="A2057" t="s">
        <v>5855</v>
      </c>
      <c r="B2057" t="s">
        <v>5856</v>
      </c>
    </row>
    <row r="2058" spans="1:2" x14ac:dyDescent="0.2">
      <c r="A2058" t="s">
        <v>5857</v>
      </c>
      <c r="B2058" t="s">
        <v>5858</v>
      </c>
    </row>
    <row r="2059" spans="1:2" x14ac:dyDescent="0.2">
      <c r="A2059" t="s">
        <v>5859</v>
      </c>
      <c r="B2059" t="s">
        <v>5856</v>
      </c>
    </row>
    <row r="2060" spans="1:2" x14ac:dyDescent="0.2">
      <c r="A2060" t="s">
        <v>5860</v>
      </c>
      <c r="B2060" t="s">
        <v>5861</v>
      </c>
    </row>
    <row r="2061" spans="1:2" x14ac:dyDescent="0.2">
      <c r="A2061" t="s">
        <v>5862</v>
      </c>
      <c r="B2061" t="s">
        <v>5863</v>
      </c>
    </row>
    <row r="2062" spans="1:2" x14ac:dyDescent="0.2">
      <c r="A2062" t="s">
        <v>5864</v>
      </c>
      <c r="B2062" t="s">
        <v>5865</v>
      </c>
    </row>
    <row r="2063" spans="1:2" x14ac:dyDescent="0.2">
      <c r="A2063" t="s">
        <v>5866</v>
      </c>
      <c r="B2063" t="s">
        <v>5867</v>
      </c>
    </row>
    <row r="2064" spans="1:2" x14ac:dyDescent="0.2">
      <c r="A2064" t="s">
        <v>5868</v>
      </c>
      <c r="B2064" t="s">
        <v>5869</v>
      </c>
    </row>
    <row r="2065" spans="1:2" x14ac:dyDescent="0.2">
      <c r="A2065" t="s">
        <v>5870</v>
      </c>
      <c r="B2065" t="s">
        <v>5871</v>
      </c>
    </row>
    <row r="2066" spans="1:2" x14ac:dyDescent="0.2">
      <c r="A2066" t="s">
        <v>5872</v>
      </c>
      <c r="B2066" t="s">
        <v>5873</v>
      </c>
    </row>
    <row r="2067" spans="1:2" x14ac:dyDescent="0.2">
      <c r="A2067" t="s">
        <v>5874</v>
      </c>
      <c r="B2067" t="s">
        <v>5875</v>
      </c>
    </row>
    <row r="2068" spans="1:2" x14ac:dyDescent="0.2">
      <c r="A2068" t="s">
        <v>5876</v>
      </c>
      <c r="B2068" t="s">
        <v>5877</v>
      </c>
    </row>
    <row r="2069" spans="1:2" x14ac:dyDescent="0.2">
      <c r="A2069" t="s">
        <v>5878</v>
      </c>
      <c r="B2069" t="s">
        <v>4930</v>
      </c>
    </row>
    <row r="2070" spans="1:2" x14ac:dyDescent="0.2">
      <c r="A2070" t="s">
        <v>5879</v>
      </c>
      <c r="B2070" t="s">
        <v>5880</v>
      </c>
    </row>
    <row r="2071" spans="1:2" x14ac:dyDescent="0.2">
      <c r="A2071" t="s">
        <v>5881</v>
      </c>
      <c r="B2071" t="s">
        <v>4926</v>
      </c>
    </row>
    <row r="2072" spans="1:2" x14ac:dyDescent="0.2">
      <c r="A2072" t="s">
        <v>5882</v>
      </c>
      <c r="B2072" t="s">
        <v>4928</v>
      </c>
    </row>
    <row r="2073" spans="1:2" x14ac:dyDescent="0.2">
      <c r="A2073" t="s">
        <v>5883</v>
      </c>
      <c r="B2073" t="s">
        <v>4926</v>
      </c>
    </row>
    <row r="2074" spans="1:2" x14ac:dyDescent="0.2">
      <c r="A2074" t="s">
        <v>5884</v>
      </c>
      <c r="B2074" t="s">
        <v>5885</v>
      </c>
    </row>
    <row r="2075" spans="1:2" x14ac:dyDescent="0.2">
      <c r="A2075" t="s">
        <v>5886</v>
      </c>
      <c r="B2075" t="s">
        <v>4926</v>
      </c>
    </row>
    <row r="2076" spans="1:2" x14ac:dyDescent="0.2">
      <c r="A2076" t="s">
        <v>5887</v>
      </c>
      <c r="B2076" t="s">
        <v>4765</v>
      </c>
    </row>
    <row r="2077" spans="1:2" x14ac:dyDescent="0.2">
      <c r="A2077" t="s">
        <v>5888</v>
      </c>
      <c r="B2077" t="s">
        <v>5889</v>
      </c>
    </row>
    <row r="2078" spans="1:2" x14ac:dyDescent="0.2">
      <c r="A2078" t="s">
        <v>5890</v>
      </c>
      <c r="B2078" t="s">
        <v>4763</v>
      </c>
    </row>
    <row r="2079" spans="1:2" x14ac:dyDescent="0.2">
      <c r="A2079" t="s">
        <v>5891</v>
      </c>
      <c r="B2079" t="s">
        <v>4761</v>
      </c>
    </row>
    <row r="2080" spans="1:2" x14ac:dyDescent="0.2">
      <c r="A2080" t="s">
        <v>5892</v>
      </c>
      <c r="B2080" t="s">
        <v>4762</v>
      </c>
    </row>
    <row r="2081" spans="1:2" x14ac:dyDescent="0.2">
      <c r="A2081" t="s">
        <v>5893</v>
      </c>
      <c r="B2081" t="s">
        <v>4760</v>
      </c>
    </row>
    <row r="2082" spans="1:2" x14ac:dyDescent="0.2">
      <c r="A2082" t="s">
        <v>5894</v>
      </c>
      <c r="B2082" t="s">
        <v>4759</v>
      </c>
    </row>
    <row r="2083" spans="1:2" x14ac:dyDescent="0.2">
      <c r="A2083" t="s">
        <v>5895</v>
      </c>
      <c r="B2083" t="s">
        <v>5896</v>
      </c>
    </row>
    <row r="2084" spans="1:2" x14ac:dyDescent="0.2">
      <c r="A2084" t="s">
        <v>5897</v>
      </c>
      <c r="B2084" t="s">
        <v>5898</v>
      </c>
    </row>
    <row r="2085" spans="1:2" x14ac:dyDescent="0.2">
      <c r="A2085" t="s">
        <v>5899</v>
      </c>
      <c r="B2085" t="s">
        <v>5900</v>
      </c>
    </row>
    <row r="2086" spans="1:2" x14ac:dyDescent="0.2">
      <c r="A2086" t="s">
        <v>5901</v>
      </c>
      <c r="B2086" t="s">
        <v>5902</v>
      </c>
    </row>
    <row r="2087" spans="1:2" x14ac:dyDescent="0.2">
      <c r="A2087" t="s">
        <v>5903</v>
      </c>
      <c r="B2087" t="s">
        <v>5904</v>
      </c>
    </row>
    <row r="2088" spans="1:2" x14ac:dyDescent="0.2">
      <c r="A2088" t="s">
        <v>5905</v>
      </c>
      <c r="B2088" t="s">
        <v>5906</v>
      </c>
    </row>
    <row r="2089" spans="1:2" x14ac:dyDescent="0.2">
      <c r="A2089"/>
    </row>
    <row r="2090" spans="1:2" x14ac:dyDescent="0.2">
      <c r="A2090" s="36">
        <v>84</v>
      </c>
      <c r="B2090" s="36" t="s">
        <v>5907</v>
      </c>
    </row>
    <row r="2091" spans="1:2" x14ac:dyDescent="0.2">
      <c r="A2091" t="s">
        <v>2185</v>
      </c>
      <c r="B2091" t="s">
        <v>5200</v>
      </c>
    </row>
    <row r="2092" spans="1:2" x14ac:dyDescent="0.2">
      <c r="A2092" t="s">
        <v>2186</v>
      </c>
      <c r="B2092" t="s">
        <v>5195</v>
      </c>
    </row>
    <row r="2093" spans="1:2" x14ac:dyDescent="0.2">
      <c r="A2093" t="s">
        <v>2187</v>
      </c>
      <c r="B2093" t="s">
        <v>5197</v>
      </c>
    </row>
    <row r="2094" spans="1:2" x14ac:dyDescent="0.2">
      <c r="A2094" t="s">
        <v>2188</v>
      </c>
      <c r="B2094" t="s">
        <v>5195</v>
      </c>
    </row>
    <row r="2095" spans="1:2" x14ac:dyDescent="0.2">
      <c r="A2095" t="s">
        <v>2189</v>
      </c>
      <c r="B2095" t="s">
        <v>5908</v>
      </c>
    </row>
    <row r="2096" spans="1:2" x14ac:dyDescent="0.2">
      <c r="A2096" t="s">
        <v>2190</v>
      </c>
      <c r="B2096" t="s">
        <v>5188</v>
      </c>
    </row>
    <row r="2097" spans="1:2" x14ac:dyDescent="0.2">
      <c r="A2097" t="s">
        <v>2191</v>
      </c>
      <c r="B2097" t="s">
        <v>5190</v>
      </c>
    </row>
    <row r="2098" spans="1:2" x14ac:dyDescent="0.2">
      <c r="A2098" t="s">
        <v>2192</v>
      </c>
      <c r="B2098" t="s">
        <v>5909</v>
      </c>
    </row>
    <row r="2099" spans="1:2" x14ac:dyDescent="0.2">
      <c r="A2099" t="s">
        <v>2193</v>
      </c>
      <c r="B2099" t="s">
        <v>5777</v>
      </c>
    </row>
    <row r="2100" spans="1:2" x14ac:dyDescent="0.2">
      <c r="A2100" t="s">
        <v>2194</v>
      </c>
      <c r="B2100" t="s">
        <v>5836</v>
      </c>
    </row>
    <row r="2101" spans="1:2" x14ac:dyDescent="0.2">
      <c r="A2101" t="s">
        <v>2195</v>
      </c>
      <c r="B2101" t="s">
        <v>5708</v>
      </c>
    </row>
    <row r="2102" spans="1:2" x14ac:dyDescent="0.2">
      <c r="A2102" t="s">
        <v>2196</v>
      </c>
      <c r="B2102" t="s">
        <v>5709</v>
      </c>
    </row>
    <row r="2103" spans="1:2" x14ac:dyDescent="0.2">
      <c r="A2103" t="s">
        <v>2197</v>
      </c>
      <c r="B2103" t="s">
        <v>5710</v>
      </c>
    </row>
    <row r="2104" spans="1:2" x14ac:dyDescent="0.2">
      <c r="A2104" t="s">
        <v>2198</v>
      </c>
      <c r="B2104" t="s">
        <v>5708</v>
      </c>
    </row>
    <row r="2105" spans="1:2" x14ac:dyDescent="0.2">
      <c r="A2105" t="s">
        <v>2199</v>
      </c>
      <c r="B2105" t="s">
        <v>5910</v>
      </c>
    </row>
    <row r="2106" spans="1:2" x14ac:dyDescent="0.2">
      <c r="A2106" t="s">
        <v>2200</v>
      </c>
      <c r="B2106" t="s">
        <v>5840</v>
      </c>
    </row>
    <row r="2107" spans="1:2" x14ac:dyDescent="0.2">
      <c r="A2107" t="s">
        <v>2201</v>
      </c>
      <c r="B2107" t="s">
        <v>5911</v>
      </c>
    </row>
    <row r="2108" spans="1:2" x14ac:dyDescent="0.2">
      <c r="A2108" t="s">
        <v>5912</v>
      </c>
      <c r="B2108" t="s">
        <v>5842</v>
      </c>
    </row>
    <row r="2109" spans="1:2" x14ac:dyDescent="0.2">
      <c r="A2109" t="s">
        <v>5913</v>
      </c>
      <c r="B2109" t="s">
        <v>5844</v>
      </c>
    </row>
    <row r="2110" spans="1:2" x14ac:dyDescent="0.2">
      <c r="A2110" t="s">
        <v>5914</v>
      </c>
      <c r="B2110" t="s">
        <v>5915</v>
      </c>
    </row>
    <row r="2111" spans="1:2" x14ac:dyDescent="0.2">
      <c r="A2111" t="s">
        <v>5916</v>
      </c>
      <c r="B2111" t="s">
        <v>5333</v>
      </c>
    </row>
    <row r="2112" spans="1:2" x14ac:dyDescent="0.2">
      <c r="A2112" t="s">
        <v>5917</v>
      </c>
      <c r="B2112" t="s">
        <v>5338</v>
      </c>
    </row>
    <row r="2113" spans="1:2" x14ac:dyDescent="0.2">
      <c r="A2113" t="s">
        <v>5918</v>
      </c>
      <c r="B2113" t="s">
        <v>5333</v>
      </c>
    </row>
    <row r="2114" spans="1:2" x14ac:dyDescent="0.2">
      <c r="A2114" t="s">
        <v>5919</v>
      </c>
      <c r="B2114" t="s">
        <v>5335</v>
      </c>
    </row>
    <row r="2115" spans="1:2" x14ac:dyDescent="0.2">
      <c r="A2115" t="s">
        <v>5920</v>
      </c>
      <c r="B2115" t="s">
        <v>5333</v>
      </c>
    </row>
    <row r="2116" spans="1:2" x14ac:dyDescent="0.2">
      <c r="A2116" t="s">
        <v>5921</v>
      </c>
      <c r="B2116" t="s">
        <v>5922</v>
      </c>
    </row>
    <row r="2117" spans="1:2" x14ac:dyDescent="0.2">
      <c r="A2117" t="s">
        <v>5923</v>
      </c>
      <c r="B2117" t="s">
        <v>5858</v>
      </c>
    </row>
    <row r="2118" spans="1:2" x14ac:dyDescent="0.2">
      <c r="A2118" t="s">
        <v>5924</v>
      </c>
      <c r="B2118" t="s">
        <v>5922</v>
      </c>
    </row>
    <row r="2119" spans="1:2" x14ac:dyDescent="0.2">
      <c r="A2119" t="s">
        <v>5925</v>
      </c>
      <c r="B2119" t="s">
        <v>4941</v>
      </c>
    </row>
    <row r="2120" spans="1:2" x14ac:dyDescent="0.2">
      <c r="A2120" t="s">
        <v>5926</v>
      </c>
      <c r="B2120" t="s">
        <v>5863</v>
      </c>
    </row>
    <row r="2121" spans="1:2" x14ac:dyDescent="0.2">
      <c r="A2121" t="s">
        <v>5927</v>
      </c>
      <c r="B2121" t="s">
        <v>5928</v>
      </c>
    </row>
    <row r="2122" spans="1:2" x14ac:dyDescent="0.2">
      <c r="A2122" t="s">
        <v>5929</v>
      </c>
      <c r="B2122" t="s">
        <v>5930</v>
      </c>
    </row>
    <row r="2123" spans="1:2" x14ac:dyDescent="0.2">
      <c r="A2123" t="s">
        <v>5931</v>
      </c>
      <c r="B2123" t="s">
        <v>5932</v>
      </c>
    </row>
    <row r="2124" spans="1:2" x14ac:dyDescent="0.2">
      <c r="A2124" t="s">
        <v>5933</v>
      </c>
      <c r="B2124" t="s">
        <v>4982</v>
      </c>
    </row>
    <row r="2125" spans="1:2" x14ac:dyDescent="0.2">
      <c r="A2125" t="s">
        <v>5934</v>
      </c>
      <c r="B2125" t="s">
        <v>4980</v>
      </c>
    </row>
    <row r="2126" spans="1:2" x14ac:dyDescent="0.2">
      <c r="A2126" t="s">
        <v>5935</v>
      </c>
      <c r="B2126" t="s">
        <v>4978</v>
      </c>
    </row>
    <row r="2127" spans="1:2" x14ac:dyDescent="0.2">
      <c r="A2127" t="s">
        <v>5936</v>
      </c>
      <c r="B2127" t="s">
        <v>5937</v>
      </c>
    </row>
    <row r="2128" spans="1:2" x14ac:dyDescent="0.2">
      <c r="A2128" t="s">
        <v>5938</v>
      </c>
      <c r="B2128" t="s">
        <v>4930</v>
      </c>
    </row>
    <row r="2129" spans="1:2" x14ac:dyDescent="0.2">
      <c r="A2129" t="s">
        <v>5939</v>
      </c>
      <c r="B2129" t="s">
        <v>4929</v>
      </c>
    </row>
    <row r="2130" spans="1:2" x14ac:dyDescent="0.2">
      <c r="A2130" t="s">
        <v>5940</v>
      </c>
      <c r="B2130" t="s">
        <v>4926</v>
      </c>
    </row>
    <row r="2131" spans="1:2" x14ac:dyDescent="0.2">
      <c r="A2131" t="s">
        <v>5941</v>
      </c>
      <c r="B2131" t="s">
        <v>4928</v>
      </c>
    </row>
    <row r="2132" spans="1:2" x14ac:dyDescent="0.2">
      <c r="A2132" t="s">
        <v>5942</v>
      </c>
      <c r="B2132" t="s">
        <v>4926</v>
      </c>
    </row>
    <row r="2133" spans="1:2" x14ac:dyDescent="0.2">
      <c r="A2133" t="s">
        <v>5943</v>
      </c>
      <c r="B2133" t="s">
        <v>4767</v>
      </c>
    </row>
    <row r="2134" spans="1:2" x14ac:dyDescent="0.2">
      <c r="A2134" t="s">
        <v>5944</v>
      </c>
      <c r="B2134" t="s">
        <v>4926</v>
      </c>
    </row>
    <row r="2135" spans="1:2" x14ac:dyDescent="0.2">
      <c r="A2135" t="s">
        <v>5945</v>
      </c>
      <c r="B2135" t="s">
        <v>4927</v>
      </c>
    </row>
    <row r="2136" spans="1:2" x14ac:dyDescent="0.2">
      <c r="A2136" t="s">
        <v>5946</v>
      </c>
      <c r="B2136" t="s">
        <v>4926</v>
      </c>
    </row>
    <row r="2137" spans="1:2" x14ac:dyDescent="0.2">
      <c r="A2137" t="s">
        <v>5947</v>
      </c>
      <c r="B2137" t="s">
        <v>4925</v>
      </c>
    </row>
    <row r="2138" spans="1:2" x14ac:dyDescent="0.2">
      <c r="A2138" t="s">
        <v>5948</v>
      </c>
      <c r="B2138" t="s">
        <v>4908</v>
      </c>
    </row>
    <row r="2139" spans="1:2" x14ac:dyDescent="0.2">
      <c r="A2139" t="s">
        <v>5949</v>
      </c>
      <c r="B2139" t="s">
        <v>4924</v>
      </c>
    </row>
    <row r="2140" spans="1:2" x14ac:dyDescent="0.2">
      <c r="A2140" t="s">
        <v>5950</v>
      </c>
      <c r="B2140" t="s">
        <v>5243</v>
      </c>
    </row>
    <row r="2141" spans="1:2" x14ac:dyDescent="0.2">
      <c r="A2141" t="s">
        <v>5951</v>
      </c>
      <c r="B2141" t="s">
        <v>5245</v>
      </c>
    </row>
    <row r="2142" spans="1:2" x14ac:dyDescent="0.2">
      <c r="A2142" t="s">
        <v>5952</v>
      </c>
      <c r="B2142" t="s">
        <v>5953</v>
      </c>
    </row>
    <row r="2143" spans="1:2" x14ac:dyDescent="0.2">
      <c r="A2143"/>
    </row>
    <row r="2144" spans="1:2" x14ac:dyDescent="0.2">
      <c r="A2144" s="36">
        <v>85</v>
      </c>
      <c r="B2144" s="36" t="s">
        <v>5954</v>
      </c>
    </row>
    <row r="2145" spans="1:2" x14ac:dyDescent="0.2">
      <c r="A2145" t="s">
        <v>2202</v>
      </c>
      <c r="B2145" t="s">
        <v>5200</v>
      </c>
    </row>
    <row r="2146" spans="1:2" x14ac:dyDescent="0.2">
      <c r="A2146" t="s">
        <v>2203</v>
      </c>
      <c r="B2146" t="s">
        <v>5195</v>
      </c>
    </row>
    <row r="2147" spans="1:2" x14ac:dyDescent="0.2">
      <c r="A2147" t="s">
        <v>2204</v>
      </c>
      <c r="B2147" t="s">
        <v>5955</v>
      </c>
    </row>
    <row r="2148" spans="1:2" x14ac:dyDescent="0.2">
      <c r="A2148" t="s">
        <v>2205</v>
      </c>
      <c r="B2148" t="s">
        <v>5956</v>
      </c>
    </row>
    <row r="2149" spans="1:2" x14ac:dyDescent="0.2">
      <c r="A2149" t="s">
        <v>2206</v>
      </c>
      <c r="B2149" t="s">
        <v>5957</v>
      </c>
    </row>
    <row r="2150" spans="1:2" x14ac:dyDescent="0.2">
      <c r="A2150" t="s">
        <v>2207</v>
      </c>
      <c r="B2150" t="s">
        <v>5958</v>
      </c>
    </row>
    <row r="2151" spans="1:2" x14ac:dyDescent="0.2">
      <c r="A2151" t="s">
        <v>2208</v>
      </c>
      <c r="B2151" t="s">
        <v>5959</v>
      </c>
    </row>
    <row r="2152" spans="1:2" x14ac:dyDescent="0.2">
      <c r="A2152" t="s">
        <v>2209</v>
      </c>
      <c r="B2152" t="s">
        <v>5960</v>
      </c>
    </row>
    <row r="2153" spans="1:2" x14ac:dyDescent="0.2">
      <c r="A2153" t="s">
        <v>2210</v>
      </c>
      <c r="B2153" t="s">
        <v>5961</v>
      </c>
    </row>
    <row r="2154" spans="1:2" x14ac:dyDescent="0.2">
      <c r="A2154" t="s">
        <v>2211</v>
      </c>
      <c r="B2154" t="s">
        <v>5962</v>
      </c>
    </row>
    <row r="2155" spans="1:2" x14ac:dyDescent="0.2">
      <c r="A2155" t="s">
        <v>2212</v>
      </c>
      <c r="B2155" t="s">
        <v>5963</v>
      </c>
    </row>
    <row r="2156" spans="1:2" x14ac:dyDescent="0.2">
      <c r="A2156" t="s">
        <v>2213</v>
      </c>
      <c r="B2156" t="s">
        <v>5964</v>
      </c>
    </row>
    <row r="2157" spans="1:2" x14ac:dyDescent="0.2">
      <c r="A2157" t="s">
        <v>2214</v>
      </c>
      <c r="B2157" t="s">
        <v>5965</v>
      </c>
    </row>
    <row r="2158" spans="1:2" x14ac:dyDescent="0.2">
      <c r="A2158" t="s">
        <v>2215</v>
      </c>
      <c r="B2158" t="s">
        <v>5966</v>
      </c>
    </row>
    <row r="2159" spans="1:2" x14ac:dyDescent="0.2">
      <c r="A2159" t="s">
        <v>2216</v>
      </c>
      <c r="B2159" t="s">
        <v>5967</v>
      </c>
    </row>
    <row r="2160" spans="1:2" x14ac:dyDescent="0.2">
      <c r="A2160" t="s">
        <v>2217</v>
      </c>
      <c r="B2160" t="s">
        <v>5968</v>
      </c>
    </row>
    <row r="2161" spans="1:2" x14ac:dyDescent="0.2">
      <c r="A2161" t="s">
        <v>2218</v>
      </c>
      <c r="B2161" t="s">
        <v>5969</v>
      </c>
    </row>
    <row r="2162" spans="1:2" x14ac:dyDescent="0.2">
      <c r="A2162" t="s">
        <v>2219</v>
      </c>
      <c r="B2162" t="s">
        <v>5970</v>
      </c>
    </row>
    <row r="2163" spans="1:2" x14ac:dyDescent="0.2">
      <c r="A2163" t="s">
        <v>2220</v>
      </c>
      <c r="B2163" t="s">
        <v>5971</v>
      </c>
    </row>
    <row r="2164" spans="1:2" x14ac:dyDescent="0.2">
      <c r="A2164" t="s">
        <v>2221</v>
      </c>
      <c r="B2164" t="s">
        <v>5972</v>
      </c>
    </row>
    <row r="2165" spans="1:2" x14ac:dyDescent="0.2">
      <c r="A2165"/>
    </row>
    <row r="2166" spans="1:2" x14ac:dyDescent="0.2">
      <c r="A2166" s="36">
        <v>86</v>
      </c>
      <c r="B2166" s="36" t="s">
        <v>5973</v>
      </c>
    </row>
    <row r="2167" spans="1:2" x14ac:dyDescent="0.2">
      <c r="A2167" t="s">
        <v>2222</v>
      </c>
      <c r="B2167" t="s">
        <v>5200</v>
      </c>
    </row>
    <row r="2168" spans="1:2" x14ac:dyDescent="0.2">
      <c r="A2168" t="s">
        <v>2223</v>
      </c>
      <c r="B2168" t="s">
        <v>5195</v>
      </c>
    </row>
    <row r="2169" spans="1:2" x14ac:dyDescent="0.2">
      <c r="A2169" t="s">
        <v>2224</v>
      </c>
      <c r="B2169" t="s">
        <v>5197</v>
      </c>
    </row>
    <row r="2170" spans="1:2" x14ac:dyDescent="0.2">
      <c r="A2170" t="s">
        <v>2225</v>
      </c>
      <c r="B2170" t="s">
        <v>5195</v>
      </c>
    </row>
    <row r="2171" spans="1:2" x14ac:dyDescent="0.2">
      <c r="A2171" t="s">
        <v>2226</v>
      </c>
      <c r="B2171" t="s">
        <v>5764</v>
      </c>
    </row>
    <row r="2172" spans="1:2" x14ac:dyDescent="0.2">
      <c r="A2172" t="s">
        <v>2227</v>
      </c>
      <c r="B2172" t="s">
        <v>5765</v>
      </c>
    </row>
    <row r="2173" spans="1:2" x14ac:dyDescent="0.2">
      <c r="A2173" t="s">
        <v>2228</v>
      </c>
      <c r="B2173" t="s">
        <v>5766</v>
      </c>
    </row>
    <row r="2174" spans="1:2" x14ac:dyDescent="0.2">
      <c r="A2174" t="s">
        <v>2229</v>
      </c>
      <c r="B2174" t="s">
        <v>5974</v>
      </c>
    </row>
    <row r="2175" spans="1:2" x14ac:dyDescent="0.2">
      <c r="A2175" t="s">
        <v>2230</v>
      </c>
      <c r="B2175" t="s">
        <v>5768</v>
      </c>
    </row>
    <row r="2176" spans="1:2" x14ac:dyDescent="0.2">
      <c r="A2176" t="s">
        <v>2231</v>
      </c>
      <c r="B2176" t="s">
        <v>5975</v>
      </c>
    </row>
    <row r="2177" spans="1:2" x14ac:dyDescent="0.2">
      <c r="A2177" t="s">
        <v>2232</v>
      </c>
      <c r="B2177" t="s">
        <v>5976</v>
      </c>
    </row>
    <row r="2178" spans="1:2" x14ac:dyDescent="0.2">
      <c r="A2178" t="s">
        <v>2233</v>
      </c>
      <c r="B2178" t="s">
        <v>4974</v>
      </c>
    </row>
    <row r="2179" spans="1:2" x14ac:dyDescent="0.2">
      <c r="A2179" t="s">
        <v>2234</v>
      </c>
      <c r="B2179" t="s">
        <v>5977</v>
      </c>
    </row>
    <row r="2180" spans="1:2" x14ac:dyDescent="0.2">
      <c r="A2180" t="s">
        <v>2235</v>
      </c>
      <c r="B2180" t="s">
        <v>5978</v>
      </c>
    </row>
    <row r="2181" spans="1:2" x14ac:dyDescent="0.2">
      <c r="A2181" t="s">
        <v>2236</v>
      </c>
      <c r="B2181" t="s">
        <v>5979</v>
      </c>
    </row>
    <row r="2182" spans="1:2" x14ac:dyDescent="0.2">
      <c r="A2182" t="s">
        <v>2237</v>
      </c>
      <c r="B2182" t="s">
        <v>4833</v>
      </c>
    </row>
    <row r="2183" spans="1:2" x14ac:dyDescent="0.2">
      <c r="A2183" t="s">
        <v>2238</v>
      </c>
      <c r="B2183" t="s">
        <v>5980</v>
      </c>
    </row>
    <row r="2184" spans="1:2" x14ac:dyDescent="0.2">
      <c r="A2184" t="s">
        <v>2239</v>
      </c>
      <c r="B2184" t="s">
        <v>5981</v>
      </c>
    </row>
    <row r="2185" spans="1:2" x14ac:dyDescent="0.2">
      <c r="A2185"/>
    </row>
    <row r="2186" spans="1:2" x14ac:dyDescent="0.2">
      <c r="A2186" s="36">
        <v>87</v>
      </c>
      <c r="B2186" s="36" t="s">
        <v>5982</v>
      </c>
    </row>
    <row r="2187" spans="1:2" x14ac:dyDescent="0.2">
      <c r="A2187" t="s">
        <v>2240</v>
      </c>
      <c r="B2187" t="s">
        <v>5200</v>
      </c>
    </row>
    <row r="2188" spans="1:2" x14ac:dyDescent="0.2">
      <c r="A2188" t="s">
        <v>2241</v>
      </c>
      <c r="B2188" t="s">
        <v>5195</v>
      </c>
    </row>
    <row r="2189" spans="1:2" x14ac:dyDescent="0.2">
      <c r="A2189" t="s">
        <v>2242</v>
      </c>
      <c r="B2189" t="s">
        <v>5774</v>
      </c>
    </row>
    <row r="2190" spans="1:2" x14ac:dyDescent="0.2">
      <c r="A2190" t="s">
        <v>2243</v>
      </c>
      <c r="B2190" t="s">
        <v>5195</v>
      </c>
    </row>
    <row r="2191" spans="1:2" x14ac:dyDescent="0.2">
      <c r="A2191" t="s">
        <v>2244</v>
      </c>
      <c r="B2191" t="s">
        <v>5775</v>
      </c>
    </row>
    <row r="2192" spans="1:2" x14ac:dyDescent="0.2">
      <c r="A2192" t="s">
        <v>2245</v>
      </c>
      <c r="B2192" t="s">
        <v>5188</v>
      </c>
    </row>
    <row r="2193" spans="1:2" x14ac:dyDescent="0.2">
      <c r="A2193" t="s">
        <v>2246</v>
      </c>
      <c r="B2193" t="s">
        <v>5190</v>
      </c>
    </row>
    <row r="2194" spans="1:2" x14ac:dyDescent="0.2">
      <c r="A2194" t="s">
        <v>2247</v>
      </c>
      <c r="B2194" t="s">
        <v>5776</v>
      </c>
    </row>
    <row r="2195" spans="1:2" x14ac:dyDescent="0.2">
      <c r="A2195" t="s">
        <v>2248</v>
      </c>
      <c r="B2195" t="s">
        <v>5836</v>
      </c>
    </row>
    <row r="2196" spans="1:2" x14ac:dyDescent="0.2">
      <c r="A2196" t="s">
        <v>2249</v>
      </c>
      <c r="B2196" t="s">
        <v>5708</v>
      </c>
    </row>
    <row r="2197" spans="1:2" x14ac:dyDescent="0.2">
      <c r="A2197" t="s">
        <v>2250</v>
      </c>
      <c r="B2197" t="s">
        <v>5709</v>
      </c>
    </row>
    <row r="2198" spans="1:2" x14ac:dyDescent="0.2">
      <c r="A2198" t="s">
        <v>2251</v>
      </c>
      <c r="B2198" t="s">
        <v>5710</v>
      </c>
    </row>
    <row r="2199" spans="1:2" x14ac:dyDescent="0.2">
      <c r="A2199" t="s">
        <v>2252</v>
      </c>
      <c r="B2199" t="s">
        <v>5708</v>
      </c>
    </row>
    <row r="2200" spans="1:2" x14ac:dyDescent="0.2">
      <c r="A2200" t="s">
        <v>2253</v>
      </c>
      <c r="B2200" t="s">
        <v>5910</v>
      </c>
    </row>
    <row r="2201" spans="1:2" x14ac:dyDescent="0.2">
      <c r="A2201" t="s">
        <v>2254</v>
      </c>
      <c r="B2201" t="s">
        <v>5840</v>
      </c>
    </row>
    <row r="2202" spans="1:2" x14ac:dyDescent="0.2">
      <c r="A2202" t="s">
        <v>2255</v>
      </c>
      <c r="B2202" t="s">
        <v>5911</v>
      </c>
    </row>
    <row r="2203" spans="1:2" x14ac:dyDescent="0.2">
      <c r="A2203" t="s">
        <v>2256</v>
      </c>
      <c r="B2203" t="s">
        <v>5842</v>
      </c>
    </row>
    <row r="2204" spans="1:2" x14ac:dyDescent="0.2">
      <c r="A2204" t="s">
        <v>5983</v>
      </c>
      <c r="B2204" t="s">
        <v>5984</v>
      </c>
    </row>
    <row r="2205" spans="1:2" x14ac:dyDescent="0.2">
      <c r="A2205" t="s">
        <v>5985</v>
      </c>
      <c r="B2205" t="s">
        <v>5345</v>
      </c>
    </row>
    <row r="2206" spans="1:2" x14ac:dyDescent="0.2">
      <c r="A2206" t="s">
        <v>5986</v>
      </c>
      <c r="B2206" t="s">
        <v>5987</v>
      </c>
    </row>
    <row r="2207" spans="1:2" x14ac:dyDescent="0.2">
      <c r="A2207" t="s">
        <v>5988</v>
      </c>
      <c r="B2207" t="s">
        <v>5275</v>
      </c>
    </row>
    <row r="2208" spans="1:2" x14ac:dyDescent="0.2">
      <c r="A2208" t="s">
        <v>5989</v>
      </c>
      <c r="B2208" t="s">
        <v>5990</v>
      </c>
    </row>
    <row r="2209" spans="1:2" x14ac:dyDescent="0.2">
      <c r="A2209" t="s">
        <v>5991</v>
      </c>
      <c r="B2209" t="s">
        <v>5992</v>
      </c>
    </row>
    <row r="2210" spans="1:2" x14ac:dyDescent="0.2">
      <c r="A2210" t="s">
        <v>5993</v>
      </c>
      <c r="B2210" t="s">
        <v>5380</v>
      </c>
    </row>
    <row r="2211" spans="1:2" x14ac:dyDescent="0.2">
      <c r="A2211" t="s">
        <v>5994</v>
      </c>
      <c r="B2211" t="s">
        <v>5105</v>
      </c>
    </row>
    <row r="2212" spans="1:2" x14ac:dyDescent="0.2">
      <c r="A2212" t="s">
        <v>5995</v>
      </c>
      <c r="B2212" t="s">
        <v>5107</v>
      </c>
    </row>
    <row r="2213" spans="1:2" x14ac:dyDescent="0.2">
      <c r="A2213"/>
    </row>
    <row r="2214" spans="1:2" x14ac:dyDescent="0.2">
      <c r="A2214" s="36">
        <v>88</v>
      </c>
      <c r="B2214" s="36" t="s">
        <v>5996</v>
      </c>
    </row>
    <row r="2215" spans="1:2" x14ac:dyDescent="0.2">
      <c r="A2215" t="s">
        <v>2257</v>
      </c>
      <c r="B2215" t="s">
        <v>5200</v>
      </c>
    </row>
    <row r="2216" spans="1:2" x14ac:dyDescent="0.2">
      <c r="A2216" t="s">
        <v>2258</v>
      </c>
      <c r="B2216" t="s">
        <v>5195</v>
      </c>
    </row>
    <row r="2217" spans="1:2" x14ac:dyDescent="0.2">
      <c r="A2217" t="s">
        <v>2259</v>
      </c>
      <c r="B2217" t="s">
        <v>5197</v>
      </c>
    </row>
    <row r="2218" spans="1:2" x14ac:dyDescent="0.2">
      <c r="A2218" t="s">
        <v>2260</v>
      </c>
      <c r="B2218" t="s">
        <v>5195</v>
      </c>
    </row>
    <row r="2219" spans="1:2" x14ac:dyDescent="0.2">
      <c r="A2219" t="s">
        <v>2261</v>
      </c>
      <c r="B2219" t="s">
        <v>5764</v>
      </c>
    </row>
    <row r="2220" spans="1:2" x14ac:dyDescent="0.2">
      <c r="A2220" t="s">
        <v>2262</v>
      </c>
      <c r="B2220" t="s">
        <v>5765</v>
      </c>
    </row>
    <row r="2221" spans="1:2" x14ac:dyDescent="0.2">
      <c r="A2221" t="s">
        <v>2263</v>
      </c>
      <c r="B2221" t="s">
        <v>5766</v>
      </c>
    </row>
    <row r="2222" spans="1:2" x14ac:dyDescent="0.2">
      <c r="A2222" t="s">
        <v>2264</v>
      </c>
      <c r="B2222" t="s">
        <v>5767</v>
      </c>
    </row>
    <row r="2223" spans="1:2" x14ac:dyDescent="0.2">
      <c r="A2223" t="s">
        <v>2265</v>
      </c>
      <c r="B2223" t="s">
        <v>5997</v>
      </c>
    </row>
    <row r="2224" spans="1:2" x14ac:dyDescent="0.2">
      <c r="A2224" t="s">
        <v>2266</v>
      </c>
      <c r="B2224" t="s">
        <v>5975</v>
      </c>
    </row>
    <row r="2225" spans="1:2" x14ac:dyDescent="0.2">
      <c r="A2225" t="s">
        <v>2267</v>
      </c>
      <c r="B2225" t="s">
        <v>5998</v>
      </c>
    </row>
    <row r="2226" spans="1:2" x14ac:dyDescent="0.2">
      <c r="A2226" t="s">
        <v>2268</v>
      </c>
      <c r="B2226" t="s">
        <v>5999</v>
      </c>
    </row>
    <row r="2227" spans="1:2" x14ac:dyDescent="0.2">
      <c r="A2227" t="s">
        <v>2269</v>
      </c>
      <c r="B2227" t="s">
        <v>5976</v>
      </c>
    </row>
    <row r="2228" spans="1:2" x14ac:dyDescent="0.2">
      <c r="A2228" t="s">
        <v>2270</v>
      </c>
      <c r="B2228" t="s">
        <v>4974</v>
      </c>
    </row>
    <row r="2229" spans="1:2" x14ac:dyDescent="0.2">
      <c r="A2229" t="s">
        <v>2271</v>
      </c>
      <c r="B2229" t="s">
        <v>6000</v>
      </c>
    </row>
    <row r="2230" spans="1:2" x14ac:dyDescent="0.2">
      <c r="A2230" t="s">
        <v>2272</v>
      </c>
      <c r="B2230" t="s">
        <v>6001</v>
      </c>
    </row>
    <row r="2231" spans="1:2" x14ac:dyDescent="0.2">
      <c r="A2231" t="s">
        <v>2273</v>
      </c>
      <c r="B2231" t="s">
        <v>6002</v>
      </c>
    </row>
    <row r="2232" spans="1:2" x14ac:dyDescent="0.2">
      <c r="A2232" t="s">
        <v>2274</v>
      </c>
      <c r="B2232" t="s">
        <v>6003</v>
      </c>
    </row>
    <row r="2233" spans="1:2" x14ac:dyDescent="0.2">
      <c r="A2233" t="s">
        <v>2275</v>
      </c>
      <c r="B2233" t="s">
        <v>6004</v>
      </c>
    </row>
    <row r="2234" spans="1:2" x14ac:dyDescent="0.2">
      <c r="A2234"/>
    </row>
    <row r="2235" spans="1:2" x14ac:dyDescent="0.2">
      <c r="A2235" s="36">
        <v>89</v>
      </c>
      <c r="B2235" s="36" t="s">
        <v>6005</v>
      </c>
    </row>
    <row r="2236" spans="1:2" x14ac:dyDescent="0.2">
      <c r="A2236" t="s">
        <v>2276</v>
      </c>
      <c r="B2236" t="s">
        <v>5200</v>
      </c>
    </row>
    <row r="2237" spans="1:2" x14ac:dyDescent="0.2">
      <c r="A2237" t="s">
        <v>2277</v>
      </c>
      <c r="B2237" t="s">
        <v>5195</v>
      </c>
    </row>
    <row r="2238" spans="1:2" x14ac:dyDescent="0.2">
      <c r="A2238" t="s">
        <v>2278</v>
      </c>
      <c r="B2238" t="s">
        <v>5774</v>
      </c>
    </row>
    <row r="2239" spans="1:2" x14ac:dyDescent="0.2">
      <c r="A2239" t="s">
        <v>2279</v>
      </c>
      <c r="B2239" t="s">
        <v>5195</v>
      </c>
    </row>
    <row r="2240" spans="1:2" x14ac:dyDescent="0.2">
      <c r="A2240" t="s">
        <v>2280</v>
      </c>
      <c r="B2240" t="s">
        <v>5775</v>
      </c>
    </row>
    <row r="2241" spans="1:2" x14ac:dyDescent="0.2">
      <c r="A2241" t="s">
        <v>2281</v>
      </c>
      <c r="B2241" t="s">
        <v>5188</v>
      </c>
    </row>
    <row r="2242" spans="1:2" x14ac:dyDescent="0.2">
      <c r="A2242" t="s">
        <v>2282</v>
      </c>
      <c r="B2242" t="s">
        <v>5190</v>
      </c>
    </row>
    <row r="2243" spans="1:2" x14ac:dyDescent="0.2">
      <c r="A2243" t="s">
        <v>2283</v>
      </c>
      <c r="B2243" t="s">
        <v>5776</v>
      </c>
    </row>
    <row r="2244" spans="1:2" x14ac:dyDescent="0.2">
      <c r="A2244" t="s">
        <v>2284</v>
      </c>
      <c r="B2244" t="s">
        <v>5836</v>
      </c>
    </row>
    <row r="2245" spans="1:2" x14ac:dyDescent="0.2">
      <c r="A2245" t="s">
        <v>2285</v>
      </c>
      <c r="B2245" t="s">
        <v>5708</v>
      </c>
    </row>
    <row r="2246" spans="1:2" x14ac:dyDescent="0.2">
      <c r="A2246" t="s">
        <v>2286</v>
      </c>
      <c r="B2246" t="s">
        <v>5709</v>
      </c>
    </row>
    <row r="2247" spans="1:2" x14ac:dyDescent="0.2">
      <c r="A2247" t="s">
        <v>2287</v>
      </c>
      <c r="B2247" t="s">
        <v>5710</v>
      </c>
    </row>
    <row r="2248" spans="1:2" x14ac:dyDescent="0.2">
      <c r="A2248" t="s">
        <v>2288</v>
      </c>
      <c r="B2248" t="s">
        <v>5708</v>
      </c>
    </row>
    <row r="2249" spans="1:2" x14ac:dyDescent="0.2">
      <c r="A2249" t="s">
        <v>2289</v>
      </c>
      <c r="B2249" t="s">
        <v>5910</v>
      </c>
    </row>
    <row r="2250" spans="1:2" x14ac:dyDescent="0.2">
      <c r="A2250" t="s">
        <v>2290</v>
      </c>
      <c r="B2250" t="s">
        <v>5840</v>
      </c>
    </row>
    <row r="2251" spans="1:2" x14ac:dyDescent="0.2">
      <c r="A2251" t="s">
        <v>2291</v>
      </c>
      <c r="B2251" t="s">
        <v>5911</v>
      </c>
    </row>
    <row r="2252" spans="1:2" x14ac:dyDescent="0.2">
      <c r="A2252" t="s">
        <v>2292</v>
      </c>
      <c r="B2252" t="s">
        <v>5842</v>
      </c>
    </row>
    <row r="2253" spans="1:2" x14ac:dyDescent="0.2">
      <c r="A2253" t="s">
        <v>2293</v>
      </c>
      <c r="B2253" t="s">
        <v>5844</v>
      </c>
    </row>
    <row r="2254" spans="1:2" x14ac:dyDescent="0.2">
      <c r="A2254" t="s">
        <v>2294</v>
      </c>
      <c r="B2254" t="s">
        <v>5915</v>
      </c>
    </row>
    <row r="2255" spans="1:2" x14ac:dyDescent="0.2">
      <c r="A2255" t="s">
        <v>2295</v>
      </c>
      <c r="B2255" t="s">
        <v>5333</v>
      </c>
    </row>
    <row r="2256" spans="1:2" x14ac:dyDescent="0.2">
      <c r="A2256" t="s">
        <v>2296</v>
      </c>
      <c r="B2256" t="s">
        <v>5338</v>
      </c>
    </row>
    <row r="2257" spans="1:2" x14ac:dyDescent="0.2">
      <c r="A2257" t="s">
        <v>2297</v>
      </c>
      <c r="B2257" t="s">
        <v>5333</v>
      </c>
    </row>
    <row r="2258" spans="1:2" x14ac:dyDescent="0.2">
      <c r="A2258" t="s">
        <v>2298</v>
      </c>
      <c r="B2258" t="s">
        <v>6006</v>
      </c>
    </row>
    <row r="2259" spans="1:2" x14ac:dyDescent="0.2">
      <c r="A2259" t="s">
        <v>2299</v>
      </c>
      <c r="B2259" t="s">
        <v>5333</v>
      </c>
    </row>
    <row r="2260" spans="1:2" x14ac:dyDescent="0.2">
      <c r="A2260" t="s">
        <v>2300</v>
      </c>
      <c r="B2260" t="s">
        <v>5922</v>
      </c>
    </row>
    <row r="2261" spans="1:2" x14ac:dyDescent="0.2">
      <c r="A2261" t="s">
        <v>6007</v>
      </c>
      <c r="B2261" t="s">
        <v>5858</v>
      </c>
    </row>
    <row r="2262" spans="1:2" x14ac:dyDescent="0.2">
      <c r="A2262" t="s">
        <v>6008</v>
      </c>
      <c r="B2262" t="s">
        <v>5922</v>
      </c>
    </row>
    <row r="2263" spans="1:2" x14ac:dyDescent="0.2">
      <c r="A2263" t="s">
        <v>6009</v>
      </c>
      <c r="B2263" t="s">
        <v>4941</v>
      </c>
    </row>
    <row r="2264" spans="1:2" x14ac:dyDescent="0.2">
      <c r="A2264" t="s">
        <v>6010</v>
      </c>
      <c r="B2264" t="s">
        <v>6011</v>
      </c>
    </row>
    <row r="2265" spans="1:2" x14ac:dyDescent="0.2">
      <c r="A2265" t="s">
        <v>6012</v>
      </c>
      <c r="B2265" t="s">
        <v>5928</v>
      </c>
    </row>
    <row r="2266" spans="1:2" x14ac:dyDescent="0.2">
      <c r="A2266" t="s">
        <v>6013</v>
      </c>
      <c r="B2266" t="s">
        <v>6011</v>
      </c>
    </row>
    <row r="2267" spans="1:2" x14ac:dyDescent="0.2">
      <c r="A2267" t="s">
        <v>6014</v>
      </c>
      <c r="B2267" t="s">
        <v>4984</v>
      </c>
    </row>
    <row r="2268" spans="1:2" x14ac:dyDescent="0.2">
      <c r="A2268" t="s">
        <v>6015</v>
      </c>
      <c r="B2268" t="s">
        <v>4982</v>
      </c>
    </row>
    <row r="2269" spans="1:2" x14ac:dyDescent="0.2">
      <c r="A2269" t="s">
        <v>6016</v>
      </c>
      <c r="B2269" t="s">
        <v>6017</v>
      </c>
    </row>
    <row r="2270" spans="1:2" x14ac:dyDescent="0.2">
      <c r="A2270" t="s">
        <v>6018</v>
      </c>
      <c r="B2270" t="s">
        <v>5875</v>
      </c>
    </row>
    <row r="2271" spans="1:2" x14ac:dyDescent="0.2">
      <c r="A2271" t="s">
        <v>6019</v>
      </c>
      <c r="B2271" t="s">
        <v>4976</v>
      </c>
    </row>
    <row r="2272" spans="1:2" x14ac:dyDescent="0.2">
      <c r="A2272" t="s">
        <v>6020</v>
      </c>
      <c r="B2272" t="s">
        <v>4930</v>
      </c>
    </row>
    <row r="2273" spans="1:2" x14ac:dyDescent="0.2">
      <c r="A2273" t="s">
        <v>6021</v>
      </c>
      <c r="B2273" t="s">
        <v>4929</v>
      </c>
    </row>
    <row r="2274" spans="1:2" x14ac:dyDescent="0.2">
      <c r="A2274" t="s">
        <v>6022</v>
      </c>
      <c r="B2274" t="s">
        <v>4926</v>
      </c>
    </row>
    <row r="2275" spans="1:2" x14ac:dyDescent="0.2">
      <c r="A2275" t="s">
        <v>6023</v>
      </c>
      <c r="B2275" t="s">
        <v>4928</v>
      </c>
    </row>
    <row r="2276" spans="1:2" x14ac:dyDescent="0.2">
      <c r="A2276" t="s">
        <v>6024</v>
      </c>
      <c r="B2276" t="s">
        <v>4926</v>
      </c>
    </row>
    <row r="2277" spans="1:2" x14ac:dyDescent="0.2">
      <c r="A2277" t="s">
        <v>6025</v>
      </c>
      <c r="B2277" t="s">
        <v>4767</v>
      </c>
    </row>
    <row r="2278" spans="1:2" x14ac:dyDescent="0.2">
      <c r="A2278" t="s">
        <v>6026</v>
      </c>
      <c r="B2278" t="s">
        <v>4926</v>
      </c>
    </row>
    <row r="2279" spans="1:2" x14ac:dyDescent="0.2">
      <c r="A2279" t="s">
        <v>6027</v>
      </c>
      <c r="B2279" t="s">
        <v>4927</v>
      </c>
    </row>
    <row r="2280" spans="1:2" x14ac:dyDescent="0.2">
      <c r="A2280" t="s">
        <v>6028</v>
      </c>
      <c r="B2280" t="s">
        <v>4926</v>
      </c>
    </row>
    <row r="2281" spans="1:2" x14ac:dyDescent="0.2">
      <c r="A2281" t="s">
        <v>6029</v>
      </c>
      <c r="B2281" t="s">
        <v>4925</v>
      </c>
    </row>
    <row r="2282" spans="1:2" x14ac:dyDescent="0.2">
      <c r="A2282" t="s">
        <v>6030</v>
      </c>
      <c r="B2282" t="s">
        <v>6031</v>
      </c>
    </row>
    <row r="2283" spans="1:2" x14ac:dyDescent="0.2">
      <c r="A2283" t="s">
        <v>6032</v>
      </c>
      <c r="B2283" t="s">
        <v>6033</v>
      </c>
    </row>
    <row r="2284" spans="1:2" x14ac:dyDescent="0.2">
      <c r="A2284" t="s">
        <v>6034</v>
      </c>
      <c r="B2284" t="s">
        <v>5425</v>
      </c>
    </row>
    <row r="2285" spans="1:2" x14ac:dyDescent="0.2">
      <c r="A2285"/>
    </row>
    <row r="2286" spans="1:2" x14ac:dyDescent="0.2">
      <c r="A2286" s="36">
        <v>90</v>
      </c>
      <c r="B2286" s="36" t="s">
        <v>6035</v>
      </c>
    </row>
    <row r="2287" spans="1:2" x14ac:dyDescent="0.2">
      <c r="A2287" t="s">
        <v>6036</v>
      </c>
      <c r="B2287" t="s">
        <v>5200</v>
      </c>
    </row>
    <row r="2288" spans="1:2" x14ac:dyDescent="0.2">
      <c r="A2288" t="s">
        <v>6037</v>
      </c>
      <c r="B2288" t="s">
        <v>5195</v>
      </c>
    </row>
    <row r="2289" spans="1:2" x14ac:dyDescent="0.2">
      <c r="A2289" t="s">
        <v>6038</v>
      </c>
      <c r="B2289" t="s">
        <v>5197</v>
      </c>
    </row>
    <row r="2290" spans="1:2" x14ac:dyDescent="0.2">
      <c r="A2290" t="s">
        <v>6039</v>
      </c>
      <c r="B2290" t="s">
        <v>5195</v>
      </c>
    </row>
    <row r="2291" spans="1:2" x14ac:dyDescent="0.2">
      <c r="A2291" t="s">
        <v>6040</v>
      </c>
      <c r="B2291" t="s">
        <v>5908</v>
      </c>
    </row>
    <row r="2292" spans="1:2" x14ac:dyDescent="0.2">
      <c r="A2292" t="s">
        <v>6041</v>
      </c>
      <c r="B2292" t="s">
        <v>5188</v>
      </c>
    </row>
    <row r="2293" spans="1:2" x14ac:dyDescent="0.2">
      <c r="A2293" t="s">
        <v>6042</v>
      </c>
      <c r="B2293" t="s">
        <v>5190</v>
      </c>
    </row>
    <row r="2294" spans="1:2" x14ac:dyDescent="0.2">
      <c r="A2294" t="s">
        <v>6043</v>
      </c>
      <c r="B2294" t="s">
        <v>5188</v>
      </c>
    </row>
    <row r="2295" spans="1:2" x14ac:dyDescent="0.2">
      <c r="A2295" t="s">
        <v>6044</v>
      </c>
      <c r="B2295" t="s">
        <v>6045</v>
      </c>
    </row>
    <row r="2296" spans="1:2" x14ac:dyDescent="0.2">
      <c r="A2296" t="s">
        <v>6046</v>
      </c>
      <c r="B2296" t="s">
        <v>6047</v>
      </c>
    </row>
    <row r="2297" spans="1:2" x14ac:dyDescent="0.2">
      <c r="A2297" t="s">
        <v>6048</v>
      </c>
      <c r="B2297" t="s">
        <v>6049</v>
      </c>
    </row>
    <row r="2298" spans="1:2" x14ac:dyDescent="0.2">
      <c r="A2298" t="s">
        <v>6050</v>
      </c>
      <c r="B2298" t="s">
        <v>5698</v>
      </c>
    </row>
    <row r="2299" spans="1:2" x14ac:dyDescent="0.2">
      <c r="A2299" t="s">
        <v>6051</v>
      </c>
      <c r="B2299" t="s">
        <v>5180</v>
      </c>
    </row>
    <row r="2300" spans="1:2" x14ac:dyDescent="0.2">
      <c r="A2300" t="s">
        <v>6052</v>
      </c>
      <c r="B2300" t="s">
        <v>5698</v>
      </c>
    </row>
    <row r="2301" spans="1:2" x14ac:dyDescent="0.2">
      <c r="A2301" t="s">
        <v>6053</v>
      </c>
      <c r="B2301" t="s">
        <v>6054</v>
      </c>
    </row>
    <row r="2302" spans="1:2" x14ac:dyDescent="0.2">
      <c r="A2302" t="s">
        <v>6055</v>
      </c>
      <c r="B2302" t="s">
        <v>5698</v>
      </c>
    </row>
    <row r="2303" spans="1:2" x14ac:dyDescent="0.2">
      <c r="A2303" t="s">
        <v>6056</v>
      </c>
      <c r="B2303" t="s">
        <v>4827</v>
      </c>
    </row>
    <row r="2304" spans="1:2" x14ac:dyDescent="0.2">
      <c r="A2304" t="s">
        <v>6057</v>
      </c>
      <c r="B2304" t="s">
        <v>6058</v>
      </c>
    </row>
    <row r="2305" spans="1:2" x14ac:dyDescent="0.2">
      <c r="A2305" t="s">
        <v>6059</v>
      </c>
      <c r="B2305" t="s">
        <v>6060</v>
      </c>
    </row>
    <row r="2306" spans="1:2" x14ac:dyDescent="0.2">
      <c r="A2306" t="s">
        <v>6061</v>
      </c>
      <c r="B2306" t="s">
        <v>6058</v>
      </c>
    </row>
    <row r="2307" spans="1:2" x14ac:dyDescent="0.2">
      <c r="A2307" t="s">
        <v>6062</v>
      </c>
      <c r="B2307" t="s">
        <v>6063</v>
      </c>
    </row>
    <row r="2308" spans="1:2" x14ac:dyDescent="0.2">
      <c r="A2308" t="s">
        <v>6064</v>
      </c>
      <c r="B2308" t="s">
        <v>6065</v>
      </c>
    </row>
    <row r="2309" spans="1:2" x14ac:dyDescent="0.2">
      <c r="A2309" t="s">
        <v>6066</v>
      </c>
      <c r="B2309" t="s">
        <v>6063</v>
      </c>
    </row>
    <row r="2310" spans="1:2" x14ac:dyDescent="0.2">
      <c r="A2310" t="s">
        <v>6067</v>
      </c>
      <c r="B2310" t="s">
        <v>6068</v>
      </c>
    </row>
    <row r="2311" spans="1:2" x14ac:dyDescent="0.2">
      <c r="A2311" t="s">
        <v>6069</v>
      </c>
      <c r="B2311" t="s">
        <v>6070</v>
      </c>
    </row>
    <row r="2312" spans="1:2" x14ac:dyDescent="0.2">
      <c r="A2312" t="s">
        <v>6071</v>
      </c>
      <c r="B2312" t="s">
        <v>6068</v>
      </c>
    </row>
    <row r="2313" spans="1:2" x14ac:dyDescent="0.2">
      <c r="A2313" t="s">
        <v>6072</v>
      </c>
      <c r="B2313" t="s">
        <v>6073</v>
      </c>
    </row>
    <row r="2314" spans="1:2" x14ac:dyDescent="0.2">
      <c r="A2314" t="s">
        <v>6074</v>
      </c>
      <c r="B2314" t="s">
        <v>5352</v>
      </c>
    </row>
    <row r="2315" spans="1:2" x14ac:dyDescent="0.2">
      <c r="A2315" t="s">
        <v>6075</v>
      </c>
      <c r="B2315" t="s">
        <v>6073</v>
      </c>
    </row>
    <row r="2316" spans="1:2" x14ac:dyDescent="0.2">
      <c r="A2316" t="s">
        <v>6076</v>
      </c>
      <c r="B2316" t="s">
        <v>6077</v>
      </c>
    </row>
    <row r="2317" spans="1:2" x14ac:dyDescent="0.2">
      <c r="A2317" t="s">
        <v>6078</v>
      </c>
      <c r="B2317" t="s">
        <v>6079</v>
      </c>
    </row>
    <row r="2318" spans="1:2" x14ac:dyDescent="0.2">
      <c r="A2318" t="s">
        <v>6080</v>
      </c>
      <c r="B2318" t="s">
        <v>6081</v>
      </c>
    </row>
    <row r="2319" spans="1:2" x14ac:dyDescent="0.2">
      <c r="A2319" t="s">
        <v>6082</v>
      </c>
      <c r="B2319" t="s">
        <v>6083</v>
      </c>
    </row>
    <row r="2320" spans="1:2" x14ac:dyDescent="0.2">
      <c r="A2320" t="s">
        <v>6084</v>
      </c>
      <c r="B2320" t="s">
        <v>5455</v>
      </c>
    </row>
    <row r="2321" spans="1:2" x14ac:dyDescent="0.2">
      <c r="A2321"/>
    </row>
    <row r="2322" spans="1:2" x14ac:dyDescent="0.2">
      <c r="A2322" s="36">
        <v>91</v>
      </c>
      <c r="B2322" s="36" t="s">
        <v>6085</v>
      </c>
    </row>
    <row r="2323" spans="1:2" x14ac:dyDescent="0.2">
      <c r="A2323" t="s">
        <v>6086</v>
      </c>
      <c r="B2323" t="s">
        <v>5200</v>
      </c>
    </row>
    <row r="2324" spans="1:2" x14ac:dyDescent="0.2">
      <c r="A2324" t="s">
        <v>6087</v>
      </c>
      <c r="B2324" t="s">
        <v>5195</v>
      </c>
    </row>
    <row r="2325" spans="1:2" x14ac:dyDescent="0.2">
      <c r="A2325" t="s">
        <v>6088</v>
      </c>
      <c r="B2325" t="s">
        <v>5774</v>
      </c>
    </row>
    <row r="2326" spans="1:2" x14ac:dyDescent="0.2">
      <c r="A2326" t="s">
        <v>6089</v>
      </c>
      <c r="B2326" t="s">
        <v>5195</v>
      </c>
    </row>
    <row r="2327" spans="1:2" x14ac:dyDescent="0.2">
      <c r="A2327" t="s">
        <v>6090</v>
      </c>
      <c r="B2327" t="s">
        <v>5775</v>
      </c>
    </row>
    <row r="2328" spans="1:2" x14ac:dyDescent="0.2">
      <c r="A2328" t="s">
        <v>6091</v>
      </c>
      <c r="B2328" t="s">
        <v>5188</v>
      </c>
    </row>
    <row r="2329" spans="1:2" x14ac:dyDescent="0.2">
      <c r="A2329" t="s">
        <v>6092</v>
      </c>
      <c r="B2329" t="s">
        <v>5190</v>
      </c>
    </row>
    <row r="2330" spans="1:2" x14ac:dyDescent="0.2">
      <c r="A2330" t="s">
        <v>6093</v>
      </c>
      <c r="B2330" t="s">
        <v>5776</v>
      </c>
    </row>
    <row r="2331" spans="1:2" x14ac:dyDescent="0.2">
      <c r="A2331" t="s">
        <v>6094</v>
      </c>
      <c r="B2331" t="s">
        <v>5836</v>
      </c>
    </row>
    <row r="2332" spans="1:2" x14ac:dyDescent="0.2">
      <c r="A2332" t="s">
        <v>6095</v>
      </c>
      <c r="B2332" t="s">
        <v>5708</v>
      </c>
    </row>
    <row r="2333" spans="1:2" x14ac:dyDescent="0.2">
      <c r="A2333" t="s">
        <v>6096</v>
      </c>
      <c r="B2333" t="s">
        <v>5709</v>
      </c>
    </row>
    <row r="2334" spans="1:2" x14ac:dyDescent="0.2">
      <c r="A2334" t="s">
        <v>6097</v>
      </c>
      <c r="B2334" t="s">
        <v>5710</v>
      </c>
    </row>
    <row r="2335" spans="1:2" x14ac:dyDescent="0.2">
      <c r="A2335" t="s">
        <v>6098</v>
      </c>
      <c r="B2335" t="s">
        <v>5708</v>
      </c>
    </row>
    <row r="2336" spans="1:2" x14ac:dyDescent="0.2">
      <c r="A2336" t="s">
        <v>6099</v>
      </c>
      <c r="B2336" t="s">
        <v>5910</v>
      </c>
    </row>
    <row r="2337" spans="1:2" x14ac:dyDescent="0.2">
      <c r="A2337" t="s">
        <v>6100</v>
      </c>
      <c r="B2337" t="s">
        <v>5840</v>
      </c>
    </row>
    <row r="2338" spans="1:2" x14ac:dyDescent="0.2">
      <c r="A2338" t="s">
        <v>6101</v>
      </c>
      <c r="B2338" t="s">
        <v>5911</v>
      </c>
    </row>
    <row r="2339" spans="1:2" x14ac:dyDescent="0.2">
      <c r="A2339" t="s">
        <v>6102</v>
      </c>
      <c r="B2339" t="s">
        <v>5842</v>
      </c>
    </row>
    <row r="2340" spans="1:2" x14ac:dyDescent="0.2">
      <c r="A2340" t="s">
        <v>6103</v>
      </c>
      <c r="B2340" t="s">
        <v>5984</v>
      </c>
    </row>
    <row r="2341" spans="1:2" x14ac:dyDescent="0.2">
      <c r="A2341" t="s">
        <v>6104</v>
      </c>
      <c r="B2341" t="s">
        <v>5345</v>
      </c>
    </row>
    <row r="2342" spans="1:2" x14ac:dyDescent="0.2">
      <c r="A2342" t="s">
        <v>6105</v>
      </c>
      <c r="B2342" t="s">
        <v>5987</v>
      </c>
    </row>
    <row r="2343" spans="1:2" x14ac:dyDescent="0.2">
      <c r="A2343" t="s">
        <v>6106</v>
      </c>
      <c r="B2343" t="s">
        <v>6107</v>
      </c>
    </row>
    <row r="2344" spans="1:2" x14ac:dyDescent="0.2">
      <c r="A2344" t="s">
        <v>6108</v>
      </c>
      <c r="B2344" t="s">
        <v>5273</v>
      </c>
    </row>
    <row r="2345" spans="1:2" x14ac:dyDescent="0.2">
      <c r="A2345" t="s">
        <v>6109</v>
      </c>
      <c r="B2345" t="s">
        <v>6110</v>
      </c>
    </row>
    <row r="2346" spans="1:2" x14ac:dyDescent="0.2">
      <c r="A2346" t="s">
        <v>6111</v>
      </c>
      <c r="B2346" t="s">
        <v>5095</v>
      </c>
    </row>
    <row r="2347" spans="1:2" x14ac:dyDescent="0.2">
      <c r="A2347"/>
    </row>
    <row r="2348" spans="1:2" x14ac:dyDescent="0.2">
      <c r="A2348" s="36">
        <v>92</v>
      </c>
      <c r="B2348" s="36" t="s">
        <v>6112</v>
      </c>
    </row>
    <row r="2349" spans="1:2" x14ac:dyDescent="0.2">
      <c r="A2349" t="s">
        <v>6113</v>
      </c>
      <c r="B2349" t="s">
        <v>5200</v>
      </c>
    </row>
    <row r="2350" spans="1:2" x14ac:dyDescent="0.2">
      <c r="A2350" t="s">
        <v>6114</v>
      </c>
      <c r="B2350" t="s">
        <v>5195</v>
      </c>
    </row>
    <row r="2351" spans="1:2" x14ac:dyDescent="0.2">
      <c r="A2351" t="s">
        <v>6115</v>
      </c>
      <c r="B2351" t="s">
        <v>5774</v>
      </c>
    </row>
    <row r="2352" spans="1:2" x14ac:dyDescent="0.2">
      <c r="A2352" t="s">
        <v>6116</v>
      </c>
      <c r="B2352" t="s">
        <v>5195</v>
      </c>
    </row>
    <row r="2353" spans="1:2" x14ac:dyDescent="0.2">
      <c r="A2353" t="s">
        <v>6117</v>
      </c>
      <c r="B2353" t="s">
        <v>5775</v>
      </c>
    </row>
    <row r="2354" spans="1:2" x14ac:dyDescent="0.2">
      <c r="A2354" t="s">
        <v>6118</v>
      </c>
      <c r="B2354" t="s">
        <v>5188</v>
      </c>
    </row>
    <row r="2355" spans="1:2" x14ac:dyDescent="0.2">
      <c r="A2355" t="s">
        <v>6119</v>
      </c>
      <c r="B2355" t="s">
        <v>5190</v>
      </c>
    </row>
    <row r="2356" spans="1:2" x14ac:dyDescent="0.2">
      <c r="A2356" t="s">
        <v>6120</v>
      </c>
      <c r="B2356" t="s">
        <v>5188</v>
      </c>
    </row>
    <row r="2357" spans="1:2" x14ac:dyDescent="0.2">
      <c r="A2357" t="s">
        <v>6121</v>
      </c>
      <c r="B2357" t="s">
        <v>5175</v>
      </c>
    </row>
    <row r="2358" spans="1:2" x14ac:dyDescent="0.2">
      <c r="A2358" t="s">
        <v>6122</v>
      </c>
      <c r="B2358" t="s">
        <v>5185</v>
      </c>
    </row>
    <row r="2359" spans="1:2" x14ac:dyDescent="0.2">
      <c r="A2359" t="s">
        <v>6123</v>
      </c>
      <c r="B2359" t="s">
        <v>5175</v>
      </c>
    </row>
    <row r="2360" spans="1:2" x14ac:dyDescent="0.2">
      <c r="A2360" t="s">
        <v>6124</v>
      </c>
      <c r="B2360" t="s">
        <v>5182</v>
      </c>
    </row>
    <row r="2361" spans="1:2" x14ac:dyDescent="0.2">
      <c r="A2361" t="s">
        <v>6125</v>
      </c>
      <c r="B2361" t="s">
        <v>5180</v>
      </c>
    </row>
    <row r="2362" spans="1:2" x14ac:dyDescent="0.2">
      <c r="A2362" t="s">
        <v>6126</v>
      </c>
      <c r="B2362" t="s">
        <v>6127</v>
      </c>
    </row>
    <row r="2363" spans="1:2" x14ac:dyDescent="0.2">
      <c r="A2363" t="s">
        <v>6128</v>
      </c>
      <c r="B2363" t="s">
        <v>6129</v>
      </c>
    </row>
    <row r="2364" spans="1:2" x14ac:dyDescent="0.2">
      <c r="A2364" t="s">
        <v>6130</v>
      </c>
      <c r="B2364" t="s">
        <v>5341</v>
      </c>
    </row>
    <row r="2365" spans="1:2" x14ac:dyDescent="0.2">
      <c r="A2365" t="s">
        <v>6131</v>
      </c>
      <c r="B2365" t="s">
        <v>6132</v>
      </c>
    </row>
    <row r="2366" spans="1:2" x14ac:dyDescent="0.2">
      <c r="A2366" t="s">
        <v>6133</v>
      </c>
      <c r="B2366" t="s">
        <v>6107</v>
      </c>
    </row>
    <row r="2367" spans="1:2" x14ac:dyDescent="0.2">
      <c r="A2367" t="s">
        <v>6134</v>
      </c>
      <c r="B2367" t="s">
        <v>5273</v>
      </c>
    </row>
    <row r="2368" spans="1:2" x14ac:dyDescent="0.2">
      <c r="A2368" t="s">
        <v>6135</v>
      </c>
      <c r="B2368" t="s">
        <v>6110</v>
      </c>
    </row>
    <row r="2369" spans="1:2" x14ac:dyDescent="0.2">
      <c r="A2369" t="s">
        <v>6136</v>
      </c>
      <c r="B2369" t="s">
        <v>5095</v>
      </c>
    </row>
    <row r="2370" spans="1:2" x14ac:dyDescent="0.2">
      <c r="A2370"/>
    </row>
    <row r="2371" spans="1:2" x14ac:dyDescent="0.2">
      <c r="A2371" s="36">
        <v>93</v>
      </c>
      <c r="B2371" s="36" t="s">
        <v>6137</v>
      </c>
    </row>
    <row r="2372" spans="1:2" x14ac:dyDescent="0.2">
      <c r="A2372" t="s">
        <v>6138</v>
      </c>
      <c r="B2372" t="s">
        <v>5195</v>
      </c>
    </row>
    <row r="2373" spans="1:2" x14ac:dyDescent="0.2">
      <c r="A2373" t="s">
        <v>6139</v>
      </c>
      <c r="B2373" t="s">
        <v>6140</v>
      </c>
    </row>
    <row r="2374" spans="1:2" x14ac:dyDescent="0.2">
      <c r="A2374" t="s">
        <v>6141</v>
      </c>
      <c r="B2374" t="s">
        <v>5195</v>
      </c>
    </row>
    <row r="2375" spans="1:2" x14ac:dyDescent="0.2">
      <c r="A2375" t="s">
        <v>6142</v>
      </c>
      <c r="B2375" t="s">
        <v>5908</v>
      </c>
    </row>
    <row r="2376" spans="1:2" x14ac:dyDescent="0.2">
      <c r="A2376" t="s">
        <v>6143</v>
      </c>
      <c r="B2376" t="s">
        <v>5188</v>
      </c>
    </row>
    <row r="2377" spans="1:2" x14ac:dyDescent="0.2">
      <c r="A2377" t="s">
        <v>6144</v>
      </c>
      <c r="B2377" t="s">
        <v>5190</v>
      </c>
    </row>
    <row r="2378" spans="1:2" x14ac:dyDescent="0.2">
      <c r="A2378" t="s">
        <v>6145</v>
      </c>
      <c r="B2378" t="s">
        <v>5909</v>
      </c>
    </row>
    <row r="2379" spans="1:2" x14ac:dyDescent="0.2">
      <c r="A2379" t="s">
        <v>6146</v>
      </c>
      <c r="B2379" t="s">
        <v>5777</v>
      </c>
    </row>
    <row r="2380" spans="1:2" x14ac:dyDescent="0.2">
      <c r="A2380" t="s">
        <v>6147</v>
      </c>
      <c r="B2380" t="s">
        <v>5836</v>
      </c>
    </row>
    <row r="2381" spans="1:2" x14ac:dyDescent="0.2">
      <c r="A2381" t="s">
        <v>6148</v>
      </c>
      <c r="B2381" t="s">
        <v>5708</v>
      </c>
    </row>
    <row r="2382" spans="1:2" x14ac:dyDescent="0.2">
      <c r="A2382" t="s">
        <v>6149</v>
      </c>
      <c r="B2382" t="s">
        <v>5709</v>
      </c>
    </row>
    <row r="2383" spans="1:2" x14ac:dyDescent="0.2">
      <c r="A2383" t="s">
        <v>6150</v>
      </c>
      <c r="B2383" t="s">
        <v>5710</v>
      </c>
    </row>
    <row r="2384" spans="1:2" x14ac:dyDescent="0.2">
      <c r="A2384" t="s">
        <v>6151</v>
      </c>
      <c r="B2384" t="s">
        <v>5708</v>
      </c>
    </row>
    <row r="2385" spans="1:2" x14ac:dyDescent="0.2">
      <c r="A2385" t="s">
        <v>6152</v>
      </c>
      <c r="B2385" t="s">
        <v>5910</v>
      </c>
    </row>
    <row r="2386" spans="1:2" x14ac:dyDescent="0.2">
      <c r="A2386" t="s">
        <v>6153</v>
      </c>
      <c r="B2386" t="s">
        <v>5840</v>
      </c>
    </row>
    <row r="2387" spans="1:2" x14ac:dyDescent="0.2">
      <c r="A2387" t="s">
        <v>6154</v>
      </c>
      <c r="B2387" t="s">
        <v>5911</v>
      </c>
    </row>
    <row r="2388" spans="1:2" x14ac:dyDescent="0.2">
      <c r="A2388" t="s">
        <v>6155</v>
      </c>
      <c r="B2388" t="s">
        <v>5842</v>
      </c>
    </row>
    <row r="2389" spans="1:2" x14ac:dyDescent="0.2">
      <c r="A2389" t="s">
        <v>6156</v>
      </c>
      <c r="B2389" t="s">
        <v>5844</v>
      </c>
    </row>
    <row r="2390" spans="1:2" x14ac:dyDescent="0.2">
      <c r="A2390" t="s">
        <v>6157</v>
      </c>
      <c r="B2390" t="s">
        <v>6158</v>
      </c>
    </row>
    <row r="2391" spans="1:2" x14ac:dyDescent="0.2">
      <c r="A2391" t="s">
        <v>6159</v>
      </c>
      <c r="B2391" t="s">
        <v>5333</v>
      </c>
    </row>
    <row r="2392" spans="1:2" x14ac:dyDescent="0.2">
      <c r="A2392" t="s">
        <v>6160</v>
      </c>
      <c r="B2392" t="s">
        <v>6161</v>
      </c>
    </row>
    <row r="2393" spans="1:2" x14ac:dyDescent="0.2">
      <c r="A2393" t="s">
        <v>6162</v>
      </c>
      <c r="B2393" t="s">
        <v>5333</v>
      </c>
    </row>
    <row r="2394" spans="1:2" x14ac:dyDescent="0.2">
      <c r="A2394" t="s">
        <v>6163</v>
      </c>
      <c r="B2394" t="s">
        <v>5335</v>
      </c>
    </row>
    <row r="2395" spans="1:2" x14ac:dyDescent="0.2">
      <c r="A2395" t="s">
        <v>6164</v>
      </c>
      <c r="B2395" t="s">
        <v>5333</v>
      </c>
    </row>
    <row r="2396" spans="1:2" x14ac:dyDescent="0.2">
      <c r="A2396" t="s">
        <v>6165</v>
      </c>
      <c r="B2396" t="s">
        <v>5922</v>
      </c>
    </row>
    <row r="2397" spans="1:2" x14ac:dyDescent="0.2">
      <c r="A2397" t="s">
        <v>6166</v>
      </c>
      <c r="B2397" t="s">
        <v>5858</v>
      </c>
    </row>
    <row r="2398" spans="1:2" x14ac:dyDescent="0.2">
      <c r="A2398" t="s">
        <v>6167</v>
      </c>
      <c r="B2398" t="s">
        <v>5922</v>
      </c>
    </row>
    <row r="2399" spans="1:2" x14ac:dyDescent="0.2">
      <c r="A2399" t="s">
        <v>6168</v>
      </c>
      <c r="B2399" t="s">
        <v>4941</v>
      </c>
    </row>
    <row r="2400" spans="1:2" x14ac:dyDescent="0.2">
      <c r="A2400" t="s">
        <v>6169</v>
      </c>
      <c r="B2400" t="s">
        <v>5863</v>
      </c>
    </row>
    <row r="2401" spans="1:2" x14ac:dyDescent="0.2">
      <c r="A2401" t="s">
        <v>6170</v>
      </c>
      <c r="B2401" t="s">
        <v>6171</v>
      </c>
    </row>
    <row r="2402" spans="1:2" x14ac:dyDescent="0.2">
      <c r="A2402" t="s">
        <v>6172</v>
      </c>
      <c r="B2402" t="s">
        <v>5930</v>
      </c>
    </row>
    <row r="2403" spans="1:2" x14ac:dyDescent="0.2">
      <c r="A2403" t="s">
        <v>6173</v>
      </c>
      <c r="B2403" t="s">
        <v>4984</v>
      </c>
    </row>
    <row r="2404" spans="1:2" x14ac:dyDescent="0.2">
      <c r="A2404" t="s">
        <v>6174</v>
      </c>
      <c r="B2404" t="s">
        <v>4982</v>
      </c>
    </row>
    <row r="2405" spans="1:2" x14ac:dyDescent="0.2">
      <c r="A2405"/>
    </row>
    <row r="2406" spans="1:2" x14ac:dyDescent="0.2">
      <c r="A2406" s="36">
        <v>94</v>
      </c>
      <c r="B2406" s="36" t="s">
        <v>6175</v>
      </c>
    </row>
    <row r="2407" spans="1:2" x14ac:dyDescent="0.2">
      <c r="A2407" t="s">
        <v>6176</v>
      </c>
      <c r="B2407" t="s">
        <v>5195</v>
      </c>
    </row>
    <row r="2408" spans="1:2" x14ac:dyDescent="0.2">
      <c r="A2408" t="s">
        <v>6177</v>
      </c>
      <c r="B2408" t="s">
        <v>6178</v>
      </c>
    </row>
    <row r="2409" spans="1:2" x14ac:dyDescent="0.2">
      <c r="A2409" t="s">
        <v>6179</v>
      </c>
      <c r="B2409" t="s">
        <v>5195</v>
      </c>
    </row>
    <row r="2410" spans="1:2" x14ac:dyDescent="0.2">
      <c r="A2410" t="s">
        <v>6180</v>
      </c>
      <c r="B2410" t="s">
        <v>5908</v>
      </c>
    </row>
    <row r="2411" spans="1:2" x14ac:dyDescent="0.2">
      <c r="A2411" t="s">
        <v>6181</v>
      </c>
      <c r="B2411" t="s">
        <v>5188</v>
      </c>
    </row>
    <row r="2412" spans="1:2" x14ac:dyDescent="0.2">
      <c r="A2412" t="s">
        <v>6182</v>
      </c>
      <c r="B2412" t="s">
        <v>5190</v>
      </c>
    </row>
    <row r="2413" spans="1:2" x14ac:dyDescent="0.2">
      <c r="A2413" t="s">
        <v>6183</v>
      </c>
      <c r="B2413" t="s">
        <v>5909</v>
      </c>
    </row>
    <row r="2414" spans="1:2" x14ac:dyDescent="0.2">
      <c r="A2414" t="s">
        <v>6184</v>
      </c>
      <c r="B2414" t="s">
        <v>5777</v>
      </c>
    </row>
    <row r="2415" spans="1:2" x14ac:dyDescent="0.2">
      <c r="A2415" t="s">
        <v>6185</v>
      </c>
      <c r="B2415" t="s">
        <v>6186</v>
      </c>
    </row>
    <row r="2416" spans="1:2" x14ac:dyDescent="0.2">
      <c r="A2416" t="s">
        <v>6187</v>
      </c>
      <c r="B2416" t="s">
        <v>5778</v>
      </c>
    </row>
    <row r="2417" spans="1:2" x14ac:dyDescent="0.2">
      <c r="A2417" t="s">
        <v>6188</v>
      </c>
      <c r="B2417" t="s">
        <v>5779</v>
      </c>
    </row>
    <row r="2418" spans="1:2" x14ac:dyDescent="0.2">
      <c r="A2418" t="s">
        <v>6189</v>
      </c>
      <c r="B2418" t="s">
        <v>5780</v>
      </c>
    </row>
    <row r="2419" spans="1:2" x14ac:dyDescent="0.2">
      <c r="A2419" t="s">
        <v>6190</v>
      </c>
      <c r="B2419" t="s">
        <v>5781</v>
      </c>
    </row>
    <row r="2420" spans="1:2" x14ac:dyDescent="0.2">
      <c r="A2420" t="s">
        <v>6191</v>
      </c>
      <c r="B2420" t="s">
        <v>5782</v>
      </c>
    </row>
    <row r="2421" spans="1:2" x14ac:dyDescent="0.2">
      <c r="A2421" t="s">
        <v>6192</v>
      </c>
      <c r="B2421" t="s">
        <v>5783</v>
      </c>
    </row>
    <row r="2422" spans="1:2" x14ac:dyDescent="0.2">
      <c r="A2422" t="s">
        <v>6193</v>
      </c>
      <c r="B2422" t="s">
        <v>5784</v>
      </c>
    </row>
    <row r="2423" spans="1:2" x14ac:dyDescent="0.2">
      <c r="A2423"/>
    </row>
    <row r="2424" spans="1:2" x14ac:dyDescent="0.2">
      <c r="A2424" s="36">
        <v>95</v>
      </c>
      <c r="B2424" s="36" t="s">
        <v>6194</v>
      </c>
    </row>
    <row r="2425" spans="1:2" x14ac:dyDescent="0.2">
      <c r="A2425" t="s">
        <v>6195</v>
      </c>
      <c r="B2425" t="s">
        <v>6196</v>
      </c>
    </row>
    <row r="2426" spans="1:2" x14ac:dyDescent="0.2">
      <c r="A2426" t="s">
        <v>6197</v>
      </c>
      <c r="B2426" t="s">
        <v>6198</v>
      </c>
    </row>
    <row r="2427" spans="1:2" x14ac:dyDescent="0.2">
      <c r="A2427" t="s">
        <v>6199</v>
      </c>
      <c r="B2427" t="s">
        <v>6200</v>
      </c>
    </row>
    <row r="2428" spans="1:2" x14ac:dyDescent="0.2">
      <c r="A2428" t="s">
        <v>6201</v>
      </c>
      <c r="B2428" t="s">
        <v>6202</v>
      </c>
    </row>
    <row r="2429" spans="1:2" x14ac:dyDescent="0.2">
      <c r="A2429" t="s">
        <v>6203</v>
      </c>
      <c r="B2429" t="s">
        <v>6204</v>
      </c>
    </row>
    <row r="2430" spans="1:2" x14ac:dyDescent="0.2">
      <c r="A2430" t="s">
        <v>6205</v>
      </c>
      <c r="B2430" t="s">
        <v>6206</v>
      </c>
    </row>
    <row r="2431" spans="1:2" x14ac:dyDescent="0.2">
      <c r="A2431" t="s">
        <v>6207</v>
      </c>
      <c r="B2431" t="s">
        <v>6208</v>
      </c>
    </row>
    <row r="2432" spans="1:2" x14ac:dyDescent="0.2">
      <c r="A2432" t="s">
        <v>6209</v>
      </c>
      <c r="B2432" t="s">
        <v>6210</v>
      </c>
    </row>
    <row r="2433" spans="1:2" x14ac:dyDescent="0.2">
      <c r="A2433" t="s">
        <v>6211</v>
      </c>
      <c r="B2433" t="s">
        <v>6212</v>
      </c>
    </row>
    <row r="2434" spans="1:2" x14ac:dyDescent="0.2">
      <c r="A2434" t="s">
        <v>6213</v>
      </c>
      <c r="B2434" t="s">
        <v>6214</v>
      </c>
    </row>
    <row r="2435" spans="1:2" x14ac:dyDescent="0.2">
      <c r="A2435" t="s">
        <v>6215</v>
      </c>
      <c r="B2435" t="s">
        <v>6216</v>
      </c>
    </row>
    <row r="2436" spans="1:2" x14ac:dyDescent="0.2">
      <c r="A2436" t="s">
        <v>6217</v>
      </c>
      <c r="B2436" t="s">
        <v>6218</v>
      </c>
    </row>
    <row r="2437" spans="1:2" x14ac:dyDescent="0.2">
      <c r="A2437" t="s">
        <v>6219</v>
      </c>
      <c r="B2437" t="s">
        <v>6216</v>
      </c>
    </row>
    <row r="2438" spans="1:2" x14ac:dyDescent="0.2">
      <c r="A2438" t="s">
        <v>6220</v>
      </c>
      <c r="B2438" t="s">
        <v>6221</v>
      </c>
    </row>
    <row r="2439" spans="1:2" x14ac:dyDescent="0.2">
      <c r="A2439" t="s">
        <v>6222</v>
      </c>
      <c r="B2439" t="s">
        <v>6223</v>
      </c>
    </row>
    <row r="2440" spans="1:2" x14ac:dyDescent="0.2">
      <c r="A2440" t="s">
        <v>6224</v>
      </c>
      <c r="B2440" t="s">
        <v>6225</v>
      </c>
    </row>
    <row r="2441" spans="1:2" x14ac:dyDescent="0.2">
      <c r="A2441" t="s">
        <v>6226</v>
      </c>
      <c r="B2441" t="s">
        <v>6227</v>
      </c>
    </row>
    <row r="2442" spans="1:2" x14ac:dyDescent="0.2">
      <c r="A2442" t="s">
        <v>6228</v>
      </c>
      <c r="B2442" t="s">
        <v>6229</v>
      </c>
    </row>
    <row r="2443" spans="1:2" x14ac:dyDescent="0.2">
      <c r="A2443" t="s">
        <v>6230</v>
      </c>
      <c r="B2443" t="s">
        <v>6231</v>
      </c>
    </row>
    <row r="2444" spans="1:2" x14ac:dyDescent="0.2">
      <c r="A2444" t="s">
        <v>6232</v>
      </c>
      <c r="B2444" t="s">
        <v>6233</v>
      </c>
    </row>
    <row r="2445" spans="1:2" x14ac:dyDescent="0.2">
      <c r="A2445" t="s">
        <v>6234</v>
      </c>
      <c r="B2445" t="s">
        <v>6235</v>
      </c>
    </row>
    <row r="2446" spans="1:2" x14ac:dyDescent="0.2">
      <c r="A2446" t="s">
        <v>6236</v>
      </c>
      <c r="B2446" t="s">
        <v>5589</v>
      </c>
    </row>
    <row r="2447" spans="1:2" x14ac:dyDescent="0.2">
      <c r="A2447" t="s">
        <v>6237</v>
      </c>
      <c r="B2447" t="s">
        <v>5587</v>
      </c>
    </row>
    <row r="2448" spans="1:2" x14ac:dyDescent="0.2">
      <c r="A2448" t="s">
        <v>6238</v>
      </c>
      <c r="B2448" t="s">
        <v>6239</v>
      </c>
    </row>
    <row r="2449" spans="1:2" x14ac:dyDescent="0.2">
      <c r="A2449" t="s">
        <v>6240</v>
      </c>
      <c r="B2449" t="s">
        <v>6241</v>
      </c>
    </row>
    <row r="2450" spans="1:2" x14ac:dyDescent="0.2">
      <c r="A2450" t="s">
        <v>6242</v>
      </c>
      <c r="B2450" t="s">
        <v>6243</v>
      </c>
    </row>
    <row r="2451" spans="1:2" x14ac:dyDescent="0.2">
      <c r="A2451" t="s">
        <v>6244</v>
      </c>
      <c r="B2451" t="s">
        <v>6245</v>
      </c>
    </row>
    <row r="2452" spans="1:2" x14ac:dyDescent="0.2">
      <c r="A2452" t="s">
        <v>6246</v>
      </c>
      <c r="B2452" t="s">
        <v>6247</v>
      </c>
    </row>
    <row r="2453" spans="1:2" x14ac:dyDescent="0.2">
      <c r="A2453" t="s">
        <v>6248</v>
      </c>
      <c r="B2453" t="s">
        <v>4927</v>
      </c>
    </row>
    <row r="2454" spans="1:2" x14ac:dyDescent="0.2">
      <c r="A2454" t="s">
        <v>6249</v>
      </c>
      <c r="B2454" t="s">
        <v>4926</v>
      </c>
    </row>
    <row r="2455" spans="1:2" x14ac:dyDescent="0.2">
      <c r="A2455" t="s">
        <v>6250</v>
      </c>
      <c r="B2455" t="s">
        <v>4767</v>
      </c>
    </row>
    <row r="2456" spans="1:2" x14ac:dyDescent="0.2">
      <c r="A2456" t="s">
        <v>6251</v>
      </c>
      <c r="B2456" t="s">
        <v>4926</v>
      </c>
    </row>
    <row r="2457" spans="1:2" x14ac:dyDescent="0.2">
      <c r="A2457" t="s">
        <v>6252</v>
      </c>
      <c r="B2457" t="s">
        <v>4928</v>
      </c>
    </row>
    <row r="2458" spans="1:2" x14ac:dyDescent="0.2">
      <c r="A2458" t="s">
        <v>6253</v>
      </c>
      <c r="B2458" t="s">
        <v>4926</v>
      </c>
    </row>
    <row r="2459" spans="1:2" x14ac:dyDescent="0.2">
      <c r="A2459" t="s">
        <v>6254</v>
      </c>
      <c r="B2459" t="s">
        <v>4929</v>
      </c>
    </row>
    <row r="2460" spans="1:2" x14ac:dyDescent="0.2">
      <c r="A2460" t="s">
        <v>6255</v>
      </c>
      <c r="B2460" t="s">
        <v>4930</v>
      </c>
    </row>
    <row r="2461" spans="1:2" x14ac:dyDescent="0.2">
      <c r="A2461" t="s">
        <v>6256</v>
      </c>
      <c r="B2461" t="s">
        <v>5937</v>
      </c>
    </row>
    <row r="2462" spans="1:2" x14ac:dyDescent="0.2">
      <c r="A2462" t="s">
        <v>6257</v>
      </c>
      <c r="B2462" t="s">
        <v>4978</v>
      </c>
    </row>
    <row r="2463" spans="1:2" x14ac:dyDescent="0.2">
      <c r="A2463" t="s">
        <v>6258</v>
      </c>
      <c r="B2463" t="s">
        <v>4980</v>
      </c>
    </row>
    <row r="2464" spans="1:2" x14ac:dyDescent="0.2">
      <c r="A2464" t="s">
        <v>6259</v>
      </c>
      <c r="B2464" t="s">
        <v>4982</v>
      </c>
    </row>
    <row r="2465" spans="1:2" x14ac:dyDescent="0.2">
      <c r="A2465" t="s">
        <v>6260</v>
      </c>
      <c r="B2465" t="s">
        <v>4980</v>
      </c>
    </row>
    <row r="2466" spans="1:2" x14ac:dyDescent="0.2">
      <c r="A2466" t="s">
        <v>6261</v>
      </c>
      <c r="B2466" t="s">
        <v>5930</v>
      </c>
    </row>
    <row r="2467" spans="1:2" x14ac:dyDescent="0.2">
      <c r="A2467" t="s">
        <v>6262</v>
      </c>
      <c r="B2467" t="s">
        <v>5928</v>
      </c>
    </row>
    <row r="2468" spans="1:2" x14ac:dyDescent="0.2">
      <c r="A2468" t="s">
        <v>6263</v>
      </c>
      <c r="B2468" t="s">
        <v>6264</v>
      </c>
    </row>
    <row r="2469" spans="1:2" x14ac:dyDescent="0.2">
      <c r="A2469" t="s">
        <v>6265</v>
      </c>
      <c r="B2469" t="s">
        <v>4941</v>
      </c>
    </row>
    <row r="2470" spans="1:2" x14ac:dyDescent="0.2">
      <c r="A2470" t="s">
        <v>6266</v>
      </c>
      <c r="B2470" t="s">
        <v>6267</v>
      </c>
    </row>
    <row r="2471" spans="1:2" x14ac:dyDescent="0.2">
      <c r="A2471" t="s">
        <v>6268</v>
      </c>
      <c r="B2471" t="s">
        <v>6269</v>
      </c>
    </row>
    <row r="2472" spans="1:2" x14ac:dyDescent="0.2">
      <c r="A2472" t="s">
        <v>6270</v>
      </c>
      <c r="B2472" t="s">
        <v>5922</v>
      </c>
    </row>
    <row r="2473" spans="1:2" x14ac:dyDescent="0.2">
      <c r="A2473" t="s">
        <v>6271</v>
      </c>
      <c r="B2473" t="s">
        <v>5858</v>
      </c>
    </row>
    <row r="2474" spans="1:2" x14ac:dyDescent="0.2">
      <c r="A2474" t="s">
        <v>6272</v>
      </c>
      <c r="B2474" t="s">
        <v>5922</v>
      </c>
    </row>
    <row r="2475" spans="1:2" x14ac:dyDescent="0.2">
      <c r="A2475" t="s">
        <v>6273</v>
      </c>
      <c r="B2475" t="s">
        <v>5333</v>
      </c>
    </row>
    <row r="2476" spans="1:2" x14ac:dyDescent="0.2">
      <c r="A2476" t="s">
        <v>6274</v>
      </c>
      <c r="B2476" t="s">
        <v>5335</v>
      </c>
    </row>
    <row r="2477" spans="1:2" x14ac:dyDescent="0.2">
      <c r="A2477" t="s">
        <v>6275</v>
      </c>
      <c r="B2477" t="s">
        <v>5333</v>
      </c>
    </row>
    <row r="2478" spans="1:2" x14ac:dyDescent="0.2">
      <c r="A2478" t="s">
        <v>6276</v>
      </c>
      <c r="B2478" t="s">
        <v>5338</v>
      </c>
    </row>
    <row r="2479" spans="1:2" x14ac:dyDescent="0.2">
      <c r="A2479" t="s">
        <v>6277</v>
      </c>
      <c r="B2479" t="s">
        <v>5333</v>
      </c>
    </row>
    <row r="2480" spans="1:2" x14ac:dyDescent="0.2">
      <c r="A2480" t="s">
        <v>6278</v>
      </c>
      <c r="B2480" t="s">
        <v>5915</v>
      </c>
    </row>
    <row r="2481" spans="1:2" x14ac:dyDescent="0.2">
      <c r="A2481" t="s">
        <v>6279</v>
      </c>
      <c r="B2481" t="s">
        <v>5844</v>
      </c>
    </row>
    <row r="2482" spans="1:2" x14ac:dyDescent="0.2">
      <c r="A2482" t="s">
        <v>6280</v>
      </c>
      <c r="B2482" t="s">
        <v>5842</v>
      </c>
    </row>
    <row r="2483" spans="1:2" x14ac:dyDescent="0.2">
      <c r="A2483" t="s">
        <v>6281</v>
      </c>
      <c r="B2483" t="s">
        <v>5911</v>
      </c>
    </row>
    <row r="2484" spans="1:2" x14ac:dyDescent="0.2">
      <c r="A2484" t="s">
        <v>6282</v>
      </c>
      <c r="B2484" t="s">
        <v>5840</v>
      </c>
    </row>
    <row r="2485" spans="1:2" x14ac:dyDescent="0.2">
      <c r="A2485" t="s">
        <v>6283</v>
      </c>
      <c r="B2485" t="s">
        <v>6284</v>
      </c>
    </row>
    <row r="2486" spans="1:2" x14ac:dyDescent="0.2">
      <c r="A2486" t="s">
        <v>6285</v>
      </c>
      <c r="B2486" t="s">
        <v>6286</v>
      </c>
    </row>
    <row r="2487" spans="1:2" x14ac:dyDescent="0.2">
      <c r="A2487" t="s">
        <v>6287</v>
      </c>
      <c r="B2487" t="s">
        <v>5910</v>
      </c>
    </row>
    <row r="2488" spans="1:2" x14ac:dyDescent="0.2">
      <c r="A2488" t="s">
        <v>6288</v>
      </c>
      <c r="B2488" t="s">
        <v>5708</v>
      </c>
    </row>
    <row r="2489" spans="1:2" x14ac:dyDescent="0.2">
      <c r="A2489" t="s">
        <v>6289</v>
      </c>
      <c r="B2489" t="s">
        <v>5710</v>
      </c>
    </row>
    <row r="2490" spans="1:2" x14ac:dyDescent="0.2">
      <c r="A2490" t="s">
        <v>6290</v>
      </c>
      <c r="B2490" t="s">
        <v>5709</v>
      </c>
    </row>
    <row r="2491" spans="1:2" x14ac:dyDescent="0.2">
      <c r="A2491" t="s">
        <v>6291</v>
      </c>
      <c r="B2491" t="s">
        <v>5708</v>
      </c>
    </row>
    <row r="2492" spans="1:2" x14ac:dyDescent="0.2">
      <c r="A2492" t="s">
        <v>6292</v>
      </c>
      <c r="B2492" t="s">
        <v>6293</v>
      </c>
    </row>
    <row r="2493" spans="1:2" x14ac:dyDescent="0.2">
      <c r="A2493" t="s">
        <v>6294</v>
      </c>
      <c r="B2493" t="s">
        <v>5188</v>
      </c>
    </row>
    <row r="2494" spans="1:2" x14ac:dyDescent="0.2">
      <c r="A2494" t="s">
        <v>6295</v>
      </c>
      <c r="B2494" t="s">
        <v>5190</v>
      </c>
    </row>
    <row r="2495" spans="1:2" x14ac:dyDescent="0.2">
      <c r="A2495" t="s">
        <v>6296</v>
      </c>
      <c r="B2495" t="s">
        <v>5188</v>
      </c>
    </row>
    <row r="2496" spans="1:2" x14ac:dyDescent="0.2">
      <c r="A2496" t="s">
        <v>6297</v>
      </c>
      <c r="B2496" t="s">
        <v>5908</v>
      </c>
    </row>
    <row r="2497" spans="1:2" x14ac:dyDescent="0.2">
      <c r="A2497" t="s">
        <v>6298</v>
      </c>
      <c r="B2497" t="s">
        <v>5195</v>
      </c>
    </row>
    <row r="2498" spans="1:2" x14ac:dyDescent="0.2">
      <c r="A2498" t="s">
        <v>6299</v>
      </c>
      <c r="B2498" t="s">
        <v>5197</v>
      </c>
    </row>
    <row r="2499" spans="1:2" x14ac:dyDescent="0.2">
      <c r="A2499" t="s">
        <v>6300</v>
      </c>
      <c r="B2499" t="s">
        <v>5195</v>
      </c>
    </row>
    <row r="2500" spans="1:2" x14ac:dyDescent="0.2">
      <c r="A2500" t="s">
        <v>6301</v>
      </c>
      <c r="B2500" t="s">
        <v>5200</v>
      </c>
    </row>
    <row r="2501" spans="1:2" x14ac:dyDescent="0.2">
      <c r="A2501"/>
    </row>
    <row r="2502" spans="1:2" x14ac:dyDescent="0.2">
      <c r="A2502" s="36">
        <v>96</v>
      </c>
      <c r="B2502" s="36" t="s">
        <v>6302</v>
      </c>
    </row>
    <row r="2503" spans="1:2" x14ac:dyDescent="0.2">
      <c r="A2503" t="s">
        <v>6303</v>
      </c>
      <c r="B2503" t="s">
        <v>6304</v>
      </c>
    </row>
    <row r="2504" spans="1:2" x14ac:dyDescent="0.2">
      <c r="A2504" t="s">
        <v>6305</v>
      </c>
      <c r="B2504" t="s">
        <v>6306</v>
      </c>
    </row>
    <row r="2505" spans="1:2" x14ac:dyDescent="0.2">
      <c r="A2505" t="s">
        <v>6307</v>
      </c>
      <c r="B2505" t="s">
        <v>5234</v>
      </c>
    </row>
    <row r="2506" spans="1:2" x14ac:dyDescent="0.2">
      <c r="A2506" t="s">
        <v>6308</v>
      </c>
      <c r="B2506" t="s">
        <v>5232</v>
      </c>
    </row>
    <row r="2507" spans="1:2" x14ac:dyDescent="0.2">
      <c r="A2507" t="s">
        <v>6309</v>
      </c>
      <c r="B2507" t="s">
        <v>5230</v>
      </c>
    </row>
    <row r="2508" spans="1:2" x14ac:dyDescent="0.2">
      <c r="A2508" t="s">
        <v>6310</v>
      </c>
      <c r="B2508" t="s">
        <v>5226</v>
      </c>
    </row>
    <row r="2509" spans="1:2" x14ac:dyDescent="0.2">
      <c r="A2509" t="s">
        <v>6311</v>
      </c>
      <c r="B2509" t="s">
        <v>6312</v>
      </c>
    </row>
    <row r="2510" spans="1:2" x14ac:dyDescent="0.2">
      <c r="A2510" t="s">
        <v>6313</v>
      </c>
      <c r="B2510" t="s">
        <v>5225</v>
      </c>
    </row>
    <row r="2511" spans="1:2" x14ac:dyDescent="0.2">
      <c r="A2511" t="s">
        <v>6314</v>
      </c>
      <c r="B2511" t="s">
        <v>6315</v>
      </c>
    </row>
    <row r="2512" spans="1:2" x14ac:dyDescent="0.2">
      <c r="A2512" t="s">
        <v>6316</v>
      </c>
      <c r="B2512" t="s">
        <v>6317</v>
      </c>
    </row>
    <row r="2513" spans="1:2" x14ac:dyDescent="0.2">
      <c r="A2513" t="s">
        <v>6318</v>
      </c>
      <c r="B2513" t="s">
        <v>6319</v>
      </c>
    </row>
    <row r="2514" spans="1:2" x14ac:dyDescent="0.2">
      <c r="A2514" t="s">
        <v>6320</v>
      </c>
      <c r="B2514" t="s">
        <v>6321</v>
      </c>
    </row>
    <row r="2515" spans="1:2" x14ac:dyDescent="0.2">
      <c r="A2515" t="s">
        <v>6322</v>
      </c>
      <c r="B2515" t="s">
        <v>6323</v>
      </c>
    </row>
    <row r="2516" spans="1:2" x14ac:dyDescent="0.2">
      <c r="A2516" t="s">
        <v>6324</v>
      </c>
      <c r="B2516" t="s">
        <v>6325</v>
      </c>
    </row>
    <row r="2517" spans="1:2" x14ac:dyDescent="0.2">
      <c r="A2517" t="s">
        <v>6326</v>
      </c>
      <c r="B2517" t="s">
        <v>5716</v>
      </c>
    </row>
    <row r="2518" spans="1:2" x14ac:dyDescent="0.2">
      <c r="A2518"/>
    </row>
    <row r="2519" spans="1:2" x14ac:dyDescent="0.2">
      <c r="A2519" s="36">
        <v>97</v>
      </c>
      <c r="B2519" s="36" t="s">
        <v>6327</v>
      </c>
    </row>
    <row r="2520" spans="1:2" x14ac:dyDescent="0.2">
      <c r="A2520" t="s">
        <v>6328</v>
      </c>
      <c r="B2520" t="s">
        <v>6329</v>
      </c>
    </row>
    <row r="2521" spans="1:2" x14ac:dyDescent="0.2">
      <c r="A2521" t="s">
        <v>6330</v>
      </c>
      <c r="B2521" t="s">
        <v>6331</v>
      </c>
    </row>
    <row r="2522" spans="1:2" x14ac:dyDescent="0.2">
      <c r="A2522" t="s">
        <v>6332</v>
      </c>
      <c r="B2522" t="s">
        <v>6333</v>
      </c>
    </row>
    <row r="2523" spans="1:2" x14ac:dyDescent="0.2">
      <c r="A2523" t="s">
        <v>6334</v>
      </c>
      <c r="B2523" t="s">
        <v>6335</v>
      </c>
    </row>
    <row r="2524" spans="1:2" x14ac:dyDescent="0.2">
      <c r="A2524" t="s">
        <v>6336</v>
      </c>
      <c r="B2524" t="s">
        <v>6337</v>
      </c>
    </row>
    <row r="2525" spans="1:2" x14ac:dyDescent="0.2">
      <c r="A2525" t="s">
        <v>6338</v>
      </c>
      <c r="B2525" t="s">
        <v>6339</v>
      </c>
    </row>
    <row r="2526" spans="1:2" x14ac:dyDescent="0.2">
      <c r="A2526" t="s">
        <v>6340</v>
      </c>
      <c r="B2526" t="s">
        <v>6341</v>
      </c>
    </row>
    <row r="2527" spans="1:2" x14ac:dyDescent="0.2">
      <c r="A2527" t="s">
        <v>6342</v>
      </c>
      <c r="B2527" t="s">
        <v>6343</v>
      </c>
    </row>
    <row r="2528" spans="1:2" x14ac:dyDescent="0.2">
      <c r="A2528" t="s">
        <v>6344</v>
      </c>
      <c r="B2528" t="s">
        <v>6345</v>
      </c>
    </row>
    <row r="2529" spans="1:2" x14ac:dyDescent="0.2">
      <c r="A2529" t="s">
        <v>6346</v>
      </c>
      <c r="B2529" t="s">
        <v>6347</v>
      </c>
    </row>
    <row r="2530" spans="1:2" x14ac:dyDescent="0.2">
      <c r="A2530" t="s">
        <v>6348</v>
      </c>
      <c r="B2530" t="s">
        <v>6349</v>
      </c>
    </row>
    <row r="2531" spans="1:2" x14ac:dyDescent="0.2">
      <c r="A2531" t="s">
        <v>6350</v>
      </c>
      <c r="B2531" t="s">
        <v>6351</v>
      </c>
    </row>
    <row r="2532" spans="1:2" x14ac:dyDescent="0.2">
      <c r="A2532" t="s">
        <v>6352</v>
      </c>
      <c r="B2532" t="s">
        <v>6353</v>
      </c>
    </row>
    <row r="2533" spans="1:2" x14ac:dyDescent="0.2">
      <c r="A2533" t="s">
        <v>6354</v>
      </c>
      <c r="B2533" t="s">
        <v>6355</v>
      </c>
    </row>
    <row r="2534" spans="1:2" x14ac:dyDescent="0.2">
      <c r="A2534" t="s">
        <v>6356</v>
      </c>
      <c r="B2534" t="s">
        <v>6357</v>
      </c>
    </row>
    <row r="2535" spans="1:2" x14ac:dyDescent="0.2">
      <c r="A2535" t="s">
        <v>6358</v>
      </c>
      <c r="B2535" t="s">
        <v>6359</v>
      </c>
    </row>
    <row r="2536" spans="1:2" x14ac:dyDescent="0.2">
      <c r="A2536" t="s">
        <v>6360</v>
      </c>
      <c r="B2536" t="s">
        <v>6361</v>
      </c>
    </row>
    <row r="2537" spans="1:2" x14ac:dyDescent="0.2">
      <c r="A2537" t="s">
        <v>6362</v>
      </c>
      <c r="B2537" t="s">
        <v>6363</v>
      </c>
    </row>
    <row r="2538" spans="1:2" x14ac:dyDescent="0.2">
      <c r="A2538" t="s">
        <v>6364</v>
      </c>
      <c r="B2538" t="s">
        <v>6365</v>
      </c>
    </row>
    <row r="2539" spans="1:2" x14ac:dyDescent="0.2">
      <c r="A2539" t="s">
        <v>6366</v>
      </c>
      <c r="B2539" t="s">
        <v>6367</v>
      </c>
    </row>
    <row r="2540" spans="1:2" x14ac:dyDescent="0.2">
      <c r="A2540" t="s">
        <v>6368</v>
      </c>
      <c r="B2540" t="s">
        <v>4911</v>
      </c>
    </row>
    <row r="2541" spans="1:2" x14ac:dyDescent="0.2">
      <c r="A2541" t="s">
        <v>6369</v>
      </c>
      <c r="B2541" t="s">
        <v>6370</v>
      </c>
    </row>
    <row r="2542" spans="1:2" x14ac:dyDescent="0.2">
      <c r="A2542" t="s">
        <v>6371</v>
      </c>
      <c r="B2542" t="s">
        <v>6372</v>
      </c>
    </row>
    <row r="2543" spans="1:2" x14ac:dyDescent="0.2">
      <c r="A2543" t="s">
        <v>6373</v>
      </c>
      <c r="B2543" t="s">
        <v>6031</v>
      </c>
    </row>
    <row r="2544" spans="1:2" x14ac:dyDescent="0.2">
      <c r="A2544" t="s">
        <v>6374</v>
      </c>
      <c r="B2544" t="s">
        <v>4927</v>
      </c>
    </row>
    <row r="2545" spans="1:2" x14ac:dyDescent="0.2">
      <c r="A2545" t="s">
        <v>6375</v>
      </c>
      <c r="B2545" t="s">
        <v>4771</v>
      </c>
    </row>
    <row r="2546" spans="1:2" x14ac:dyDescent="0.2">
      <c r="A2546" t="s">
        <v>6376</v>
      </c>
      <c r="B2546" t="s">
        <v>6377</v>
      </c>
    </row>
    <row r="2547" spans="1:2" x14ac:dyDescent="0.2">
      <c r="A2547" t="s">
        <v>6378</v>
      </c>
      <c r="B2547" t="s">
        <v>6379</v>
      </c>
    </row>
    <row r="2548" spans="1:2" x14ac:dyDescent="0.2">
      <c r="A2548" t="s">
        <v>6380</v>
      </c>
      <c r="B2548" t="s">
        <v>5064</v>
      </c>
    </row>
    <row r="2549" spans="1:2" x14ac:dyDescent="0.2">
      <c r="A2549" t="s">
        <v>6381</v>
      </c>
      <c r="B2549" t="s">
        <v>5062</v>
      </c>
    </row>
    <row r="2550" spans="1:2" x14ac:dyDescent="0.2">
      <c r="A2550" t="s">
        <v>6382</v>
      </c>
      <c r="B2550" t="s">
        <v>6383</v>
      </c>
    </row>
    <row r="2551" spans="1:2" x14ac:dyDescent="0.2">
      <c r="A2551" t="s">
        <v>6384</v>
      </c>
      <c r="B2551" t="s">
        <v>6385</v>
      </c>
    </row>
    <row r="2552" spans="1:2" x14ac:dyDescent="0.2">
      <c r="A2552" t="s">
        <v>6386</v>
      </c>
      <c r="B2552" t="s">
        <v>6387</v>
      </c>
    </row>
    <row r="2553" spans="1:2" x14ac:dyDescent="0.2">
      <c r="A2553" t="s">
        <v>6388</v>
      </c>
      <c r="B2553" t="s">
        <v>6389</v>
      </c>
    </row>
    <row r="2554" spans="1:2" x14ac:dyDescent="0.2">
      <c r="A2554"/>
    </row>
    <row r="2555" spans="1:2" x14ac:dyDescent="0.2">
      <c r="A2555" s="36">
        <v>98</v>
      </c>
      <c r="B2555" s="36" t="s">
        <v>6390</v>
      </c>
    </row>
    <row r="2556" spans="1:2" x14ac:dyDescent="0.2">
      <c r="A2556" t="s">
        <v>6391</v>
      </c>
      <c r="B2556" t="s">
        <v>6304</v>
      </c>
    </row>
    <row r="2557" spans="1:2" x14ac:dyDescent="0.2">
      <c r="A2557" t="s">
        <v>6392</v>
      </c>
      <c r="B2557" t="s">
        <v>6393</v>
      </c>
    </row>
    <row r="2558" spans="1:2" x14ac:dyDescent="0.2">
      <c r="A2558" t="s">
        <v>6394</v>
      </c>
      <c r="B2558" t="s">
        <v>5234</v>
      </c>
    </row>
    <row r="2559" spans="1:2" x14ac:dyDescent="0.2">
      <c r="A2559" t="s">
        <v>6395</v>
      </c>
      <c r="B2559" t="s">
        <v>6396</v>
      </c>
    </row>
    <row r="2560" spans="1:2" x14ac:dyDescent="0.2">
      <c r="A2560" t="s">
        <v>6397</v>
      </c>
      <c r="B2560" t="s">
        <v>5232</v>
      </c>
    </row>
    <row r="2561" spans="1:2" x14ac:dyDescent="0.2">
      <c r="A2561" t="s">
        <v>6398</v>
      </c>
      <c r="B2561" t="s">
        <v>6399</v>
      </c>
    </row>
    <row r="2562" spans="1:2" x14ac:dyDescent="0.2">
      <c r="A2562" t="s">
        <v>6400</v>
      </c>
      <c r="B2562" t="s">
        <v>5226</v>
      </c>
    </row>
    <row r="2563" spans="1:2" x14ac:dyDescent="0.2">
      <c r="A2563" t="s">
        <v>6401</v>
      </c>
      <c r="B2563" t="s">
        <v>5225</v>
      </c>
    </row>
    <row r="2564" spans="1:2" x14ac:dyDescent="0.2">
      <c r="A2564" t="s">
        <v>6402</v>
      </c>
      <c r="B2564" t="s">
        <v>6403</v>
      </c>
    </row>
    <row r="2565" spans="1:2" x14ac:dyDescent="0.2">
      <c r="A2565" t="s">
        <v>6404</v>
      </c>
      <c r="B2565" t="s">
        <v>5224</v>
      </c>
    </row>
    <row r="2566" spans="1:2" x14ac:dyDescent="0.2">
      <c r="A2566" t="s">
        <v>6405</v>
      </c>
      <c r="B2566" t="s">
        <v>6406</v>
      </c>
    </row>
    <row r="2567" spans="1:2" x14ac:dyDescent="0.2">
      <c r="A2567" t="s">
        <v>6407</v>
      </c>
      <c r="B2567" t="s">
        <v>6408</v>
      </c>
    </row>
    <row r="2568" spans="1:2" x14ac:dyDescent="0.2">
      <c r="A2568" t="s">
        <v>6409</v>
      </c>
      <c r="B2568" t="s">
        <v>6367</v>
      </c>
    </row>
    <row r="2569" spans="1:2" x14ac:dyDescent="0.2">
      <c r="A2569" t="s">
        <v>6410</v>
      </c>
      <c r="B2569" t="s">
        <v>4908</v>
      </c>
    </row>
    <row r="2570" spans="1:2" x14ac:dyDescent="0.2">
      <c r="A2570" t="s">
        <v>6411</v>
      </c>
      <c r="B2570" t="s">
        <v>4909</v>
      </c>
    </row>
    <row r="2571" spans="1:2" x14ac:dyDescent="0.2">
      <c r="A2571" t="s">
        <v>6412</v>
      </c>
      <c r="B2571" t="s">
        <v>4908</v>
      </c>
    </row>
    <row r="2572" spans="1:2" x14ac:dyDescent="0.2">
      <c r="A2572" t="s">
        <v>6413</v>
      </c>
      <c r="B2572" t="s">
        <v>6414</v>
      </c>
    </row>
    <row r="2573" spans="1:2" x14ac:dyDescent="0.2">
      <c r="A2573"/>
    </row>
    <row r="2574" spans="1:2" x14ac:dyDescent="0.2">
      <c r="A2574" s="36">
        <v>99</v>
      </c>
      <c r="B2574" s="36" t="s">
        <v>6415</v>
      </c>
    </row>
    <row r="2575" spans="1:2" x14ac:dyDescent="0.2">
      <c r="A2575" t="s">
        <v>6416</v>
      </c>
      <c r="B2575" t="s">
        <v>4924</v>
      </c>
    </row>
    <row r="2576" spans="1:2" x14ac:dyDescent="0.2">
      <c r="A2576" t="s">
        <v>6417</v>
      </c>
      <c r="B2576" t="s">
        <v>4908</v>
      </c>
    </row>
    <row r="2577" spans="1:2" x14ac:dyDescent="0.2">
      <c r="A2577" t="s">
        <v>6418</v>
      </c>
      <c r="B2577" t="s">
        <v>6419</v>
      </c>
    </row>
    <row r="2578" spans="1:2" x14ac:dyDescent="0.2">
      <c r="A2578" t="s">
        <v>6420</v>
      </c>
      <c r="B2578" t="s">
        <v>5219</v>
      </c>
    </row>
    <row r="2579" spans="1:2" x14ac:dyDescent="0.2">
      <c r="A2579" t="s">
        <v>6421</v>
      </c>
      <c r="B2579" t="s">
        <v>6367</v>
      </c>
    </row>
    <row r="2580" spans="1:2" x14ac:dyDescent="0.2">
      <c r="A2580" t="s">
        <v>6422</v>
      </c>
      <c r="B2580" t="s">
        <v>6423</v>
      </c>
    </row>
    <row r="2581" spans="1:2" x14ac:dyDescent="0.2">
      <c r="A2581" t="s">
        <v>6424</v>
      </c>
      <c r="B2581" t="s">
        <v>6425</v>
      </c>
    </row>
    <row r="2582" spans="1:2" x14ac:dyDescent="0.2">
      <c r="A2582" t="s">
        <v>6426</v>
      </c>
      <c r="B2582" t="s">
        <v>6427</v>
      </c>
    </row>
    <row r="2583" spans="1:2" x14ac:dyDescent="0.2">
      <c r="A2583" t="s">
        <v>6428</v>
      </c>
      <c r="B2583" t="s">
        <v>6429</v>
      </c>
    </row>
    <row r="2584" spans="1:2" x14ac:dyDescent="0.2">
      <c r="A2584" t="s">
        <v>6430</v>
      </c>
      <c r="B2584" t="s">
        <v>5225</v>
      </c>
    </row>
    <row r="2585" spans="1:2" x14ac:dyDescent="0.2">
      <c r="A2585" t="s">
        <v>6431</v>
      </c>
      <c r="B2585" t="s">
        <v>6432</v>
      </c>
    </row>
    <row r="2586" spans="1:2" x14ac:dyDescent="0.2">
      <c r="A2586" t="s">
        <v>6433</v>
      </c>
      <c r="B2586" t="s">
        <v>6434</v>
      </c>
    </row>
    <row r="2587" spans="1:2" x14ac:dyDescent="0.2">
      <c r="A2587" t="s">
        <v>6435</v>
      </c>
      <c r="B2587" t="s">
        <v>5232</v>
      </c>
    </row>
    <row r="2588" spans="1:2" x14ac:dyDescent="0.2">
      <c r="A2588" t="s">
        <v>6436</v>
      </c>
      <c r="B2588" t="s">
        <v>6437</v>
      </c>
    </row>
    <row r="2589" spans="1:2" x14ac:dyDescent="0.2">
      <c r="A2589" t="s">
        <v>6438</v>
      </c>
      <c r="B2589" t="s">
        <v>6439</v>
      </c>
    </row>
    <row r="2590" spans="1:2" x14ac:dyDescent="0.2">
      <c r="A2590"/>
    </row>
    <row r="2591" spans="1:2" x14ac:dyDescent="0.2">
      <c r="A2591" s="36">
        <v>100</v>
      </c>
      <c r="B2591" s="36" t="s">
        <v>6440</v>
      </c>
    </row>
    <row r="2592" spans="1:2" x14ac:dyDescent="0.2">
      <c r="A2592" t="s">
        <v>6441</v>
      </c>
      <c r="B2592" t="s">
        <v>5279</v>
      </c>
    </row>
    <row r="2593" spans="1:2" x14ac:dyDescent="0.2">
      <c r="A2593" t="s">
        <v>6442</v>
      </c>
      <c r="B2593" t="s">
        <v>5280</v>
      </c>
    </row>
    <row r="2594" spans="1:2" x14ac:dyDescent="0.2">
      <c r="A2594" t="s">
        <v>6443</v>
      </c>
      <c r="B2594" t="s">
        <v>6444</v>
      </c>
    </row>
    <row r="2595" spans="1:2" x14ac:dyDescent="0.2">
      <c r="A2595" t="s">
        <v>6445</v>
      </c>
      <c r="B2595" t="s">
        <v>6446</v>
      </c>
    </row>
    <row r="2596" spans="1:2" x14ac:dyDescent="0.2">
      <c r="A2596" t="s">
        <v>6447</v>
      </c>
      <c r="B2596" t="s">
        <v>6448</v>
      </c>
    </row>
    <row r="2597" spans="1:2" x14ac:dyDescent="0.2">
      <c r="A2597" t="s">
        <v>6449</v>
      </c>
      <c r="B2597" t="s">
        <v>6450</v>
      </c>
    </row>
    <row r="2598" spans="1:2" x14ac:dyDescent="0.2">
      <c r="A2598" t="s">
        <v>6451</v>
      </c>
      <c r="B2598" t="s">
        <v>6452</v>
      </c>
    </row>
    <row r="2599" spans="1:2" x14ac:dyDescent="0.2">
      <c r="A2599" t="s">
        <v>6453</v>
      </c>
      <c r="B2599" t="s">
        <v>6454</v>
      </c>
    </row>
    <row r="2600" spans="1:2" x14ac:dyDescent="0.2">
      <c r="A2600" t="s">
        <v>6455</v>
      </c>
      <c r="B2600" t="s">
        <v>6456</v>
      </c>
    </row>
    <row r="2601" spans="1:2" x14ac:dyDescent="0.2">
      <c r="A2601" t="s">
        <v>6457</v>
      </c>
      <c r="B2601" t="s">
        <v>6458</v>
      </c>
    </row>
    <row r="2602" spans="1:2" x14ac:dyDescent="0.2">
      <c r="A2602" t="s">
        <v>6459</v>
      </c>
      <c r="B2602" t="s">
        <v>6460</v>
      </c>
    </row>
    <row r="2603" spans="1:2" x14ac:dyDescent="0.2">
      <c r="A2603" t="s">
        <v>6461</v>
      </c>
      <c r="B2603" t="s">
        <v>6462</v>
      </c>
    </row>
    <row r="2604" spans="1:2" x14ac:dyDescent="0.2">
      <c r="A2604" t="s">
        <v>6463</v>
      </c>
      <c r="B2604" t="s">
        <v>6464</v>
      </c>
    </row>
    <row r="2605" spans="1:2" x14ac:dyDescent="0.2">
      <c r="A2605" t="s">
        <v>6465</v>
      </c>
      <c r="B2605" t="s">
        <v>5967</v>
      </c>
    </row>
    <row r="2606" spans="1:2" x14ac:dyDescent="0.2">
      <c r="A2606" t="s">
        <v>6466</v>
      </c>
      <c r="B2606" t="s">
        <v>6467</v>
      </c>
    </row>
    <row r="2607" spans="1:2" x14ac:dyDescent="0.2">
      <c r="A2607" t="s">
        <v>6468</v>
      </c>
      <c r="B2607" t="s">
        <v>5969</v>
      </c>
    </row>
    <row r="2608" spans="1:2" x14ac:dyDescent="0.2">
      <c r="A2608" t="s">
        <v>6469</v>
      </c>
      <c r="B2608" t="s">
        <v>6470</v>
      </c>
    </row>
    <row r="2609" spans="1:2" x14ac:dyDescent="0.2">
      <c r="A2609" t="s">
        <v>6471</v>
      </c>
      <c r="B2609" t="s">
        <v>6472</v>
      </c>
    </row>
    <row r="2610" spans="1:2" x14ac:dyDescent="0.2">
      <c r="A2610"/>
    </row>
    <row r="2611" spans="1:2" x14ac:dyDescent="0.2">
      <c r="A2611" s="36">
        <v>101</v>
      </c>
      <c r="B2611" s="36" t="s">
        <v>6473</v>
      </c>
    </row>
    <row r="2612" spans="1:2" x14ac:dyDescent="0.2">
      <c r="A2612" t="s">
        <v>6474</v>
      </c>
      <c r="B2612" t="s">
        <v>5953</v>
      </c>
    </row>
    <row r="2613" spans="1:2" x14ac:dyDescent="0.2">
      <c r="A2613" t="s">
        <v>6475</v>
      </c>
      <c r="B2613" t="s">
        <v>5245</v>
      </c>
    </row>
    <row r="2614" spans="1:2" x14ac:dyDescent="0.2">
      <c r="A2614" t="s">
        <v>6476</v>
      </c>
      <c r="B2614" t="s">
        <v>5243</v>
      </c>
    </row>
    <row r="2615" spans="1:2" x14ac:dyDescent="0.2">
      <c r="A2615" t="s">
        <v>6477</v>
      </c>
      <c r="B2615" t="s">
        <v>4924</v>
      </c>
    </row>
    <row r="2616" spans="1:2" x14ac:dyDescent="0.2">
      <c r="A2616" t="s">
        <v>6478</v>
      </c>
      <c r="B2616" t="s">
        <v>4908</v>
      </c>
    </row>
    <row r="2617" spans="1:2" x14ac:dyDescent="0.2">
      <c r="A2617" t="s">
        <v>6479</v>
      </c>
      <c r="B2617" t="s">
        <v>4925</v>
      </c>
    </row>
    <row r="2618" spans="1:2" x14ac:dyDescent="0.2">
      <c r="A2618" t="s">
        <v>6480</v>
      </c>
      <c r="B2618" t="s">
        <v>4771</v>
      </c>
    </row>
    <row r="2619" spans="1:2" x14ac:dyDescent="0.2">
      <c r="A2619" t="s">
        <v>6481</v>
      </c>
      <c r="B2619" t="s">
        <v>4773</v>
      </c>
    </row>
    <row r="2620" spans="1:2" x14ac:dyDescent="0.2">
      <c r="A2620" t="s">
        <v>6482</v>
      </c>
      <c r="B2620" t="s">
        <v>6483</v>
      </c>
    </row>
    <row r="2621" spans="1:2" x14ac:dyDescent="0.2">
      <c r="A2621" t="s">
        <v>6484</v>
      </c>
      <c r="B2621" t="s">
        <v>4777</v>
      </c>
    </row>
    <row r="2622" spans="1:2" x14ac:dyDescent="0.2">
      <c r="A2622" t="s">
        <v>6485</v>
      </c>
      <c r="B2622" t="s">
        <v>4779</v>
      </c>
    </row>
    <row r="2623" spans="1:2" x14ac:dyDescent="0.2">
      <c r="A2623" t="s">
        <v>6486</v>
      </c>
      <c r="B2623" t="s">
        <v>4781</v>
      </c>
    </row>
    <row r="2624" spans="1:2" x14ac:dyDescent="0.2">
      <c r="A2624" t="s">
        <v>6487</v>
      </c>
      <c r="B2624" t="s">
        <v>4783</v>
      </c>
    </row>
    <row r="2625" spans="1:2" x14ac:dyDescent="0.2">
      <c r="A2625" t="s">
        <v>6488</v>
      </c>
      <c r="B2625" t="s">
        <v>5039</v>
      </c>
    </row>
    <row r="2626" spans="1:2" x14ac:dyDescent="0.2">
      <c r="A2626" t="s">
        <v>6489</v>
      </c>
      <c r="B2626" t="s">
        <v>5040</v>
      </c>
    </row>
    <row r="2627" spans="1:2" x14ac:dyDescent="0.2">
      <c r="A2627" t="s">
        <v>6490</v>
      </c>
      <c r="B2627" t="s">
        <v>5042</v>
      </c>
    </row>
    <row r="2628" spans="1:2" x14ac:dyDescent="0.2">
      <c r="A2628" t="s">
        <v>6491</v>
      </c>
      <c r="B2628" t="s">
        <v>4794</v>
      </c>
    </row>
    <row r="2629" spans="1:2" x14ac:dyDescent="0.2">
      <c r="A2629" t="s">
        <v>6492</v>
      </c>
      <c r="B2629" t="s">
        <v>4799</v>
      </c>
    </row>
    <row r="2630" spans="1:2" x14ac:dyDescent="0.2">
      <c r="A2630" t="s">
        <v>6493</v>
      </c>
      <c r="B2630" t="s">
        <v>4801</v>
      </c>
    </row>
    <row r="2631" spans="1:2" x14ac:dyDescent="0.2">
      <c r="A2631" t="s">
        <v>6494</v>
      </c>
      <c r="B2631" t="s">
        <v>4803</v>
      </c>
    </row>
    <row r="2632" spans="1:2" x14ac:dyDescent="0.2">
      <c r="A2632" t="s">
        <v>6495</v>
      </c>
      <c r="B2632" t="s">
        <v>5028</v>
      </c>
    </row>
    <row r="2633" spans="1:2" x14ac:dyDescent="0.2">
      <c r="A2633"/>
    </row>
    <row r="2634" spans="1:2" x14ac:dyDescent="0.2">
      <c r="A2634" s="36">
        <v>102</v>
      </c>
      <c r="B2634" s="36" t="s">
        <v>6496</v>
      </c>
    </row>
    <row r="2635" spans="1:2" x14ac:dyDescent="0.2">
      <c r="A2635" t="s">
        <v>6497</v>
      </c>
      <c r="B2635" t="s">
        <v>6498</v>
      </c>
    </row>
    <row r="2636" spans="1:2" x14ac:dyDescent="0.2">
      <c r="A2636" t="s">
        <v>6499</v>
      </c>
      <c r="B2636" t="s">
        <v>4785</v>
      </c>
    </row>
    <row r="2637" spans="1:2" x14ac:dyDescent="0.2">
      <c r="A2637" t="s">
        <v>6500</v>
      </c>
      <c r="B2637" t="s">
        <v>4787</v>
      </c>
    </row>
    <row r="2638" spans="1:2" x14ac:dyDescent="0.2">
      <c r="A2638" t="s">
        <v>6501</v>
      </c>
      <c r="B2638" t="s">
        <v>4789</v>
      </c>
    </row>
    <row r="2639" spans="1:2" x14ac:dyDescent="0.2">
      <c r="A2639" t="s">
        <v>6502</v>
      </c>
      <c r="B2639" t="s">
        <v>4791</v>
      </c>
    </row>
    <row r="2640" spans="1:2" x14ac:dyDescent="0.2">
      <c r="A2640" t="s">
        <v>6503</v>
      </c>
      <c r="B2640" t="s">
        <v>4789</v>
      </c>
    </row>
    <row r="2641" spans="1:2" x14ac:dyDescent="0.2">
      <c r="A2641" t="s">
        <v>6504</v>
      </c>
      <c r="B2641" t="s">
        <v>4794</v>
      </c>
    </row>
    <row r="2642" spans="1:2" x14ac:dyDescent="0.2">
      <c r="A2642" t="s">
        <v>6505</v>
      </c>
      <c r="B2642" t="s">
        <v>5256</v>
      </c>
    </row>
    <row r="2643" spans="1:2" x14ac:dyDescent="0.2">
      <c r="A2643" t="s">
        <v>6506</v>
      </c>
      <c r="B2643" t="s">
        <v>4794</v>
      </c>
    </row>
    <row r="2644" spans="1:2" x14ac:dyDescent="0.2">
      <c r="A2644" t="s">
        <v>6507</v>
      </c>
      <c r="B2644" t="s">
        <v>4799</v>
      </c>
    </row>
    <row r="2645" spans="1:2" x14ac:dyDescent="0.2">
      <c r="A2645" t="s">
        <v>6508</v>
      </c>
      <c r="B2645" t="s">
        <v>4801</v>
      </c>
    </row>
    <row r="2646" spans="1:2" x14ac:dyDescent="0.2">
      <c r="A2646" t="s">
        <v>6509</v>
      </c>
      <c r="B2646" t="s">
        <v>4803</v>
      </c>
    </row>
    <row r="2647" spans="1:2" x14ac:dyDescent="0.2">
      <c r="A2647" t="s">
        <v>6510</v>
      </c>
      <c r="B2647" t="s">
        <v>5028</v>
      </c>
    </row>
    <row r="2648" spans="1:2" x14ac:dyDescent="0.2">
      <c r="A2648"/>
    </row>
    <row r="2649" spans="1:2" x14ac:dyDescent="0.2">
      <c r="A2649" s="36">
        <v>103</v>
      </c>
      <c r="B2649" s="36" t="s">
        <v>6511</v>
      </c>
    </row>
    <row r="2650" spans="1:2" x14ac:dyDescent="0.2">
      <c r="A2650" t="s">
        <v>6512</v>
      </c>
      <c r="B2650" t="s">
        <v>6513</v>
      </c>
    </row>
    <row r="2651" spans="1:2" x14ac:dyDescent="0.2">
      <c r="A2651" t="s">
        <v>6514</v>
      </c>
      <c r="B2651" t="s">
        <v>6515</v>
      </c>
    </row>
    <row r="2652" spans="1:2" x14ac:dyDescent="0.2">
      <c r="A2652" t="s">
        <v>6516</v>
      </c>
      <c r="B2652" t="s">
        <v>6517</v>
      </c>
    </row>
    <row r="2653" spans="1:2" x14ac:dyDescent="0.2">
      <c r="A2653" t="s">
        <v>6518</v>
      </c>
      <c r="B2653" t="s">
        <v>6355</v>
      </c>
    </row>
    <row r="2654" spans="1:2" x14ac:dyDescent="0.2">
      <c r="A2654" t="s">
        <v>6519</v>
      </c>
      <c r="B2654" t="s">
        <v>6520</v>
      </c>
    </row>
    <row r="2655" spans="1:2" x14ac:dyDescent="0.2">
      <c r="A2655" t="s">
        <v>6521</v>
      </c>
      <c r="B2655" t="s">
        <v>5243</v>
      </c>
    </row>
    <row r="2656" spans="1:2" x14ac:dyDescent="0.2">
      <c r="A2656" t="s">
        <v>6522</v>
      </c>
      <c r="B2656" t="s">
        <v>4923</v>
      </c>
    </row>
    <row r="2657" spans="1:2" x14ac:dyDescent="0.2">
      <c r="A2657" t="s">
        <v>6523</v>
      </c>
      <c r="B2657" t="s">
        <v>4908</v>
      </c>
    </row>
    <row r="2658" spans="1:2" x14ac:dyDescent="0.2">
      <c r="A2658" t="s">
        <v>6524</v>
      </c>
      <c r="B2658" t="s">
        <v>6419</v>
      </c>
    </row>
    <row r="2659" spans="1:2" x14ac:dyDescent="0.2">
      <c r="A2659" t="s">
        <v>6525</v>
      </c>
      <c r="B2659" t="s">
        <v>4908</v>
      </c>
    </row>
    <row r="2660" spans="1:2" x14ac:dyDescent="0.2">
      <c r="A2660" t="s">
        <v>6526</v>
      </c>
      <c r="B2660" t="s">
        <v>4924</v>
      </c>
    </row>
    <row r="2661" spans="1:2" x14ac:dyDescent="0.2">
      <c r="A2661" t="s">
        <v>6527</v>
      </c>
      <c r="B2661" t="s">
        <v>4908</v>
      </c>
    </row>
    <row r="2662" spans="1:2" x14ac:dyDescent="0.2">
      <c r="A2662" t="s">
        <v>6528</v>
      </c>
      <c r="B2662" t="s">
        <v>4925</v>
      </c>
    </row>
    <row r="2663" spans="1:2" x14ac:dyDescent="0.2">
      <c r="A2663"/>
    </row>
    <row r="2664" spans="1:2" x14ac:dyDescent="0.2">
      <c r="A2664" s="36">
        <v>104</v>
      </c>
      <c r="B2664" s="36" t="s">
        <v>6529</v>
      </c>
    </row>
    <row r="2665" spans="1:2" x14ac:dyDescent="0.2">
      <c r="A2665" t="s">
        <v>6530</v>
      </c>
      <c r="B2665" t="s">
        <v>6531</v>
      </c>
    </row>
    <row r="2666" spans="1:2" x14ac:dyDescent="0.2">
      <c r="A2666" t="s">
        <v>6532</v>
      </c>
      <c r="B2666" t="s">
        <v>6533</v>
      </c>
    </row>
    <row r="2667" spans="1:2" x14ac:dyDescent="0.2">
      <c r="A2667" t="s">
        <v>6534</v>
      </c>
      <c r="B2667" t="s">
        <v>6535</v>
      </c>
    </row>
    <row r="2668" spans="1:2" x14ac:dyDescent="0.2">
      <c r="A2668" t="s">
        <v>6536</v>
      </c>
      <c r="B2668" t="s">
        <v>5693</v>
      </c>
    </row>
    <row r="2669" spans="1:2" x14ac:dyDescent="0.2">
      <c r="A2669" t="s">
        <v>6537</v>
      </c>
      <c r="B2669" t="s">
        <v>5076</v>
      </c>
    </row>
    <row r="2670" spans="1:2" x14ac:dyDescent="0.2">
      <c r="A2670" t="s">
        <v>6538</v>
      </c>
      <c r="B2670" t="s">
        <v>4817</v>
      </c>
    </row>
    <row r="2671" spans="1:2" x14ac:dyDescent="0.2">
      <c r="A2671" t="s">
        <v>6539</v>
      </c>
      <c r="B2671" t="s">
        <v>4812</v>
      </c>
    </row>
    <row r="2672" spans="1:2" x14ac:dyDescent="0.2">
      <c r="A2672" t="s">
        <v>6540</v>
      </c>
      <c r="B2672" t="s">
        <v>4814</v>
      </c>
    </row>
    <row r="2673" spans="1:2" x14ac:dyDescent="0.2">
      <c r="A2673" t="s">
        <v>6541</v>
      </c>
      <c r="B2673" t="s">
        <v>4812</v>
      </c>
    </row>
    <row r="2674" spans="1:2" x14ac:dyDescent="0.2">
      <c r="A2674" t="s">
        <v>6542</v>
      </c>
      <c r="B2674" t="s">
        <v>4810</v>
      </c>
    </row>
    <row r="2675" spans="1:2" x14ac:dyDescent="0.2">
      <c r="A2675" t="s">
        <v>6543</v>
      </c>
      <c r="B2675" t="s">
        <v>4805</v>
      </c>
    </row>
    <row r="2676" spans="1:2" x14ac:dyDescent="0.2">
      <c r="A2676" t="s">
        <v>6544</v>
      </c>
      <c r="B2676" t="s">
        <v>4807</v>
      </c>
    </row>
    <row r="2677" spans="1:2" x14ac:dyDescent="0.2">
      <c r="A2677" t="s">
        <v>6545</v>
      </c>
      <c r="B2677" t="s">
        <v>4805</v>
      </c>
    </row>
    <row r="2678" spans="1:2" x14ac:dyDescent="0.2">
      <c r="A2678" t="s">
        <v>6546</v>
      </c>
      <c r="B2678" t="s">
        <v>5028</v>
      </c>
    </row>
    <row r="2679" spans="1:2" x14ac:dyDescent="0.2">
      <c r="A2679" t="s">
        <v>6547</v>
      </c>
      <c r="B2679" t="s">
        <v>5045</v>
      </c>
    </row>
    <row r="2680" spans="1:2" x14ac:dyDescent="0.2">
      <c r="A2680" t="s">
        <v>6548</v>
      </c>
      <c r="B2680" t="s">
        <v>5046</v>
      </c>
    </row>
    <row r="2681" spans="1:2" x14ac:dyDescent="0.2">
      <c r="A2681" t="s">
        <v>6549</v>
      </c>
      <c r="B2681" t="s">
        <v>5025</v>
      </c>
    </row>
    <row r="2682" spans="1:2" x14ac:dyDescent="0.2">
      <c r="A2682" t="s">
        <v>6550</v>
      </c>
      <c r="B2682" t="s">
        <v>5026</v>
      </c>
    </row>
    <row r="2683" spans="1:2" x14ac:dyDescent="0.2">
      <c r="A2683" t="s">
        <v>6551</v>
      </c>
      <c r="B2683" t="s">
        <v>5048</v>
      </c>
    </row>
    <row r="2684" spans="1:2" x14ac:dyDescent="0.2">
      <c r="A2684" t="s">
        <v>6552</v>
      </c>
      <c r="B2684" t="s">
        <v>5049</v>
      </c>
    </row>
    <row r="2685" spans="1:2" x14ac:dyDescent="0.2">
      <c r="A2685" t="s">
        <v>6553</v>
      </c>
      <c r="B2685" t="s">
        <v>5050</v>
      </c>
    </row>
    <row r="2686" spans="1:2" x14ac:dyDescent="0.2">
      <c r="A2686" t="s">
        <v>6554</v>
      </c>
      <c r="B2686" t="s">
        <v>5051</v>
      </c>
    </row>
    <row r="2687" spans="1:2" x14ac:dyDescent="0.2">
      <c r="A2687" t="s">
        <v>6555</v>
      </c>
      <c r="B2687" t="s">
        <v>5069</v>
      </c>
    </row>
    <row r="2688" spans="1:2" x14ac:dyDescent="0.2">
      <c r="A2688" t="s">
        <v>6556</v>
      </c>
      <c r="B2688" t="s">
        <v>5070</v>
      </c>
    </row>
    <row r="2689" spans="1:2" x14ac:dyDescent="0.2">
      <c r="A2689" t="s">
        <v>6557</v>
      </c>
      <c r="B2689" t="s">
        <v>5071</v>
      </c>
    </row>
    <row r="2690" spans="1:2" x14ac:dyDescent="0.2">
      <c r="A2690" t="s">
        <v>6558</v>
      </c>
      <c r="B2690" t="s">
        <v>5060</v>
      </c>
    </row>
    <row r="2691" spans="1:2" x14ac:dyDescent="0.2">
      <c r="A2691" t="s">
        <v>6559</v>
      </c>
      <c r="B2691" t="s">
        <v>6560</v>
      </c>
    </row>
    <row r="2692" spans="1:2" x14ac:dyDescent="0.2">
      <c r="A2692" t="s">
        <v>6561</v>
      </c>
      <c r="B2692" t="s">
        <v>5427</v>
      </c>
    </row>
    <row r="2693" spans="1:2" x14ac:dyDescent="0.2">
      <c r="A2693" t="s">
        <v>6562</v>
      </c>
      <c r="B2693" t="s">
        <v>5444</v>
      </c>
    </row>
    <row r="2694" spans="1:2" x14ac:dyDescent="0.2">
      <c r="A2694" t="s">
        <v>6563</v>
      </c>
      <c r="B2694" t="s">
        <v>4933</v>
      </c>
    </row>
    <row r="2695" spans="1:2" x14ac:dyDescent="0.2">
      <c r="A2695" t="s">
        <v>6564</v>
      </c>
      <c r="B2695" t="s">
        <v>5445</v>
      </c>
    </row>
    <row r="2696" spans="1:2" x14ac:dyDescent="0.2">
      <c r="A2696" t="s">
        <v>6565</v>
      </c>
      <c r="B2696" t="s">
        <v>6566</v>
      </c>
    </row>
    <row r="2697" spans="1:2" x14ac:dyDescent="0.2">
      <c r="A2697" t="s">
        <v>6567</v>
      </c>
      <c r="B2697" t="s">
        <v>5445</v>
      </c>
    </row>
    <row r="2698" spans="1:2" x14ac:dyDescent="0.2">
      <c r="A2698" t="s">
        <v>6568</v>
      </c>
      <c r="B2698" t="s">
        <v>5447</v>
      </c>
    </row>
    <row r="2699" spans="1:2" x14ac:dyDescent="0.2">
      <c r="A2699" t="s">
        <v>6569</v>
      </c>
      <c r="B2699" t="s">
        <v>5445</v>
      </c>
    </row>
    <row r="2700" spans="1:2" x14ac:dyDescent="0.2">
      <c r="A2700" t="s">
        <v>6570</v>
      </c>
      <c r="B2700" t="s">
        <v>5448</v>
      </c>
    </row>
    <row r="2701" spans="1:2" x14ac:dyDescent="0.2">
      <c r="A2701" t="s">
        <v>6571</v>
      </c>
      <c r="B2701" t="s">
        <v>5592</v>
      </c>
    </row>
    <row r="2702" spans="1:2" x14ac:dyDescent="0.2">
      <c r="A2702" t="s">
        <v>6572</v>
      </c>
      <c r="B2702" t="s">
        <v>6573</v>
      </c>
    </row>
    <row r="2703" spans="1:2" x14ac:dyDescent="0.2">
      <c r="A2703" t="s">
        <v>6574</v>
      </c>
      <c r="B2703" t="s">
        <v>5594</v>
      </c>
    </row>
    <row r="2704" spans="1:2" x14ac:dyDescent="0.2">
      <c r="A2704" t="s">
        <v>6575</v>
      </c>
      <c r="B2704" t="s">
        <v>6576</v>
      </c>
    </row>
    <row r="2705" spans="1:2" x14ac:dyDescent="0.2">
      <c r="A2705" t="s">
        <v>6577</v>
      </c>
      <c r="B2705" t="s">
        <v>6578</v>
      </c>
    </row>
    <row r="2706" spans="1:2" x14ac:dyDescent="0.2">
      <c r="A2706" t="s">
        <v>6579</v>
      </c>
      <c r="B2706" t="s">
        <v>6580</v>
      </c>
    </row>
    <row r="2707" spans="1:2" x14ac:dyDescent="0.2">
      <c r="A2707" t="s">
        <v>6581</v>
      </c>
      <c r="B2707" t="s">
        <v>6582</v>
      </c>
    </row>
    <row r="2708" spans="1:2" x14ac:dyDescent="0.2">
      <c r="A2708" t="s">
        <v>6583</v>
      </c>
      <c r="B2708" t="s">
        <v>6584</v>
      </c>
    </row>
    <row r="2709" spans="1:2" x14ac:dyDescent="0.2">
      <c r="A2709" t="s">
        <v>6585</v>
      </c>
      <c r="B2709" t="s">
        <v>6586</v>
      </c>
    </row>
    <row r="2710" spans="1:2" x14ac:dyDescent="0.2">
      <c r="A2710" t="s">
        <v>6587</v>
      </c>
      <c r="B2710" t="s">
        <v>6588</v>
      </c>
    </row>
    <row r="2711" spans="1:2" x14ac:dyDescent="0.2">
      <c r="A2711" t="s">
        <v>6589</v>
      </c>
      <c r="B2711" t="s">
        <v>6590</v>
      </c>
    </row>
    <row r="2712" spans="1:2" x14ac:dyDescent="0.2">
      <c r="A2712" t="s">
        <v>6591</v>
      </c>
      <c r="B2712" t="s">
        <v>6592</v>
      </c>
    </row>
    <row r="2713" spans="1:2" x14ac:dyDescent="0.2">
      <c r="A2713" t="s">
        <v>6593</v>
      </c>
      <c r="B2713" t="s">
        <v>6594</v>
      </c>
    </row>
    <row r="2714" spans="1:2" x14ac:dyDescent="0.2">
      <c r="A2714" t="s">
        <v>6595</v>
      </c>
      <c r="B2714" t="s">
        <v>6596</v>
      </c>
    </row>
    <row r="2715" spans="1:2" x14ac:dyDescent="0.2">
      <c r="A2715" t="s">
        <v>6597</v>
      </c>
      <c r="B2715" t="s">
        <v>6598</v>
      </c>
    </row>
    <row r="2716" spans="1:2" x14ac:dyDescent="0.2">
      <c r="A2716"/>
    </row>
    <row r="2717" spans="1:2" x14ac:dyDescent="0.2">
      <c r="A2717" s="36">
        <v>105</v>
      </c>
      <c r="B2717" s="36" t="s">
        <v>6599</v>
      </c>
    </row>
    <row r="2718" spans="1:2" x14ac:dyDescent="0.2">
      <c r="A2718" t="s">
        <v>6600</v>
      </c>
      <c r="B2718" t="s">
        <v>6531</v>
      </c>
    </row>
    <row r="2719" spans="1:2" x14ac:dyDescent="0.2">
      <c r="A2719" t="s">
        <v>6601</v>
      </c>
      <c r="B2719" t="s">
        <v>6533</v>
      </c>
    </row>
    <row r="2720" spans="1:2" x14ac:dyDescent="0.2">
      <c r="A2720" t="s">
        <v>6602</v>
      </c>
      <c r="B2720" t="s">
        <v>6535</v>
      </c>
    </row>
    <row r="2721" spans="1:2" x14ac:dyDescent="0.2">
      <c r="A2721" t="s">
        <v>6603</v>
      </c>
      <c r="B2721" t="s">
        <v>5693</v>
      </c>
    </row>
    <row r="2722" spans="1:2" x14ac:dyDescent="0.2">
      <c r="A2722" t="s">
        <v>6604</v>
      </c>
      <c r="B2722" t="s">
        <v>5087</v>
      </c>
    </row>
    <row r="2723" spans="1:2" x14ac:dyDescent="0.2">
      <c r="A2723" t="s">
        <v>6605</v>
      </c>
      <c r="B2723" t="s">
        <v>5086</v>
      </c>
    </row>
    <row r="2724" spans="1:2" x14ac:dyDescent="0.2">
      <c r="A2724" t="s">
        <v>6606</v>
      </c>
      <c r="B2724" t="s">
        <v>6607</v>
      </c>
    </row>
    <row r="2725" spans="1:2" x14ac:dyDescent="0.2">
      <c r="A2725" t="s">
        <v>6608</v>
      </c>
      <c r="B2725" t="s">
        <v>6609</v>
      </c>
    </row>
    <row r="2726" spans="1:2" x14ac:dyDescent="0.2">
      <c r="A2726" t="s">
        <v>6610</v>
      </c>
      <c r="B2726" t="s">
        <v>6611</v>
      </c>
    </row>
    <row r="2727" spans="1:2" x14ac:dyDescent="0.2">
      <c r="A2727" t="s">
        <v>6612</v>
      </c>
      <c r="B2727" t="s">
        <v>6613</v>
      </c>
    </row>
    <row r="2728" spans="1:2" x14ac:dyDescent="0.2">
      <c r="A2728" t="s">
        <v>6614</v>
      </c>
      <c r="B2728" t="s">
        <v>6615</v>
      </c>
    </row>
    <row r="2729" spans="1:2" x14ac:dyDescent="0.2">
      <c r="A2729" t="s">
        <v>6616</v>
      </c>
      <c r="B2729" t="s">
        <v>6617</v>
      </c>
    </row>
    <row r="2730" spans="1:2" x14ac:dyDescent="0.2">
      <c r="A2730" t="s">
        <v>6618</v>
      </c>
      <c r="B2730" t="s">
        <v>6619</v>
      </c>
    </row>
    <row r="2731" spans="1:2" x14ac:dyDescent="0.2">
      <c r="A2731" t="s">
        <v>6620</v>
      </c>
      <c r="B2731" t="s">
        <v>6621</v>
      </c>
    </row>
    <row r="2732" spans="1:2" x14ac:dyDescent="0.2">
      <c r="A2732" t="s">
        <v>6622</v>
      </c>
      <c r="B2732" t="s">
        <v>6623</v>
      </c>
    </row>
    <row r="2733" spans="1:2" x14ac:dyDescent="0.2">
      <c r="A2733"/>
    </row>
    <row r="2734" spans="1:2" x14ac:dyDescent="0.2">
      <c r="A2734" s="36">
        <v>106</v>
      </c>
      <c r="B2734" s="36" t="s">
        <v>6624</v>
      </c>
    </row>
    <row r="2735" spans="1:2" x14ac:dyDescent="0.2">
      <c r="A2735" t="s">
        <v>6625</v>
      </c>
      <c r="B2735" t="s">
        <v>6472</v>
      </c>
    </row>
    <row r="2736" spans="1:2" x14ac:dyDescent="0.2">
      <c r="A2736" t="s">
        <v>6626</v>
      </c>
      <c r="B2736" t="s">
        <v>6627</v>
      </c>
    </row>
    <row r="2737" spans="1:2" x14ac:dyDescent="0.2">
      <c r="A2737" t="s">
        <v>6628</v>
      </c>
      <c r="B2737" t="s">
        <v>6629</v>
      </c>
    </row>
    <row r="2738" spans="1:2" x14ac:dyDescent="0.2">
      <c r="A2738" t="s">
        <v>6630</v>
      </c>
      <c r="B2738" t="s">
        <v>6631</v>
      </c>
    </row>
    <row r="2739" spans="1:2" x14ac:dyDescent="0.2">
      <c r="A2739" t="s">
        <v>6632</v>
      </c>
      <c r="B2739" t="s">
        <v>5969</v>
      </c>
    </row>
    <row r="2740" spans="1:2" x14ac:dyDescent="0.2">
      <c r="A2740" t="s">
        <v>6633</v>
      </c>
      <c r="B2740" t="s">
        <v>6467</v>
      </c>
    </row>
    <row r="2741" spans="1:2" x14ac:dyDescent="0.2">
      <c r="A2741" t="s">
        <v>6634</v>
      </c>
      <c r="B2741" t="s">
        <v>6635</v>
      </c>
    </row>
    <row r="2742" spans="1:2" x14ac:dyDescent="0.2">
      <c r="A2742" t="s">
        <v>6636</v>
      </c>
      <c r="B2742" t="s">
        <v>6464</v>
      </c>
    </row>
    <row r="2743" spans="1:2" x14ac:dyDescent="0.2">
      <c r="A2743" t="s">
        <v>6637</v>
      </c>
      <c r="B2743" t="s">
        <v>6462</v>
      </c>
    </row>
    <row r="2744" spans="1:2" x14ac:dyDescent="0.2">
      <c r="A2744" t="s">
        <v>6638</v>
      </c>
      <c r="B2744" t="s">
        <v>6639</v>
      </c>
    </row>
    <row r="2745" spans="1:2" x14ac:dyDescent="0.2">
      <c r="A2745" t="s">
        <v>6640</v>
      </c>
      <c r="B2745" t="s">
        <v>6641</v>
      </c>
    </row>
    <row r="2746" spans="1:2" x14ac:dyDescent="0.2">
      <c r="A2746" t="s">
        <v>6642</v>
      </c>
      <c r="B2746" t="s">
        <v>6643</v>
      </c>
    </row>
    <row r="2747" spans="1:2" x14ac:dyDescent="0.2">
      <c r="A2747" t="s">
        <v>6644</v>
      </c>
      <c r="B2747" t="s">
        <v>6645</v>
      </c>
    </row>
    <row r="2748" spans="1:2" x14ac:dyDescent="0.2">
      <c r="A2748" t="s">
        <v>6646</v>
      </c>
      <c r="B2748" t="s">
        <v>6647</v>
      </c>
    </row>
    <row r="2749" spans="1:2" x14ac:dyDescent="0.2">
      <c r="A2749" t="s">
        <v>6648</v>
      </c>
      <c r="B2749" t="s">
        <v>6649</v>
      </c>
    </row>
    <row r="2750" spans="1:2" x14ac:dyDescent="0.2">
      <c r="A2750" t="s">
        <v>6650</v>
      </c>
      <c r="B2750" t="s">
        <v>6651</v>
      </c>
    </row>
    <row r="2751" spans="1:2" x14ac:dyDescent="0.2">
      <c r="A2751" t="s">
        <v>6652</v>
      </c>
      <c r="B2751" t="s">
        <v>6653</v>
      </c>
    </row>
    <row r="2752" spans="1:2" x14ac:dyDescent="0.2">
      <c r="A2752"/>
    </row>
    <row r="2753" spans="1:2" x14ac:dyDescent="0.2">
      <c r="A2753" s="36">
        <v>107</v>
      </c>
      <c r="B2753" s="36" t="s">
        <v>6654</v>
      </c>
    </row>
    <row r="2754" spans="1:2" x14ac:dyDescent="0.2">
      <c r="A2754" t="s">
        <v>6655</v>
      </c>
      <c r="B2754" t="s">
        <v>6656</v>
      </c>
    </row>
    <row r="2755" spans="1:2" x14ac:dyDescent="0.2">
      <c r="A2755" t="s">
        <v>6657</v>
      </c>
      <c r="B2755" t="s">
        <v>6658</v>
      </c>
    </row>
    <row r="2756" spans="1:2" x14ac:dyDescent="0.2">
      <c r="A2756" t="s">
        <v>6659</v>
      </c>
      <c r="B2756" t="s">
        <v>5107</v>
      </c>
    </row>
    <row r="2757" spans="1:2" x14ac:dyDescent="0.2">
      <c r="A2757" t="s">
        <v>6660</v>
      </c>
      <c r="B2757" t="s">
        <v>5105</v>
      </c>
    </row>
    <row r="2758" spans="1:2" x14ac:dyDescent="0.2">
      <c r="A2758" t="s">
        <v>6661</v>
      </c>
      <c r="B2758" t="s">
        <v>6662</v>
      </c>
    </row>
    <row r="2759" spans="1:2" x14ac:dyDescent="0.2">
      <c r="A2759" t="s">
        <v>6663</v>
      </c>
      <c r="B2759" t="s">
        <v>6664</v>
      </c>
    </row>
    <row r="2760" spans="1:2" x14ac:dyDescent="0.2">
      <c r="A2760" t="s">
        <v>6665</v>
      </c>
      <c r="B2760" t="s">
        <v>4988</v>
      </c>
    </row>
    <row r="2761" spans="1:2" x14ac:dyDescent="0.2">
      <c r="A2761" t="s">
        <v>6666</v>
      </c>
      <c r="B2761" t="s">
        <v>5095</v>
      </c>
    </row>
    <row r="2762" spans="1:2" x14ac:dyDescent="0.2">
      <c r="A2762" t="s">
        <v>6667</v>
      </c>
      <c r="B2762" t="s">
        <v>5094</v>
      </c>
    </row>
    <row r="2763" spans="1:2" x14ac:dyDescent="0.2">
      <c r="A2763" t="s">
        <v>6668</v>
      </c>
      <c r="B2763" t="s">
        <v>4941</v>
      </c>
    </row>
    <row r="2764" spans="1:2" x14ac:dyDescent="0.2">
      <c r="A2764" t="s">
        <v>6669</v>
      </c>
      <c r="B2764" t="s">
        <v>5377</v>
      </c>
    </row>
    <row r="2765" spans="1:2" x14ac:dyDescent="0.2">
      <c r="A2765" t="s">
        <v>6670</v>
      </c>
      <c r="B2765" t="s">
        <v>5379</v>
      </c>
    </row>
    <row r="2766" spans="1:2" x14ac:dyDescent="0.2">
      <c r="A2766" t="s">
        <v>6671</v>
      </c>
      <c r="B2766" t="s">
        <v>5378</v>
      </c>
    </row>
    <row r="2767" spans="1:2" x14ac:dyDescent="0.2">
      <c r="A2767" t="s">
        <v>6672</v>
      </c>
      <c r="B2767" t="s">
        <v>5377</v>
      </c>
    </row>
    <row r="2768" spans="1:2" x14ac:dyDescent="0.2">
      <c r="A2768" t="s">
        <v>6673</v>
      </c>
      <c r="B2768" t="s">
        <v>5091</v>
      </c>
    </row>
    <row r="2769" spans="1:2" x14ac:dyDescent="0.2">
      <c r="A2769" t="s">
        <v>6674</v>
      </c>
      <c r="B2769" t="s">
        <v>5089</v>
      </c>
    </row>
    <row r="2770" spans="1:2" x14ac:dyDescent="0.2">
      <c r="A2770" t="s">
        <v>6675</v>
      </c>
      <c r="B2770" t="s">
        <v>5090</v>
      </c>
    </row>
    <row r="2771" spans="1:2" x14ac:dyDescent="0.2">
      <c r="A2771" t="s">
        <v>6676</v>
      </c>
      <c r="B2771" t="s">
        <v>5089</v>
      </c>
    </row>
    <row r="2772" spans="1:2" x14ac:dyDescent="0.2">
      <c r="A2772" t="s">
        <v>6677</v>
      </c>
      <c r="B2772" t="s">
        <v>5023</v>
      </c>
    </row>
    <row r="2773" spans="1:2" x14ac:dyDescent="0.2">
      <c r="A2773" t="s">
        <v>6678</v>
      </c>
      <c r="B2773" t="s">
        <v>5024</v>
      </c>
    </row>
    <row r="2774" spans="1:2" x14ac:dyDescent="0.2">
      <c r="A2774" t="s">
        <v>6679</v>
      </c>
      <c r="B2774" t="s">
        <v>5025</v>
      </c>
    </row>
    <row r="2775" spans="1:2" x14ac:dyDescent="0.2">
      <c r="A2775" t="s">
        <v>6680</v>
      </c>
      <c r="B2775" t="s">
        <v>5026</v>
      </c>
    </row>
    <row r="2776" spans="1:2" x14ac:dyDescent="0.2">
      <c r="A2776" t="s">
        <v>6681</v>
      </c>
      <c r="B2776" t="s">
        <v>5027</v>
      </c>
    </row>
    <row r="2777" spans="1:2" x14ac:dyDescent="0.2">
      <c r="A2777" t="s">
        <v>6682</v>
      </c>
      <c r="B2777" t="s">
        <v>4799</v>
      </c>
    </row>
    <row r="2778" spans="1:2" x14ac:dyDescent="0.2">
      <c r="A2778" t="s">
        <v>6683</v>
      </c>
      <c r="B2778" t="s">
        <v>4801</v>
      </c>
    </row>
    <row r="2779" spans="1:2" x14ac:dyDescent="0.2">
      <c r="A2779" t="s">
        <v>6684</v>
      </c>
      <c r="B2779" t="s">
        <v>4803</v>
      </c>
    </row>
    <row r="2780" spans="1:2" x14ac:dyDescent="0.2">
      <c r="A2780" t="s">
        <v>6685</v>
      </c>
      <c r="B2780" t="s">
        <v>5028</v>
      </c>
    </row>
    <row r="2781" spans="1:2" x14ac:dyDescent="0.2">
      <c r="A2781"/>
    </row>
    <row r="2782" spans="1:2" x14ac:dyDescent="0.2">
      <c r="A2782" s="36">
        <v>108</v>
      </c>
      <c r="B2782" s="36" t="s">
        <v>6686</v>
      </c>
    </row>
    <row r="2783" spans="1:2" x14ac:dyDescent="0.2">
      <c r="A2783" t="s">
        <v>6687</v>
      </c>
      <c r="B2783" t="s">
        <v>6656</v>
      </c>
    </row>
    <row r="2784" spans="1:2" x14ac:dyDescent="0.2">
      <c r="A2784" t="s">
        <v>6688</v>
      </c>
      <c r="B2784" t="s">
        <v>6689</v>
      </c>
    </row>
    <row r="2785" spans="1:2" x14ac:dyDescent="0.2">
      <c r="A2785" t="s">
        <v>6690</v>
      </c>
      <c r="B2785" t="s">
        <v>6691</v>
      </c>
    </row>
    <row r="2786" spans="1:2" x14ac:dyDescent="0.2">
      <c r="A2786" t="s">
        <v>6692</v>
      </c>
      <c r="B2786" t="s">
        <v>6693</v>
      </c>
    </row>
    <row r="2787" spans="1:2" x14ac:dyDescent="0.2">
      <c r="A2787" t="s">
        <v>6694</v>
      </c>
      <c r="B2787" t="s">
        <v>6691</v>
      </c>
    </row>
    <row r="2788" spans="1:2" x14ac:dyDescent="0.2">
      <c r="A2788" t="s">
        <v>6695</v>
      </c>
      <c r="B2788" t="s">
        <v>6696</v>
      </c>
    </row>
    <row r="2789" spans="1:2" x14ac:dyDescent="0.2">
      <c r="A2789" t="s">
        <v>6697</v>
      </c>
      <c r="B2789" t="s">
        <v>5102</v>
      </c>
    </row>
    <row r="2790" spans="1:2" x14ac:dyDescent="0.2">
      <c r="A2790" t="s">
        <v>6698</v>
      </c>
      <c r="B2790" t="s">
        <v>6699</v>
      </c>
    </row>
    <row r="2791" spans="1:2" x14ac:dyDescent="0.2">
      <c r="A2791" t="s">
        <v>6700</v>
      </c>
      <c r="B2791" t="s">
        <v>5098</v>
      </c>
    </row>
    <row r="2792" spans="1:2" x14ac:dyDescent="0.2">
      <c r="A2792" t="s">
        <v>6701</v>
      </c>
      <c r="B2792" t="s">
        <v>5096</v>
      </c>
    </row>
    <row r="2793" spans="1:2" x14ac:dyDescent="0.2">
      <c r="A2793" t="s">
        <v>6702</v>
      </c>
      <c r="B2793" t="s">
        <v>4990</v>
      </c>
    </row>
    <row r="2794" spans="1:2" x14ac:dyDescent="0.2">
      <c r="A2794" t="s">
        <v>6703</v>
      </c>
      <c r="B2794" t="s">
        <v>4992</v>
      </c>
    </row>
    <row r="2795" spans="1:2" x14ac:dyDescent="0.2">
      <c r="A2795" t="s">
        <v>6704</v>
      </c>
      <c r="B2795" t="s">
        <v>5095</v>
      </c>
    </row>
    <row r="2796" spans="1:2" x14ac:dyDescent="0.2">
      <c r="A2796" t="s">
        <v>6705</v>
      </c>
      <c r="B2796" t="s">
        <v>5094</v>
      </c>
    </row>
    <row r="2797" spans="1:2" x14ac:dyDescent="0.2">
      <c r="A2797" t="s">
        <v>6706</v>
      </c>
      <c r="B2797" t="s">
        <v>4941</v>
      </c>
    </row>
    <row r="2798" spans="1:2" x14ac:dyDescent="0.2">
      <c r="A2798" t="s">
        <v>6707</v>
      </c>
      <c r="B2798" t="s">
        <v>5377</v>
      </c>
    </row>
    <row r="2799" spans="1:2" x14ac:dyDescent="0.2">
      <c r="A2799" t="s">
        <v>6708</v>
      </c>
      <c r="B2799" t="s">
        <v>5379</v>
      </c>
    </row>
    <row r="2800" spans="1:2" x14ac:dyDescent="0.2">
      <c r="A2800" t="s">
        <v>6709</v>
      </c>
      <c r="B2800" t="s">
        <v>5378</v>
      </c>
    </row>
    <row r="2801" spans="1:2" x14ac:dyDescent="0.2">
      <c r="A2801" t="s">
        <v>6710</v>
      </c>
      <c r="B2801" t="s">
        <v>5377</v>
      </c>
    </row>
    <row r="2802" spans="1:2" x14ac:dyDescent="0.2">
      <c r="A2802" t="s">
        <v>6711</v>
      </c>
      <c r="B2802" t="s">
        <v>5091</v>
      </c>
    </row>
    <row r="2803" spans="1:2" x14ac:dyDescent="0.2">
      <c r="A2803" t="s">
        <v>6712</v>
      </c>
      <c r="B2803" t="s">
        <v>5089</v>
      </c>
    </row>
    <row r="2804" spans="1:2" x14ac:dyDescent="0.2">
      <c r="A2804" t="s">
        <v>6713</v>
      </c>
      <c r="B2804" t="s">
        <v>5090</v>
      </c>
    </row>
    <row r="2805" spans="1:2" x14ac:dyDescent="0.2">
      <c r="A2805" t="s">
        <v>6714</v>
      </c>
      <c r="B2805" t="s">
        <v>5089</v>
      </c>
    </row>
    <row r="2806" spans="1:2" x14ac:dyDescent="0.2">
      <c r="A2806" t="s">
        <v>6715</v>
      </c>
      <c r="B2806" t="s">
        <v>5023</v>
      </c>
    </row>
    <row r="2807" spans="1:2" x14ac:dyDescent="0.2">
      <c r="A2807" t="s">
        <v>6716</v>
      </c>
      <c r="B2807" t="s">
        <v>5024</v>
      </c>
    </row>
    <row r="2808" spans="1:2" x14ac:dyDescent="0.2">
      <c r="A2808" t="s">
        <v>6717</v>
      </c>
      <c r="B2808" t="s">
        <v>5046</v>
      </c>
    </row>
    <row r="2809" spans="1:2" x14ac:dyDescent="0.2">
      <c r="A2809" t="s">
        <v>6718</v>
      </c>
      <c r="B2809" t="s">
        <v>5025</v>
      </c>
    </row>
    <row r="2810" spans="1:2" x14ac:dyDescent="0.2">
      <c r="A2810" t="s">
        <v>6719</v>
      </c>
      <c r="B2810" t="s">
        <v>5026</v>
      </c>
    </row>
    <row r="2811" spans="1:2" x14ac:dyDescent="0.2">
      <c r="A2811" t="s">
        <v>6720</v>
      </c>
      <c r="B2811" t="s">
        <v>5027</v>
      </c>
    </row>
    <row r="2812" spans="1:2" x14ac:dyDescent="0.2">
      <c r="A2812" t="s">
        <v>6721</v>
      </c>
      <c r="B2812" t="s">
        <v>4799</v>
      </c>
    </row>
    <row r="2813" spans="1:2" x14ac:dyDescent="0.2">
      <c r="A2813" t="s">
        <v>6722</v>
      </c>
      <c r="B2813" t="s">
        <v>4801</v>
      </c>
    </row>
    <row r="2814" spans="1:2" x14ac:dyDescent="0.2">
      <c r="A2814" t="s">
        <v>6723</v>
      </c>
      <c r="B2814" t="s">
        <v>4803</v>
      </c>
    </row>
    <row r="2815" spans="1:2" x14ac:dyDescent="0.2">
      <c r="A2815" t="s">
        <v>6724</v>
      </c>
      <c r="B2815" t="s">
        <v>5028</v>
      </c>
    </row>
    <row r="2816" spans="1:2" x14ac:dyDescent="0.2">
      <c r="A2816"/>
    </row>
    <row r="2817" spans="1:2" x14ac:dyDescent="0.2">
      <c r="A2817" s="36">
        <v>109</v>
      </c>
      <c r="B2817" s="36" t="s">
        <v>6725</v>
      </c>
    </row>
    <row r="2818" spans="1:2" x14ac:dyDescent="0.2">
      <c r="A2818" t="s">
        <v>6726</v>
      </c>
      <c r="B2818" t="s">
        <v>5268</v>
      </c>
    </row>
    <row r="2819" spans="1:2" x14ac:dyDescent="0.2">
      <c r="A2819" t="s">
        <v>6727</v>
      </c>
      <c r="B2819" t="s">
        <v>6728</v>
      </c>
    </row>
    <row r="2820" spans="1:2" x14ac:dyDescent="0.2">
      <c r="A2820" t="s">
        <v>6729</v>
      </c>
      <c r="B2820" t="s">
        <v>4941</v>
      </c>
    </row>
    <row r="2821" spans="1:2" x14ac:dyDescent="0.2">
      <c r="A2821" t="s">
        <v>6730</v>
      </c>
      <c r="B2821" t="s">
        <v>5377</v>
      </c>
    </row>
    <row r="2822" spans="1:2" x14ac:dyDescent="0.2">
      <c r="A2822" t="s">
        <v>6731</v>
      </c>
      <c r="B2822" t="s">
        <v>5379</v>
      </c>
    </row>
    <row r="2823" spans="1:2" x14ac:dyDescent="0.2">
      <c r="A2823" t="s">
        <v>6732</v>
      </c>
      <c r="B2823" t="s">
        <v>5378</v>
      </c>
    </row>
    <row r="2824" spans="1:2" x14ac:dyDescent="0.2">
      <c r="A2824" t="s">
        <v>6733</v>
      </c>
      <c r="B2824" t="s">
        <v>5377</v>
      </c>
    </row>
    <row r="2825" spans="1:2" x14ac:dyDescent="0.2">
      <c r="A2825" t="s">
        <v>6734</v>
      </c>
      <c r="B2825" t="s">
        <v>5091</v>
      </c>
    </row>
    <row r="2826" spans="1:2" x14ac:dyDescent="0.2">
      <c r="A2826" t="s">
        <v>6735</v>
      </c>
      <c r="B2826" t="s">
        <v>5089</v>
      </c>
    </row>
    <row r="2827" spans="1:2" x14ac:dyDescent="0.2">
      <c r="A2827" t="s">
        <v>6736</v>
      </c>
      <c r="B2827" t="s">
        <v>5090</v>
      </c>
    </row>
    <row r="2828" spans="1:2" x14ac:dyDescent="0.2">
      <c r="A2828" t="s">
        <v>6737</v>
      </c>
      <c r="B2828" t="s">
        <v>5089</v>
      </c>
    </row>
    <row r="2829" spans="1:2" x14ac:dyDescent="0.2">
      <c r="A2829" t="s">
        <v>6738</v>
      </c>
      <c r="B2829" t="s">
        <v>5023</v>
      </c>
    </row>
    <row r="2830" spans="1:2" x14ac:dyDescent="0.2">
      <c r="A2830" t="s">
        <v>6739</v>
      </c>
      <c r="B2830" t="s">
        <v>5024</v>
      </c>
    </row>
    <row r="2831" spans="1:2" x14ac:dyDescent="0.2">
      <c r="A2831" t="s">
        <v>6740</v>
      </c>
      <c r="B2831" t="s">
        <v>5046</v>
      </c>
    </row>
    <row r="2832" spans="1:2" x14ac:dyDescent="0.2">
      <c r="A2832" t="s">
        <v>6741</v>
      </c>
      <c r="B2832" t="s">
        <v>5025</v>
      </c>
    </row>
    <row r="2833" spans="1:2" x14ac:dyDescent="0.2">
      <c r="A2833" t="s">
        <v>6742</v>
      </c>
      <c r="B2833" t="s">
        <v>5026</v>
      </c>
    </row>
    <row r="2834" spans="1:2" x14ac:dyDescent="0.2">
      <c r="A2834" t="s">
        <v>6743</v>
      </c>
      <c r="B2834" t="s">
        <v>5027</v>
      </c>
    </row>
    <row r="2835" spans="1:2" x14ac:dyDescent="0.2">
      <c r="A2835" t="s">
        <v>6744</v>
      </c>
      <c r="B2835" t="s">
        <v>4799</v>
      </c>
    </row>
    <row r="2836" spans="1:2" x14ac:dyDescent="0.2">
      <c r="A2836" t="s">
        <v>6745</v>
      </c>
      <c r="B2836" t="s">
        <v>4801</v>
      </c>
    </row>
    <row r="2837" spans="1:2" x14ac:dyDescent="0.2">
      <c r="A2837" t="s">
        <v>6746</v>
      </c>
      <c r="B2837" t="s">
        <v>4803</v>
      </c>
    </row>
    <row r="2838" spans="1:2" x14ac:dyDescent="0.2">
      <c r="A2838" t="s">
        <v>6747</v>
      </c>
      <c r="B2838" t="s">
        <v>5028</v>
      </c>
    </row>
    <row r="2839" spans="1:2" x14ac:dyDescent="0.2">
      <c r="A2839"/>
    </row>
    <row r="2840" spans="1:2" x14ac:dyDescent="0.2">
      <c r="A2840" s="36">
        <v>110</v>
      </c>
      <c r="B2840" s="36" t="s">
        <v>6748</v>
      </c>
    </row>
    <row r="2841" spans="1:2" x14ac:dyDescent="0.2">
      <c r="A2841" t="s">
        <v>6749</v>
      </c>
      <c r="B2841" t="s">
        <v>6750</v>
      </c>
    </row>
    <row r="2842" spans="1:2" x14ac:dyDescent="0.2">
      <c r="A2842" t="s">
        <v>6751</v>
      </c>
      <c r="B2842" t="s">
        <v>6752</v>
      </c>
    </row>
    <row r="2843" spans="1:2" x14ac:dyDescent="0.2">
      <c r="A2843" t="s">
        <v>6753</v>
      </c>
      <c r="B2843" t="s">
        <v>5593</v>
      </c>
    </row>
    <row r="2844" spans="1:2" x14ac:dyDescent="0.2">
      <c r="A2844" t="s">
        <v>6754</v>
      </c>
      <c r="B2844" t="s">
        <v>6755</v>
      </c>
    </row>
    <row r="2845" spans="1:2" x14ac:dyDescent="0.2">
      <c r="A2845" t="s">
        <v>6756</v>
      </c>
      <c r="B2845" t="s">
        <v>5448</v>
      </c>
    </row>
    <row r="2846" spans="1:2" x14ac:dyDescent="0.2">
      <c r="A2846" t="s">
        <v>6757</v>
      </c>
      <c r="B2846" t="s">
        <v>5445</v>
      </c>
    </row>
    <row r="2847" spans="1:2" x14ac:dyDescent="0.2">
      <c r="A2847" t="s">
        <v>6758</v>
      </c>
      <c r="B2847" t="s">
        <v>5447</v>
      </c>
    </row>
    <row r="2848" spans="1:2" x14ac:dyDescent="0.2">
      <c r="A2848" t="s">
        <v>6759</v>
      </c>
      <c r="B2848" t="s">
        <v>5445</v>
      </c>
    </row>
    <row r="2849" spans="1:2" x14ac:dyDescent="0.2">
      <c r="A2849" t="s">
        <v>6760</v>
      </c>
      <c r="B2849" t="s">
        <v>5591</v>
      </c>
    </row>
    <row r="2850" spans="1:2" x14ac:dyDescent="0.2">
      <c r="A2850" t="s">
        <v>6761</v>
      </c>
      <c r="B2850" t="s">
        <v>5445</v>
      </c>
    </row>
    <row r="2851" spans="1:2" x14ac:dyDescent="0.2">
      <c r="A2851" t="s">
        <v>6762</v>
      </c>
      <c r="B2851" t="s">
        <v>4933</v>
      </c>
    </row>
    <row r="2852" spans="1:2" x14ac:dyDescent="0.2">
      <c r="A2852" t="s">
        <v>6763</v>
      </c>
      <c r="B2852" t="s">
        <v>6764</v>
      </c>
    </row>
    <row r="2853" spans="1:2" x14ac:dyDescent="0.2">
      <c r="A2853" t="s">
        <v>6765</v>
      </c>
      <c r="B2853" t="s">
        <v>5427</v>
      </c>
    </row>
    <row r="2854" spans="1:2" x14ac:dyDescent="0.2">
      <c r="A2854" t="s">
        <v>6766</v>
      </c>
      <c r="B2854" t="s">
        <v>5062</v>
      </c>
    </row>
    <row r="2855" spans="1:2" x14ac:dyDescent="0.2">
      <c r="A2855" t="s">
        <v>6767</v>
      </c>
      <c r="B2855" t="s">
        <v>5060</v>
      </c>
    </row>
    <row r="2856" spans="1:2" x14ac:dyDescent="0.2">
      <c r="A2856" t="s">
        <v>6768</v>
      </c>
      <c r="B2856" t="s">
        <v>5058</v>
      </c>
    </row>
    <row r="2857" spans="1:2" x14ac:dyDescent="0.2">
      <c r="A2857" t="s">
        <v>6769</v>
      </c>
      <c r="B2857" t="s">
        <v>6770</v>
      </c>
    </row>
    <row r="2858" spans="1:2" x14ac:dyDescent="0.2">
      <c r="A2858" t="s">
        <v>6771</v>
      </c>
      <c r="B2858" t="s">
        <v>6772</v>
      </c>
    </row>
    <row r="2859" spans="1:2" x14ac:dyDescent="0.2">
      <c r="A2859" t="s">
        <v>6773</v>
      </c>
      <c r="B2859" t="s">
        <v>5054</v>
      </c>
    </row>
    <row r="2860" spans="1:2" x14ac:dyDescent="0.2">
      <c r="A2860" t="s">
        <v>6774</v>
      </c>
      <c r="B2860" t="s">
        <v>5052</v>
      </c>
    </row>
    <row r="2861" spans="1:2" x14ac:dyDescent="0.2">
      <c r="A2861" t="s">
        <v>6775</v>
      </c>
      <c r="B2861" t="s">
        <v>5051</v>
      </c>
    </row>
    <row r="2862" spans="1:2" x14ac:dyDescent="0.2">
      <c r="A2862" t="s">
        <v>6776</v>
      </c>
      <c r="B2862" t="s">
        <v>5050</v>
      </c>
    </row>
    <row r="2863" spans="1:2" x14ac:dyDescent="0.2">
      <c r="A2863" t="s">
        <v>6777</v>
      </c>
      <c r="B2863" t="s">
        <v>5049</v>
      </c>
    </row>
    <row r="2864" spans="1:2" x14ac:dyDescent="0.2">
      <c r="A2864" t="s">
        <v>6778</v>
      </c>
      <c r="B2864" t="s">
        <v>5048</v>
      </c>
    </row>
    <row r="2865" spans="1:2" x14ac:dyDescent="0.2">
      <c r="A2865" t="s">
        <v>6779</v>
      </c>
      <c r="B2865" t="s">
        <v>5027</v>
      </c>
    </row>
    <row r="2866" spans="1:2" x14ac:dyDescent="0.2">
      <c r="A2866" t="s">
        <v>6780</v>
      </c>
      <c r="B2866" t="s">
        <v>4799</v>
      </c>
    </row>
    <row r="2867" spans="1:2" x14ac:dyDescent="0.2">
      <c r="A2867" t="s">
        <v>6781</v>
      </c>
      <c r="B2867" t="s">
        <v>4801</v>
      </c>
    </row>
    <row r="2868" spans="1:2" x14ac:dyDescent="0.2">
      <c r="A2868" t="s">
        <v>6782</v>
      </c>
      <c r="B2868" t="s">
        <v>4803</v>
      </c>
    </row>
    <row r="2869" spans="1:2" x14ac:dyDescent="0.2">
      <c r="A2869" t="s">
        <v>6783</v>
      </c>
      <c r="B2869" t="s">
        <v>5028</v>
      </c>
    </row>
    <row r="2870" spans="1:2" x14ac:dyDescent="0.2">
      <c r="A2870"/>
    </row>
    <row r="2871" spans="1:2" x14ac:dyDescent="0.2">
      <c r="A2871" s="36">
        <v>111</v>
      </c>
      <c r="B2871" s="36" t="s">
        <v>6784</v>
      </c>
    </row>
    <row r="2872" spans="1:2" x14ac:dyDescent="0.2">
      <c r="A2872" t="s">
        <v>6785</v>
      </c>
      <c r="B2872" t="s">
        <v>6750</v>
      </c>
    </row>
    <row r="2873" spans="1:2" x14ac:dyDescent="0.2">
      <c r="A2873" t="s">
        <v>6786</v>
      </c>
      <c r="B2873" t="s">
        <v>6752</v>
      </c>
    </row>
    <row r="2874" spans="1:2" x14ac:dyDescent="0.2">
      <c r="A2874" t="s">
        <v>6787</v>
      </c>
      <c r="B2874" t="s">
        <v>5593</v>
      </c>
    </row>
    <row r="2875" spans="1:2" x14ac:dyDescent="0.2">
      <c r="A2875" t="s">
        <v>6788</v>
      </c>
      <c r="B2875" t="s">
        <v>6755</v>
      </c>
    </row>
    <row r="2876" spans="1:2" x14ac:dyDescent="0.2">
      <c r="A2876" t="s">
        <v>6789</v>
      </c>
      <c r="B2876" t="s">
        <v>5448</v>
      </c>
    </row>
    <row r="2877" spans="1:2" x14ac:dyDescent="0.2">
      <c r="A2877" t="s">
        <v>6790</v>
      </c>
      <c r="B2877" t="s">
        <v>5445</v>
      </c>
    </row>
    <row r="2878" spans="1:2" x14ac:dyDescent="0.2">
      <c r="A2878" t="s">
        <v>6791</v>
      </c>
      <c r="B2878" t="s">
        <v>5447</v>
      </c>
    </row>
    <row r="2879" spans="1:2" x14ac:dyDescent="0.2">
      <c r="A2879" t="s">
        <v>6792</v>
      </c>
      <c r="B2879" t="s">
        <v>5445</v>
      </c>
    </row>
    <row r="2880" spans="1:2" x14ac:dyDescent="0.2">
      <c r="A2880" t="s">
        <v>6793</v>
      </c>
      <c r="B2880" t="s">
        <v>5458</v>
      </c>
    </row>
    <row r="2881" spans="1:2" x14ac:dyDescent="0.2">
      <c r="A2881" t="s">
        <v>6794</v>
      </c>
      <c r="B2881" t="s">
        <v>6795</v>
      </c>
    </row>
    <row r="2882" spans="1:2" x14ac:dyDescent="0.2">
      <c r="A2882" t="s">
        <v>6796</v>
      </c>
      <c r="B2882" t="s">
        <v>5458</v>
      </c>
    </row>
    <row r="2883" spans="1:2" x14ac:dyDescent="0.2">
      <c r="A2883" t="s">
        <v>6797</v>
      </c>
      <c r="B2883" t="s">
        <v>6699</v>
      </c>
    </row>
    <row r="2884" spans="1:2" x14ac:dyDescent="0.2">
      <c r="A2884" t="s">
        <v>6798</v>
      </c>
      <c r="B2884" t="s">
        <v>5102</v>
      </c>
    </row>
    <row r="2885" spans="1:2" x14ac:dyDescent="0.2">
      <c r="A2885" t="s">
        <v>6799</v>
      </c>
      <c r="B2885" t="s">
        <v>6699</v>
      </c>
    </row>
    <row r="2886" spans="1:2" x14ac:dyDescent="0.2">
      <c r="A2886" t="s">
        <v>6800</v>
      </c>
      <c r="B2886" t="s">
        <v>5098</v>
      </c>
    </row>
    <row r="2887" spans="1:2" x14ac:dyDescent="0.2">
      <c r="A2887" t="s">
        <v>6801</v>
      </c>
      <c r="B2887" t="s">
        <v>5096</v>
      </c>
    </row>
    <row r="2888" spans="1:2" x14ac:dyDescent="0.2">
      <c r="A2888" t="s">
        <v>6802</v>
      </c>
      <c r="B2888" t="s">
        <v>5992</v>
      </c>
    </row>
    <row r="2889" spans="1:2" x14ac:dyDescent="0.2">
      <c r="A2889" t="s">
        <v>6803</v>
      </c>
      <c r="B2889" t="s">
        <v>6804</v>
      </c>
    </row>
    <row r="2890" spans="1:2" x14ac:dyDescent="0.2">
      <c r="A2890" t="s">
        <v>6805</v>
      </c>
      <c r="B2890" t="s">
        <v>6806</v>
      </c>
    </row>
    <row r="2891" spans="1:2" x14ac:dyDescent="0.2">
      <c r="A2891"/>
    </row>
    <row r="2892" spans="1:2" x14ac:dyDescent="0.2">
      <c r="A2892" s="36">
        <v>112</v>
      </c>
      <c r="B2892" s="36" t="s">
        <v>6807</v>
      </c>
    </row>
    <row r="2893" spans="1:2" x14ac:dyDescent="0.2">
      <c r="A2893" t="s">
        <v>6808</v>
      </c>
      <c r="B2893" t="s">
        <v>6809</v>
      </c>
    </row>
    <row r="2894" spans="1:2" x14ac:dyDescent="0.2">
      <c r="A2894" t="s">
        <v>6810</v>
      </c>
      <c r="B2894" t="s">
        <v>5169</v>
      </c>
    </row>
    <row r="2895" spans="1:2" x14ac:dyDescent="0.2">
      <c r="A2895" t="s">
        <v>6811</v>
      </c>
      <c r="B2895" t="s">
        <v>6812</v>
      </c>
    </row>
    <row r="2896" spans="1:2" x14ac:dyDescent="0.2">
      <c r="A2896" t="s">
        <v>6813</v>
      </c>
      <c r="B2896" t="s">
        <v>5169</v>
      </c>
    </row>
    <row r="2897" spans="1:2" x14ac:dyDescent="0.2">
      <c r="A2897" t="s">
        <v>6814</v>
      </c>
      <c r="B2897" t="s">
        <v>4955</v>
      </c>
    </row>
    <row r="2898" spans="1:2" x14ac:dyDescent="0.2">
      <c r="A2898" t="s">
        <v>6815</v>
      </c>
      <c r="B2898" t="s">
        <v>6816</v>
      </c>
    </row>
    <row r="2899" spans="1:2" x14ac:dyDescent="0.2">
      <c r="A2899" t="s">
        <v>6817</v>
      </c>
      <c r="B2899" t="s">
        <v>6818</v>
      </c>
    </row>
    <row r="2900" spans="1:2" x14ac:dyDescent="0.2">
      <c r="A2900" t="s">
        <v>6819</v>
      </c>
      <c r="B2900" t="s">
        <v>6820</v>
      </c>
    </row>
    <row r="2901" spans="1:2" x14ac:dyDescent="0.2">
      <c r="A2901" t="s">
        <v>6821</v>
      </c>
      <c r="B2901" t="s">
        <v>6822</v>
      </c>
    </row>
    <row r="2902" spans="1:2" x14ac:dyDescent="0.2">
      <c r="A2902" t="s">
        <v>6823</v>
      </c>
      <c r="B2902" t="s">
        <v>5783</v>
      </c>
    </row>
    <row r="2903" spans="1:2" x14ac:dyDescent="0.2">
      <c r="A2903" t="s">
        <v>6824</v>
      </c>
      <c r="B2903" t="s">
        <v>6825</v>
      </c>
    </row>
    <row r="2904" spans="1:2" x14ac:dyDescent="0.2">
      <c r="A2904"/>
    </row>
    <row r="2905" spans="1:2" x14ac:dyDescent="0.2">
      <c r="A2905" s="36">
        <v>113</v>
      </c>
      <c r="B2905" s="36" t="s">
        <v>6826</v>
      </c>
    </row>
    <row r="2906" spans="1:2" x14ac:dyDescent="0.2">
      <c r="A2906" t="s">
        <v>6827</v>
      </c>
      <c r="B2906" t="s">
        <v>6809</v>
      </c>
    </row>
    <row r="2907" spans="1:2" x14ac:dyDescent="0.2">
      <c r="A2907" t="s">
        <v>6828</v>
      </c>
      <c r="B2907" t="s">
        <v>5169</v>
      </c>
    </row>
    <row r="2908" spans="1:2" x14ac:dyDescent="0.2">
      <c r="A2908" t="s">
        <v>6829</v>
      </c>
      <c r="B2908" t="s">
        <v>6812</v>
      </c>
    </row>
    <row r="2909" spans="1:2" x14ac:dyDescent="0.2">
      <c r="A2909" t="s">
        <v>6830</v>
      </c>
      <c r="B2909" t="s">
        <v>5169</v>
      </c>
    </row>
    <row r="2910" spans="1:2" x14ac:dyDescent="0.2">
      <c r="A2910" t="s">
        <v>6831</v>
      </c>
      <c r="B2910" t="s">
        <v>4955</v>
      </c>
    </row>
    <row r="2911" spans="1:2" x14ac:dyDescent="0.2">
      <c r="A2911" t="s">
        <v>6832</v>
      </c>
      <c r="B2911" t="s">
        <v>6816</v>
      </c>
    </row>
    <row r="2912" spans="1:2" x14ac:dyDescent="0.2">
      <c r="A2912" t="s">
        <v>6833</v>
      </c>
      <c r="B2912" t="s">
        <v>6818</v>
      </c>
    </row>
    <row r="2913" spans="1:2" x14ac:dyDescent="0.2">
      <c r="A2913" t="s">
        <v>6834</v>
      </c>
      <c r="B2913" t="s">
        <v>6818</v>
      </c>
    </row>
    <row r="2914" spans="1:2" x14ac:dyDescent="0.2">
      <c r="A2914" t="s">
        <v>6835</v>
      </c>
      <c r="B2914" t="s">
        <v>6836</v>
      </c>
    </row>
    <row r="2915" spans="1:2" x14ac:dyDescent="0.2">
      <c r="A2915" t="s">
        <v>6837</v>
      </c>
      <c r="B2915" t="s">
        <v>6293</v>
      </c>
    </row>
    <row r="2916" spans="1:2" x14ac:dyDescent="0.2">
      <c r="A2916" t="s">
        <v>6838</v>
      </c>
      <c r="B2916" t="s">
        <v>5188</v>
      </c>
    </row>
    <row r="2917" spans="1:2" x14ac:dyDescent="0.2">
      <c r="A2917" t="s">
        <v>6839</v>
      </c>
      <c r="B2917" t="s">
        <v>5190</v>
      </c>
    </row>
    <row r="2918" spans="1:2" x14ac:dyDescent="0.2">
      <c r="A2918" t="s">
        <v>6840</v>
      </c>
      <c r="B2918" t="s">
        <v>5188</v>
      </c>
    </row>
    <row r="2919" spans="1:2" x14ac:dyDescent="0.2">
      <c r="A2919" t="s">
        <v>6841</v>
      </c>
      <c r="B2919" t="s">
        <v>5908</v>
      </c>
    </row>
    <row r="2920" spans="1:2" x14ac:dyDescent="0.2">
      <c r="A2920" t="s">
        <v>6842</v>
      </c>
      <c r="B2920" t="s">
        <v>5195</v>
      </c>
    </row>
    <row r="2921" spans="1:2" x14ac:dyDescent="0.2">
      <c r="A2921" t="s">
        <v>6843</v>
      </c>
      <c r="B2921" t="s">
        <v>5197</v>
      </c>
    </row>
    <row r="2922" spans="1:2" x14ac:dyDescent="0.2">
      <c r="A2922" t="s">
        <v>6844</v>
      </c>
      <c r="B2922" t="s">
        <v>5195</v>
      </c>
    </row>
    <row r="2923" spans="1:2" x14ac:dyDescent="0.2">
      <c r="A2923" t="s">
        <v>6845</v>
      </c>
      <c r="B2923" t="s">
        <v>5200</v>
      </c>
    </row>
    <row r="2924" spans="1:2" x14ac:dyDescent="0.2">
      <c r="A2924"/>
    </row>
    <row r="2925" spans="1:2" x14ac:dyDescent="0.2">
      <c r="A2925" s="36">
        <v>114</v>
      </c>
      <c r="B2925" s="36" t="s">
        <v>6846</v>
      </c>
    </row>
    <row r="2926" spans="1:2" x14ac:dyDescent="0.2">
      <c r="A2926" t="s">
        <v>6847</v>
      </c>
      <c r="B2926" t="s">
        <v>4758</v>
      </c>
    </row>
    <row r="2927" spans="1:2" x14ac:dyDescent="0.2">
      <c r="A2927" t="s">
        <v>6848</v>
      </c>
      <c r="B2927" t="s">
        <v>4759</v>
      </c>
    </row>
    <row r="2928" spans="1:2" x14ac:dyDescent="0.2">
      <c r="A2928" t="s">
        <v>6849</v>
      </c>
      <c r="B2928" t="s">
        <v>4760</v>
      </c>
    </row>
    <row r="2929" spans="1:2" x14ac:dyDescent="0.2">
      <c r="A2929" t="s">
        <v>6850</v>
      </c>
      <c r="B2929" t="s">
        <v>4761</v>
      </c>
    </row>
    <row r="2930" spans="1:2" x14ac:dyDescent="0.2">
      <c r="A2930" t="s">
        <v>6851</v>
      </c>
      <c r="B2930" t="s">
        <v>4762</v>
      </c>
    </row>
    <row r="2931" spans="1:2" x14ac:dyDescent="0.2">
      <c r="A2931" t="s">
        <v>6852</v>
      </c>
      <c r="B2931" t="s">
        <v>4763</v>
      </c>
    </row>
    <row r="2932" spans="1:2" x14ac:dyDescent="0.2">
      <c r="A2932" t="s">
        <v>6853</v>
      </c>
      <c r="B2932" t="s">
        <v>4764</v>
      </c>
    </row>
    <row r="2933" spans="1:2" x14ac:dyDescent="0.2">
      <c r="A2933" t="s">
        <v>6854</v>
      </c>
      <c r="B2933" t="s">
        <v>4765</v>
      </c>
    </row>
    <row r="2934" spans="1:2" x14ac:dyDescent="0.2">
      <c r="A2934" t="s">
        <v>6855</v>
      </c>
      <c r="B2934" t="s">
        <v>4767</v>
      </c>
    </row>
    <row r="2935" spans="1:2" x14ac:dyDescent="0.2">
      <c r="A2935" t="s">
        <v>6856</v>
      </c>
      <c r="B2935" t="s">
        <v>4926</v>
      </c>
    </row>
    <row r="2936" spans="1:2" x14ac:dyDescent="0.2">
      <c r="A2936" t="s">
        <v>6857</v>
      </c>
      <c r="B2936" t="s">
        <v>4928</v>
      </c>
    </row>
    <row r="2937" spans="1:2" x14ac:dyDescent="0.2">
      <c r="A2937" t="s">
        <v>6858</v>
      </c>
      <c r="B2937" t="s">
        <v>4926</v>
      </c>
    </row>
    <row r="2938" spans="1:2" x14ac:dyDescent="0.2">
      <c r="A2938" t="s">
        <v>6859</v>
      </c>
      <c r="B2938" t="s">
        <v>4929</v>
      </c>
    </row>
    <row r="2939" spans="1:2" x14ac:dyDescent="0.2">
      <c r="A2939" t="s">
        <v>6860</v>
      </c>
      <c r="B2939" t="s">
        <v>4930</v>
      </c>
    </row>
    <row r="2940" spans="1:2" x14ac:dyDescent="0.2">
      <c r="A2940" t="s">
        <v>6861</v>
      </c>
      <c r="B2940" t="s">
        <v>4976</v>
      </c>
    </row>
    <row r="2941" spans="1:2" x14ac:dyDescent="0.2">
      <c r="A2941" t="s">
        <v>6862</v>
      </c>
      <c r="B2941" t="s">
        <v>5875</v>
      </c>
    </row>
    <row r="2942" spans="1:2" x14ac:dyDescent="0.2">
      <c r="A2942" t="s">
        <v>6863</v>
      </c>
      <c r="B2942" t="s">
        <v>6017</v>
      </c>
    </row>
    <row r="2943" spans="1:2" x14ac:dyDescent="0.2">
      <c r="A2943" t="s">
        <v>6864</v>
      </c>
      <c r="B2943" t="s">
        <v>4982</v>
      </c>
    </row>
    <row r="2944" spans="1:2" x14ac:dyDescent="0.2">
      <c r="A2944" t="s">
        <v>6865</v>
      </c>
      <c r="B2944" t="s">
        <v>4984</v>
      </c>
    </row>
    <row r="2945" spans="1:2" x14ac:dyDescent="0.2">
      <c r="A2945" t="s">
        <v>6866</v>
      </c>
      <c r="B2945" t="s">
        <v>4986</v>
      </c>
    </row>
    <row r="2946" spans="1:2" x14ac:dyDescent="0.2">
      <c r="A2946" t="s">
        <v>6867</v>
      </c>
      <c r="B2946" t="s">
        <v>4988</v>
      </c>
    </row>
    <row r="2947" spans="1:2" x14ac:dyDescent="0.2">
      <c r="A2947" t="s">
        <v>6868</v>
      </c>
      <c r="B2947" t="s">
        <v>5095</v>
      </c>
    </row>
    <row r="2948" spans="1:2" x14ac:dyDescent="0.2">
      <c r="A2948"/>
    </row>
    <row r="2949" spans="1:2" x14ac:dyDescent="0.2">
      <c r="A2949" s="36">
        <v>115</v>
      </c>
      <c r="B2949" s="36" t="s">
        <v>6869</v>
      </c>
    </row>
    <row r="2950" spans="1:2" x14ac:dyDescent="0.2">
      <c r="A2950" t="s">
        <v>6870</v>
      </c>
      <c r="B2950" t="s">
        <v>4758</v>
      </c>
    </row>
    <row r="2951" spans="1:2" x14ac:dyDescent="0.2">
      <c r="A2951" t="s">
        <v>6871</v>
      </c>
      <c r="B2951" t="s">
        <v>4759</v>
      </c>
    </row>
    <row r="2952" spans="1:2" x14ac:dyDescent="0.2">
      <c r="A2952" t="s">
        <v>6872</v>
      </c>
      <c r="B2952" t="s">
        <v>4760</v>
      </c>
    </row>
    <row r="2953" spans="1:2" x14ac:dyDescent="0.2">
      <c r="A2953" t="s">
        <v>6873</v>
      </c>
      <c r="B2953" t="s">
        <v>4761</v>
      </c>
    </row>
    <row r="2954" spans="1:2" x14ac:dyDescent="0.2">
      <c r="A2954" t="s">
        <v>6874</v>
      </c>
      <c r="B2954" t="s">
        <v>4762</v>
      </c>
    </row>
    <row r="2955" spans="1:2" x14ac:dyDescent="0.2">
      <c r="A2955" t="s">
        <v>6875</v>
      </c>
      <c r="B2955" t="s">
        <v>4763</v>
      </c>
    </row>
    <row r="2956" spans="1:2" x14ac:dyDescent="0.2">
      <c r="A2956" t="s">
        <v>6876</v>
      </c>
      <c r="B2956" t="s">
        <v>6877</v>
      </c>
    </row>
    <row r="2957" spans="1:2" x14ac:dyDescent="0.2">
      <c r="A2957" t="s">
        <v>6878</v>
      </c>
      <c r="B2957" t="s">
        <v>4765</v>
      </c>
    </row>
    <row r="2958" spans="1:2" x14ac:dyDescent="0.2">
      <c r="A2958" t="s">
        <v>6879</v>
      </c>
      <c r="B2958" t="s">
        <v>4767</v>
      </c>
    </row>
    <row r="2959" spans="1:2" x14ac:dyDescent="0.2">
      <c r="A2959" t="s">
        <v>6880</v>
      </c>
      <c r="B2959" t="s">
        <v>4769</v>
      </c>
    </row>
    <row r="2960" spans="1:2" x14ac:dyDescent="0.2">
      <c r="A2960" t="s">
        <v>6881</v>
      </c>
      <c r="B2960" t="s">
        <v>4771</v>
      </c>
    </row>
    <row r="2961" spans="1:2" x14ac:dyDescent="0.2">
      <c r="A2961" t="s">
        <v>6882</v>
      </c>
      <c r="B2961" t="s">
        <v>4773</v>
      </c>
    </row>
    <row r="2962" spans="1:2" x14ac:dyDescent="0.2">
      <c r="A2962" t="s">
        <v>6883</v>
      </c>
      <c r="B2962" t="s">
        <v>4775</v>
      </c>
    </row>
    <row r="2963" spans="1:2" x14ac:dyDescent="0.2">
      <c r="A2963" t="s">
        <v>6884</v>
      </c>
      <c r="B2963" t="s">
        <v>4777</v>
      </c>
    </row>
    <row r="2964" spans="1:2" x14ac:dyDescent="0.2">
      <c r="A2964" t="s">
        <v>6885</v>
      </c>
      <c r="B2964" t="s">
        <v>4779</v>
      </c>
    </row>
    <row r="2965" spans="1:2" x14ac:dyDescent="0.2">
      <c r="A2965" t="s">
        <v>6886</v>
      </c>
      <c r="B2965" t="s">
        <v>4781</v>
      </c>
    </row>
    <row r="2966" spans="1:2" x14ac:dyDescent="0.2">
      <c r="A2966" t="s">
        <v>6887</v>
      </c>
      <c r="B2966" t="s">
        <v>6888</v>
      </c>
    </row>
    <row r="2967" spans="1:2" x14ac:dyDescent="0.2">
      <c r="A2967" t="s">
        <v>6889</v>
      </c>
      <c r="B2967" t="s">
        <v>4785</v>
      </c>
    </row>
    <row r="2968" spans="1:2" x14ac:dyDescent="0.2">
      <c r="A2968" t="s">
        <v>6890</v>
      </c>
      <c r="B2968" t="s">
        <v>4787</v>
      </c>
    </row>
    <row r="2969" spans="1:2" x14ac:dyDescent="0.2">
      <c r="A2969" t="s">
        <v>6891</v>
      </c>
      <c r="B2969" t="s">
        <v>4789</v>
      </c>
    </row>
    <row r="2970" spans="1:2" x14ac:dyDescent="0.2">
      <c r="A2970" t="s">
        <v>6892</v>
      </c>
      <c r="B2970" t="s">
        <v>4791</v>
      </c>
    </row>
    <row r="2971" spans="1:2" x14ac:dyDescent="0.2">
      <c r="A2971" t="s">
        <v>6893</v>
      </c>
      <c r="B2971" t="s">
        <v>4789</v>
      </c>
    </row>
    <row r="2972" spans="1:2" x14ac:dyDescent="0.2">
      <c r="A2972" t="s">
        <v>6894</v>
      </c>
      <c r="B2972" t="s">
        <v>4794</v>
      </c>
    </row>
    <row r="2973" spans="1:2" x14ac:dyDescent="0.2">
      <c r="A2973" t="s">
        <v>6895</v>
      </c>
      <c r="B2973" t="s">
        <v>4796</v>
      </c>
    </row>
    <row r="2974" spans="1:2" x14ac:dyDescent="0.2">
      <c r="A2974" t="s">
        <v>6896</v>
      </c>
      <c r="B2974" t="s">
        <v>4794</v>
      </c>
    </row>
    <row r="2975" spans="1:2" x14ac:dyDescent="0.2">
      <c r="A2975" t="s">
        <v>6897</v>
      </c>
      <c r="B2975" t="s">
        <v>4799</v>
      </c>
    </row>
    <row r="2976" spans="1:2" x14ac:dyDescent="0.2">
      <c r="A2976" t="s">
        <v>6898</v>
      </c>
      <c r="B2976" t="s">
        <v>4801</v>
      </c>
    </row>
    <row r="2977" spans="1:2" x14ac:dyDescent="0.2">
      <c r="A2977" t="s">
        <v>6899</v>
      </c>
      <c r="B2977" t="s">
        <v>4803</v>
      </c>
    </row>
    <row r="2978" spans="1:2" x14ac:dyDescent="0.2">
      <c r="A2978" t="s">
        <v>6900</v>
      </c>
      <c r="B2978" t="s">
        <v>5028</v>
      </c>
    </row>
    <row r="2979" spans="1:2" x14ac:dyDescent="0.2">
      <c r="A2979"/>
    </row>
    <row r="2980" spans="1:2" x14ac:dyDescent="0.2">
      <c r="A2980" s="36">
        <v>116</v>
      </c>
      <c r="B2980" s="36" t="s">
        <v>6901</v>
      </c>
    </row>
    <row r="2981" spans="1:2" x14ac:dyDescent="0.2">
      <c r="A2981" t="s">
        <v>6902</v>
      </c>
      <c r="B2981" t="s">
        <v>4758</v>
      </c>
    </row>
    <row r="2982" spans="1:2" x14ac:dyDescent="0.2">
      <c r="A2982" t="s">
        <v>6903</v>
      </c>
      <c r="B2982" t="s">
        <v>4759</v>
      </c>
    </row>
    <row r="2983" spans="1:2" x14ac:dyDescent="0.2">
      <c r="A2983" t="s">
        <v>6904</v>
      </c>
      <c r="B2983" t="s">
        <v>4760</v>
      </c>
    </row>
    <row r="2984" spans="1:2" x14ac:dyDescent="0.2">
      <c r="A2984" t="s">
        <v>6905</v>
      </c>
      <c r="B2984" t="s">
        <v>4761</v>
      </c>
    </row>
    <row r="2985" spans="1:2" x14ac:dyDescent="0.2">
      <c r="A2985" t="s">
        <v>6906</v>
      </c>
      <c r="B2985" t="s">
        <v>4762</v>
      </c>
    </row>
    <row r="2986" spans="1:2" x14ac:dyDescent="0.2">
      <c r="A2986" t="s">
        <v>6907</v>
      </c>
      <c r="B2986" t="s">
        <v>4763</v>
      </c>
    </row>
    <row r="2987" spans="1:2" x14ac:dyDescent="0.2">
      <c r="A2987" t="s">
        <v>6908</v>
      </c>
      <c r="B2987" t="s">
        <v>4764</v>
      </c>
    </row>
    <row r="2988" spans="1:2" x14ac:dyDescent="0.2">
      <c r="A2988" t="s">
        <v>6909</v>
      </c>
      <c r="B2988" t="s">
        <v>4765</v>
      </c>
    </row>
    <row r="2989" spans="1:2" x14ac:dyDescent="0.2">
      <c r="A2989" t="s">
        <v>6910</v>
      </c>
      <c r="B2989" t="s">
        <v>4767</v>
      </c>
    </row>
    <row r="2990" spans="1:2" x14ac:dyDescent="0.2">
      <c r="A2990" t="s">
        <v>6911</v>
      </c>
      <c r="B2990" t="s">
        <v>4769</v>
      </c>
    </row>
    <row r="2991" spans="1:2" x14ac:dyDescent="0.2">
      <c r="A2991" t="s">
        <v>6912</v>
      </c>
      <c r="B2991" t="s">
        <v>4771</v>
      </c>
    </row>
    <row r="2992" spans="1:2" x14ac:dyDescent="0.2">
      <c r="A2992" t="s">
        <v>6913</v>
      </c>
      <c r="B2992" t="s">
        <v>4773</v>
      </c>
    </row>
    <row r="2993" spans="1:2" x14ac:dyDescent="0.2">
      <c r="A2993" t="s">
        <v>6914</v>
      </c>
      <c r="B2993" t="s">
        <v>4775</v>
      </c>
    </row>
    <row r="2994" spans="1:2" x14ac:dyDescent="0.2">
      <c r="A2994" t="s">
        <v>6915</v>
      </c>
      <c r="B2994" t="s">
        <v>4777</v>
      </c>
    </row>
    <row r="2995" spans="1:2" x14ac:dyDescent="0.2">
      <c r="A2995" t="s">
        <v>6916</v>
      </c>
      <c r="B2995" t="s">
        <v>4779</v>
      </c>
    </row>
    <row r="2996" spans="1:2" x14ac:dyDescent="0.2">
      <c r="A2996" t="s">
        <v>6917</v>
      </c>
      <c r="B2996" t="s">
        <v>4781</v>
      </c>
    </row>
    <row r="2997" spans="1:2" x14ac:dyDescent="0.2">
      <c r="A2997" t="s">
        <v>6918</v>
      </c>
      <c r="B2997" t="s">
        <v>4783</v>
      </c>
    </row>
    <row r="2998" spans="1:2" x14ac:dyDescent="0.2">
      <c r="A2998" t="s">
        <v>6919</v>
      </c>
      <c r="B2998" t="s">
        <v>6920</v>
      </c>
    </row>
    <row r="2999" spans="1:2" x14ac:dyDescent="0.2">
      <c r="A2999" t="s">
        <v>6921</v>
      </c>
      <c r="B2999" t="s">
        <v>5040</v>
      </c>
    </row>
    <row r="3000" spans="1:2" x14ac:dyDescent="0.2">
      <c r="A3000" t="s">
        <v>6922</v>
      </c>
      <c r="B3000" t="s">
        <v>5042</v>
      </c>
    </row>
    <row r="3001" spans="1:2" x14ac:dyDescent="0.2">
      <c r="A3001" t="s">
        <v>6923</v>
      </c>
      <c r="B3001" t="s">
        <v>4794</v>
      </c>
    </row>
    <row r="3002" spans="1:2" x14ac:dyDescent="0.2">
      <c r="A3002" t="s">
        <v>6924</v>
      </c>
      <c r="B3002" t="s">
        <v>4799</v>
      </c>
    </row>
    <row r="3003" spans="1:2" x14ac:dyDescent="0.2">
      <c r="A3003" t="s">
        <v>6925</v>
      </c>
      <c r="B3003" t="s">
        <v>4801</v>
      </c>
    </row>
    <row r="3004" spans="1:2" x14ac:dyDescent="0.2">
      <c r="A3004" t="s">
        <v>6926</v>
      </c>
      <c r="B3004" t="s">
        <v>4803</v>
      </c>
    </row>
    <row r="3005" spans="1:2" x14ac:dyDescent="0.2">
      <c r="A3005" t="s">
        <v>6927</v>
      </c>
      <c r="B3005" t="s">
        <v>4805</v>
      </c>
    </row>
    <row r="3006" spans="1:2" x14ac:dyDescent="0.2">
      <c r="A3006" t="s">
        <v>6928</v>
      </c>
      <c r="B3006" t="s">
        <v>4807</v>
      </c>
    </row>
    <row r="3007" spans="1:2" x14ac:dyDescent="0.2">
      <c r="A3007" t="s">
        <v>6929</v>
      </c>
      <c r="B3007" t="s">
        <v>4805</v>
      </c>
    </row>
    <row r="3008" spans="1:2" x14ac:dyDescent="0.2">
      <c r="A3008" t="s">
        <v>6930</v>
      </c>
      <c r="B3008" t="s">
        <v>4810</v>
      </c>
    </row>
    <row r="3009" spans="1:2" x14ac:dyDescent="0.2">
      <c r="A3009" t="s">
        <v>6931</v>
      </c>
      <c r="B3009" t="s">
        <v>6932</v>
      </c>
    </row>
    <row r="3010" spans="1:2" x14ac:dyDescent="0.2">
      <c r="A3010" t="s">
        <v>6933</v>
      </c>
      <c r="B3010" t="s">
        <v>4814</v>
      </c>
    </row>
    <row r="3011" spans="1:2" x14ac:dyDescent="0.2">
      <c r="A3011" t="s">
        <v>6934</v>
      </c>
      <c r="B3011" t="s">
        <v>4812</v>
      </c>
    </row>
    <row r="3012" spans="1:2" x14ac:dyDescent="0.2">
      <c r="A3012" t="s">
        <v>6935</v>
      </c>
      <c r="B3012" t="s">
        <v>4817</v>
      </c>
    </row>
    <row r="3013" spans="1:2" x14ac:dyDescent="0.2">
      <c r="A3013" t="s">
        <v>6936</v>
      </c>
      <c r="B3013" t="s">
        <v>4812</v>
      </c>
    </row>
    <row r="3014" spans="1:2" x14ac:dyDescent="0.2">
      <c r="A3014" t="s">
        <v>6937</v>
      </c>
      <c r="B3014" t="s">
        <v>4820</v>
      </c>
    </row>
    <row r="3015" spans="1:2" x14ac:dyDescent="0.2">
      <c r="A3015" t="s">
        <v>6938</v>
      </c>
      <c r="B3015" t="s">
        <v>4822</v>
      </c>
    </row>
    <row r="3016" spans="1:2" x14ac:dyDescent="0.2">
      <c r="A3016" t="s">
        <v>6939</v>
      </c>
      <c r="B3016" t="s">
        <v>4824</v>
      </c>
    </row>
    <row r="3017" spans="1:2" x14ac:dyDescent="0.2">
      <c r="A3017" t="s">
        <v>6940</v>
      </c>
      <c r="B3017" t="s">
        <v>4822</v>
      </c>
    </row>
    <row r="3018" spans="1:2" x14ac:dyDescent="0.2">
      <c r="A3018" t="s">
        <v>6941</v>
      </c>
      <c r="B3018" t="s">
        <v>4827</v>
      </c>
    </row>
    <row r="3019" spans="1:2" x14ac:dyDescent="0.2">
      <c r="A3019" t="s">
        <v>6942</v>
      </c>
      <c r="B3019" t="s">
        <v>4822</v>
      </c>
    </row>
    <row r="3020" spans="1:2" x14ac:dyDescent="0.2">
      <c r="A3020" t="s">
        <v>6943</v>
      </c>
      <c r="B3020" t="s">
        <v>4830</v>
      </c>
    </row>
    <row r="3021" spans="1:2" x14ac:dyDescent="0.2">
      <c r="A3021" t="s">
        <v>6944</v>
      </c>
      <c r="B3021" t="s">
        <v>4822</v>
      </c>
    </row>
    <row r="3022" spans="1:2" x14ac:dyDescent="0.2">
      <c r="A3022" t="s">
        <v>6945</v>
      </c>
      <c r="B3022" t="s">
        <v>4833</v>
      </c>
    </row>
    <row r="3023" spans="1:2" x14ac:dyDescent="0.2">
      <c r="A3023" t="s">
        <v>6946</v>
      </c>
      <c r="B3023" t="s">
        <v>4835</v>
      </c>
    </row>
    <row r="3024" spans="1:2" x14ac:dyDescent="0.2">
      <c r="A3024" t="s">
        <v>6947</v>
      </c>
      <c r="B3024" t="s">
        <v>4837</v>
      </c>
    </row>
    <row r="3025" spans="1:2" x14ac:dyDescent="0.2">
      <c r="A3025" t="s">
        <v>6948</v>
      </c>
      <c r="B3025" t="s">
        <v>4839</v>
      </c>
    </row>
    <row r="3026" spans="1:2" x14ac:dyDescent="0.2">
      <c r="A3026" t="s">
        <v>6949</v>
      </c>
      <c r="B3026" t="s">
        <v>4841</v>
      </c>
    </row>
    <row r="3027" spans="1:2" x14ac:dyDescent="0.2">
      <c r="A3027" t="s">
        <v>6950</v>
      </c>
      <c r="B3027" t="s">
        <v>4843</v>
      </c>
    </row>
    <row r="3028" spans="1:2" x14ac:dyDescent="0.2">
      <c r="A3028" t="s">
        <v>6951</v>
      </c>
      <c r="B3028" t="s">
        <v>4845</v>
      </c>
    </row>
    <row r="3029" spans="1:2" x14ac:dyDescent="0.2">
      <c r="A3029" t="s">
        <v>6952</v>
      </c>
      <c r="B3029" t="s">
        <v>4847</v>
      </c>
    </row>
    <row r="3030" spans="1:2" x14ac:dyDescent="0.2">
      <c r="A3030" t="s">
        <v>6953</v>
      </c>
      <c r="B3030" t="s">
        <v>4849</v>
      </c>
    </row>
    <row r="3031" spans="1:2" x14ac:dyDescent="0.2">
      <c r="A3031" t="s">
        <v>6954</v>
      </c>
      <c r="B3031" t="s">
        <v>6955</v>
      </c>
    </row>
    <row r="3032" spans="1:2" x14ac:dyDescent="0.2">
      <c r="A3032"/>
    </row>
    <row r="3033" spans="1:2" x14ac:dyDescent="0.2">
      <c r="A3033" s="36">
        <v>117</v>
      </c>
      <c r="B3033" s="36" t="s">
        <v>6956</v>
      </c>
    </row>
    <row r="3034" spans="1:2" x14ac:dyDescent="0.2">
      <c r="A3034" t="s">
        <v>6957</v>
      </c>
      <c r="B3034" t="s">
        <v>6958</v>
      </c>
    </row>
    <row r="3035" spans="1:2" x14ac:dyDescent="0.2">
      <c r="A3035" t="s">
        <v>6959</v>
      </c>
      <c r="B3035" t="s">
        <v>6615</v>
      </c>
    </row>
    <row r="3036" spans="1:2" x14ac:dyDescent="0.2">
      <c r="A3036" t="s">
        <v>6960</v>
      </c>
      <c r="B3036" t="s">
        <v>6613</v>
      </c>
    </row>
    <row r="3037" spans="1:2" x14ac:dyDescent="0.2">
      <c r="A3037" t="s">
        <v>6961</v>
      </c>
      <c r="B3037" t="s">
        <v>6962</v>
      </c>
    </row>
    <row r="3038" spans="1:2" x14ac:dyDescent="0.2">
      <c r="A3038" t="s">
        <v>6963</v>
      </c>
      <c r="B3038" t="s">
        <v>6607</v>
      </c>
    </row>
    <row r="3039" spans="1:2" x14ac:dyDescent="0.2">
      <c r="A3039" t="s">
        <v>6964</v>
      </c>
      <c r="B3039" t="s">
        <v>5086</v>
      </c>
    </row>
    <row r="3040" spans="1:2" x14ac:dyDescent="0.2">
      <c r="A3040" t="s">
        <v>6965</v>
      </c>
      <c r="B3040" t="s">
        <v>6966</v>
      </c>
    </row>
    <row r="3041" spans="1:2" x14ac:dyDescent="0.2">
      <c r="A3041" t="s">
        <v>6967</v>
      </c>
      <c r="B3041" t="s">
        <v>6968</v>
      </c>
    </row>
    <row r="3042" spans="1:2" x14ac:dyDescent="0.2">
      <c r="A3042" t="s">
        <v>6969</v>
      </c>
      <c r="B3042" t="s">
        <v>6970</v>
      </c>
    </row>
    <row r="3043" spans="1:2" x14ac:dyDescent="0.2">
      <c r="A3043" t="s">
        <v>6971</v>
      </c>
      <c r="B3043" t="s">
        <v>5693</v>
      </c>
    </row>
    <row r="3044" spans="1:2" x14ac:dyDescent="0.2">
      <c r="A3044" t="s">
        <v>6972</v>
      </c>
      <c r="B3044" t="s">
        <v>6973</v>
      </c>
    </row>
    <row r="3045" spans="1:2" x14ac:dyDescent="0.2">
      <c r="A3045" t="s">
        <v>6974</v>
      </c>
      <c r="B3045" t="s">
        <v>6975</v>
      </c>
    </row>
    <row r="3046" spans="1:2" x14ac:dyDescent="0.2">
      <c r="A3046" t="s">
        <v>6976</v>
      </c>
      <c r="B3046" t="s">
        <v>6977</v>
      </c>
    </row>
    <row r="3047" spans="1:2" x14ac:dyDescent="0.2">
      <c r="A3047" t="s">
        <v>6978</v>
      </c>
      <c r="B3047" t="s">
        <v>6979</v>
      </c>
    </row>
    <row r="3048" spans="1:2" x14ac:dyDescent="0.2">
      <c r="A3048" t="s">
        <v>6980</v>
      </c>
      <c r="B3048" t="s">
        <v>5978</v>
      </c>
    </row>
    <row r="3049" spans="1:2" x14ac:dyDescent="0.2">
      <c r="A3049"/>
    </row>
    <row r="3050" spans="1:2" x14ac:dyDescent="0.2">
      <c r="A3050" s="36">
        <v>118</v>
      </c>
      <c r="B3050" s="36" t="s">
        <v>6981</v>
      </c>
    </row>
    <row r="3051" spans="1:2" x14ac:dyDescent="0.2">
      <c r="A3051" t="s">
        <v>6982</v>
      </c>
      <c r="B3051" t="s">
        <v>5281</v>
      </c>
    </row>
    <row r="3052" spans="1:2" x14ac:dyDescent="0.2">
      <c r="A3052" t="s">
        <v>6983</v>
      </c>
      <c r="B3052" t="s">
        <v>6984</v>
      </c>
    </row>
    <row r="3053" spans="1:2" x14ac:dyDescent="0.2">
      <c r="A3053" t="s">
        <v>6985</v>
      </c>
      <c r="B3053" t="s">
        <v>5280</v>
      </c>
    </row>
    <row r="3054" spans="1:2" x14ac:dyDescent="0.2">
      <c r="A3054" t="s">
        <v>6986</v>
      </c>
      <c r="B3054" t="s">
        <v>5279</v>
      </c>
    </row>
    <row r="3055" spans="1:2" x14ac:dyDescent="0.2">
      <c r="A3055" t="s">
        <v>6987</v>
      </c>
      <c r="B3055" t="s">
        <v>6988</v>
      </c>
    </row>
    <row r="3056" spans="1:2" x14ac:dyDescent="0.2">
      <c r="A3056" t="s">
        <v>6989</v>
      </c>
      <c r="B3056" t="s">
        <v>6990</v>
      </c>
    </row>
    <row r="3057" spans="1:2" x14ac:dyDescent="0.2">
      <c r="A3057" t="s">
        <v>6991</v>
      </c>
      <c r="B3057" t="s">
        <v>6992</v>
      </c>
    </row>
    <row r="3058" spans="1:2" x14ac:dyDescent="0.2">
      <c r="A3058" t="s">
        <v>6993</v>
      </c>
      <c r="B3058" t="s">
        <v>6994</v>
      </c>
    </row>
    <row r="3059" spans="1:2" x14ac:dyDescent="0.2">
      <c r="A3059" t="s">
        <v>6995</v>
      </c>
      <c r="B3059" t="s">
        <v>5709</v>
      </c>
    </row>
    <row r="3060" spans="1:2" x14ac:dyDescent="0.2">
      <c r="A3060" t="s">
        <v>6996</v>
      </c>
      <c r="B3060" t="s">
        <v>5710</v>
      </c>
    </row>
    <row r="3061" spans="1:2" x14ac:dyDescent="0.2">
      <c r="A3061" t="s">
        <v>6997</v>
      </c>
      <c r="B3061" t="s">
        <v>6998</v>
      </c>
    </row>
    <row r="3062" spans="1:2" x14ac:dyDescent="0.2">
      <c r="A3062" t="s">
        <v>6999</v>
      </c>
      <c r="B3062" t="s">
        <v>5188</v>
      </c>
    </row>
    <row r="3063" spans="1:2" x14ac:dyDescent="0.2">
      <c r="A3063" t="s">
        <v>7000</v>
      </c>
      <c r="B3063" t="s">
        <v>5190</v>
      </c>
    </row>
    <row r="3064" spans="1:2" x14ac:dyDescent="0.2">
      <c r="A3064" t="s">
        <v>7001</v>
      </c>
      <c r="B3064" t="s">
        <v>5188</v>
      </c>
    </row>
    <row r="3065" spans="1:2" x14ac:dyDescent="0.2">
      <c r="A3065" t="s">
        <v>7002</v>
      </c>
      <c r="B3065" t="s">
        <v>5193</v>
      </c>
    </row>
    <row r="3066" spans="1:2" x14ac:dyDescent="0.2">
      <c r="A3066" t="s">
        <v>7003</v>
      </c>
      <c r="B3066" t="s">
        <v>5195</v>
      </c>
    </row>
    <row r="3067" spans="1:2" x14ac:dyDescent="0.2">
      <c r="A3067" t="s">
        <v>7004</v>
      </c>
      <c r="B3067" t="s">
        <v>5197</v>
      </c>
    </row>
    <row r="3068" spans="1:2" x14ac:dyDescent="0.2">
      <c r="A3068" t="s">
        <v>7005</v>
      </c>
      <c r="B3068" t="s">
        <v>5195</v>
      </c>
    </row>
    <row r="3069" spans="1:2" x14ac:dyDescent="0.2">
      <c r="A3069" t="s">
        <v>7006</v>
      </c>
      <c r="B3069" t="s">
        <v>5200</v>
      </c>
    </row>
    <row r="3070" spans="1:2" x14ac:dyDescent="0.2">
      <c r="A3070"/>
    </row>
    <row r="3071" spans="1:2" x14ac:dyDescent="0.2">
      <c r="A3071" s="36">
        <v>119</v>
      </c>
      <c r="B3071" s="36" t="s">
        <v>7007</v>
      </c>
    </row>
    <row r="3072" spans="1:2" x14ac:dyDescent="0.2">
      <c r="A3072" t="s">
        <v>7008</v>
      </c>
      <c r="B3072" t="s">
        <v>7009</v>
      </c>
    </row>
    <row r="3073" spans="1:2" x14ac:dyDescent="0.2">
      <c r="A3073" t="s">
        <v>7010</v>
      </c>
      <c r="B3073" t="s">
        <v>5243</v>
      </c>
    </row>
    <row r="3074" spans="1:2" x14ac:dyDescent="0.2">
      <c r="A3074" t="s">
        <v>7011</v>
      </c>
      <c r="B3074" t="s">
        <v>4923</v>
      </c>
    </row>
    <row r="3075" spans="1:2" x14ac:dyDescent="0.2">
      <c r="A3075" t="s">
        <v>7012</v>
      </c>
      <c r="B3075" t="s">
        <v>4908</v>
      </c>
    </row>
    <row r="3076" spans="1:2" x14ac:dyDescent="0.2">
      <c r="A3076" t="s">
        <v>7013</v>
      </c>
      <c r="B3076" t="s">
        <v>6419</v>
      </c>
    </row>
    <row r="3077" spans="1:2" x14ac:dyDescent="0.2">
      <c r="A3077" t="s">
        <v>7014</v>
      </c>
      <c r="B3077" t="s">
        <v>4908</v>
      </c>
    </row>
    <row r="3078" spans="1:2" x14ac:dyDescent="0.2">
      <c r="A3078" t="s">
        <v>7015</v>
      </c>
      <c r="B3078" t="s">
        <v>4924</v>
      </c>
    </row>
    <row r="3079" spans="1:2" x14ac:dyDescent="0.2">
      <c r="A3079" t="s">
        <v>7016</v>
      </c>
      <c r="B3079" t="s">
        <v>7017</v>
      </c>
    </row>
    <row r="3080" spans="1:2" x14ac:dyDescent="0.2">
      <c r="A3080" t="s">
        <v>7018</v>
      </c>
      <c r="B3080" t="s">
        <v>5438</v>
      </c>
    </row>
    <row r="3081" spans="1:2" x14ac:dyDescent="0.2">
      <c r="A3081" t="s">
        <v>7019</v>
      </c>
      <c r="B3081" t="s">
        <v>5440</v>
      </c>
    </row>
    <row r="3082" spans="1:2" x14ac:dyDescent="0.2">
      <c r="A3082" t="s">
        <v>7020</v>
      </c>
      <c r="B3082" t="s">
        <v>5442</v>
      </c>
    </row>
    <row r="3083" spans="1:2" x14ac:dyDescent="0.2">
      <c r="A3083" t="s">
        <v>7021</v>
      </c>
      <c r="B3083" t="s">
        <v>7022</v>
      </c>
    </row>
    <row r="3084" spans="1:2" x14ac:dyDescent="0.2">
      <c r="A3084" t="s">
        <v>7023</v>
      </c>
      <c r="B3084" t="s">
        <v>5466</v>
      </c>
    </row>
    <row r="3085" spans="1:2" x14ac:dyDescent="0.2">
      <c r="A3085" t="s">
        <v>7024</v>
      </c>
      <c r="B3085" t="s">
        <v>5464</v>
      </c>
    </row>
    <row r="3086" spans="1:2" x14ac:dyDescent="0.2">
      <c r="A3086" t="s">
        <v>7025</v>
      </c>
      <c r="B3086" t="s">
        <v>5462</v>
      </c>
    </row>
    <row r="3087" spans="1:2" x14ac:dyDescent="0.2">
      <c r="A3087" t="s">
        <v>7026</v>
      </c>
      <c r="B3087" t="s">
        <v>5460</v>
      </c>
    </row>
    <row r="3088" spans="1:2" x14ac:dyDescent="0.2">
      <c r="A3088" t="s">
        <v>7027</v>
      </c>
      <c r="B3088" t="s">
        <v>5458</v>
      </c>
    </row>
    <row r="3089" spans="1:2" x14ac:dyDescent="0.2">
      <c r="A3089" t="s">
        <v>7028</v>
      </c>
      <c r="B3089" t="s">
        <v>6795</v>
      </c>
    </row>
    <row r="3090" spans="1:2" x14ac:dyDescent="0.2">
      <c r="A3090" t="s">
        <v>7029</v>
      </c>
      <c r="B3090" t="s">
        <v>5458</v>
      </c>
    </row>
    <row r="3091" spans="1:2" x14ac:dyDescent="0.2">
      <c r="A3091" t="s">
        <v>7030</v>
      </c>
      <c r="B3091" t="s">
        <v>6699</v>
      </c>
    </row>
    <row r="3092" spans="1:2" x14ac:dyDescent="0.2">
      <c r="A3092" t="s">
        <v>7031</v>
      </c>
      <c r="B3092" t="s">
        <v>5102</v>
      </c>
    </row>
    <row r="3093" spans="1:2" x14ac:dyDescent="0.2">
      <c r="A3093" t="s">
        <v>7032</v>
      </c>
      <c r="B3093" t="s">
        <v>6699</v>
      </c>
    </row>
    <row r="3094" spans="1:2" x14ac:dyDescent="0.2">
      <c r="A3094" t="s">
        <v>7033</v>
      </c>
      <c r="B3094" t="s">
        <v>5098</v>
      </c>
    </row>
    <row r="3095" spans="1:2" x14ac:dyDescent="0.2">
      <c r="A3095" t="s">
        <v>7034</v>
      </c>
      <c r="B3095" t="s">
        <v>5096</v>
      </c>
    </row>
    <row r="3096" spans="1:2" x14ac:dyDescent="0.2">
      <c r="A3096" t="s">
        <v>7035</v>
      </c>
      <c r="B3096" t="s">
        <v>5992</v>
      </c>
    </row>
    <row r="3097" spans="1:2" x14ac:dyDescent="0.2">
      <c r="A3097" t="s">
        <v>7036</v>
      </c>
      <c r="B3097" t="s">
        <v>6806</v>
      </c>
    </row>
    <row r="3098" spans="1:2" x14ac:dyDescent="0.2">
      <c r="A3098" t="s">
        <v>7037</v>
      </c>
      <c r="B3098" t="s">
        <v>6804</v>
      </c>
    </row>
    <row r="3099" spans="1:2" x14ac:dyDescent="0.2">
      <c r="A3099" t="s">
        <v>7038</v>
      </c>
      <c r="B3099" t="s">
        <v>7039</v>
      </c>
    </row>
    <row r="3100" spans="1:2" x14ac:dyDescent="0.2">
      <c r="A3100" t="s">
        <v>7040</v>
      </c>
      <c r="B3100" t="s">
        <v>7041</v>
      </c>
    </row>
    <row r="3101" spans="1:2" x14ac:dyDescent="0.2">
      <c r="A3101" t="s">
        <v>7042</v>
      </c>
      <c r="B3101" t="s">
        <v>7043</v>
      </c>
    </row>
    <row r="3102" spans="1:2" x14ac:dyDescent="0.2">
      <c r="A3102" t="s">
        <v>7044</v>
      </c>
      <c r="B3102" t="s">
        <v>5274</v>
      </c>
    </row>
    <row r="3103" spans="1:2" x14ac:dyDescent="0.2">
      <c r="A3103" t="s">
        <v>7045</v>
      </c>
      <c r="B3103" t="s">
        <v>5272</v>
      </c>
    </row>
    <row r="3104" spans="1:2" x14ac:dyDescent="0.2">
      <c r="A3104" t="s">
        <v>7046</v>
      </c>
      <c r="B3104" t="s">
        <v>5275</v>
      </c>
    </row>
    <row r="3105" spans="1:2" x14ac:dyDescent="0.2">
      <c r="A3105" t="s">
        <v>7047</v>
      </c>
      <c r="B3105" t="s">
        <v>5276</v>
      </c>
    </row>
    <row r="3106" spans="1:2" x14ac:dyDescent="0.2">
      <c r="A3106" t="s">
        <v>7048</v>
      </c>
      <c r="B3106" t="s">
        <v>5277</v>
      </c>
    </row>
    <row r="3107" spans="1:2" x14ac:dyDescent="0.2">
      <c r="A3107" t="s">
        <v>7049</v>
      </c>
      <c r="B3107" t="s">
        <v>5278</v>
      </c>
    </row>
    <row r="3108" spans="1:2" x14ac:dyDescent="0.2">
      <c r="A3108" t="s">
        <v>7050</v>
      </c>
      <c r="B3108" t="s">
        <v>5279</v>
      </c>
    </row>
    <row r="3109" spans="1:2" x14ac:dyDescent="0.2">
      <c r="A3109" t="s">
        <v>7051</v>
      </c>
      <c r="B3109" t="s">
        <v>5280</v>
      </c>
    </row>
    <row r="3110" spans="1:2" x14ac:dyDescent="0.2">
      <c r="A3110" t="s">
        <v>7052</v>
      </c>
      <c r="B3110" t="s">
        <v>6984</v>
      </c>
    </row>
    <row r="3111" spans="1:2" x14ac:dyDescent="0.2">
      <c r="A3111" t="s">
        <v>7053</v>
      </c>
      <c r="B3111" t="s">
        <v>6196</v>
      </c>
    </row>
    <row r="3112" spans="1:2" x14ac:dyDescent="0.2">
      <c r="A3112" t="s">
        <v>7054</v>
      </c>
      <c r="B3112" t="s">
        <v>7055</v>
      </c>
    </row>
    <row r="3113" spans="1:2" x14ac:dyDescent="0.2">
      <c r="A3113" t="s">
        <v>7056</v>
      </c>
      <c r="B3113" t="s">
        <v>7057</v>
      </c>
    </row>
    <row r="3114" spans="1:2" x14ac:dyDescent="0.2">
      <c r="A3114" t="s">
        <v>7058</v>
      </c>
      <c r="B3114" t="s">
        <v>7059</v>
      </c>
    </row>
    <row r="3115" spans="1:2" x14ac:dyDescent="0.2">
      <c r="A3115" t="s">
        <v>7060</v>
      </c>
      <c r="B3115" t="s">
        <v>7061</v>
      </c>
    </row>
    <row r="3116" spans="1:2" x14ac:dyDescent="0.2">
      <c r="A3116"/>
    </row>
    <row r="3117" spans="1:2" x14ac:dyDescent="0.2">
      <c r="A3117" s="36">
        <v>120</v>
      </c>
      <c r="B3117" s="36" t="s">
        <v>7062</v>
      </c>
    </row>
    <row r="3118" spans="1:2" x14ac:dyDescent="0.2">
      <c r="A3118" t="s">
        <v>7063</v>
      </c>
      <c r="B3118" t="s">
        <v>7009</v>
      </c>
    </row>
    <row r="3119" spans="1:2" x14ac:dyDescent="0.2">
      <c r="A3119" t="s">
        <v>7064</v>
      </c>
      <c r="B3119" t="s">
        <v>5243</v>
      </c>
    </row>
    <row r="3120" spans="1:2" x14ac:dyDescent="0.2">
      <c r="A3120" t="s">
        <v>7065</v>
      </c>
      <c r="B3120" t="s">
        <v>4923</v>
      </c>
    </row>
    <row r="3121" spans="1:2" x14ac:dyDescent="0.2">
      <c r="A3121" t="s">
        <v>7066</v>
      </c>
      <c r="B3121" t="s">
        <v>7067</v>
      </c>
    </row>
    <row r="3122" spans="1:2" x14ac:dyDescent="0.2">
      <c r="A3122" t="s">
        <v>7068</v>
      </c>
      <c r="B3122" t="s">
        <v>7069</v>
      </c>
    </row>
    <row r="3123" spans="1:2" x14ac:dyDescent="0.2">
      <c r="A3123" t="s">
        <v>7070</v>
      </c>
      <c r="B3123" t="s">
        <v>7071</v>
      </c>
    </row>
    <row r="3124" spans="1:2" x14ac:dyDescent="0.2">
      <c r="A3124" t="s">
        <v>7072</v>
      </c>
      <c r="B3124" t="s">
        <v>7069</v>
      </c>
    </row>
    <row r="3125" spans="1:2" x14ac:dyDescent="0.2">
      <c r="A3125" t="s">
        <v>7073</v>
      </c>
      <c r="B3125" t="s">
        <v>7074</v>
      </c>
    </row>
    <row r="3126" spans="1:2" x14ac:dyDescent="0.2">
      <c r="A3126" t="s">
        <v>7075</v>
      </c>
      <c r="B3126" t="s">
        <v>5527</v>
      </c>
    </row>
    <row r="3127" spans="1:2" x14ac:dyDescent="0.2">
      <c r="A3127" t="s">
        <v>7076</v>
      </c>
      <c r="B3127" t="s">
        <v>7077</v>
      </c>
    </row>
    <row r="3128" spans="1:2" x14ac:dyDescent="0.2">
      <c r="A3128" t="s">
        <v>7078</v>
      </c>
      <c r="B3128" t="s">
        <v>5425</v>
      </c>
    </row>
    <row r="3129" spans="1:2" x14ac:dyDescent="0.2">
      <c r="A3129"/>
    </row>
    <row r="3130" spans="1:2" x14ac:dyDescent="0.2">
      <c r="A3130" s="36">
        <v>121</v>
      </c>
      <c r="B3130" s="36" t="s">
        <v>7079</v>
      </c>
    </row>
    <row r="3131" spans="1:2" x14ac:dyDescent="0.2">
      <c r="A3131" t="s">
        <v>7080</v>
      </c>
      <c r="B3131" t="s">
        <v>7009</v>
      </c>
    </row>
    <row r="3132" spans="1:2" x14ac:dyDescent="0.2">
      <c r="A3132" t="s">
        <v>7081</v>
      </c>
      <c r="B3132" t="s">
        <v>5243</v>
      </c>
    </row>
    <row r="3133" spans="1:2" x14ac:dyDescent="0.2">
      <c r="A3133" t="s">
        <v>7082</v>
      </c>
      <c r="B3133" t="s">
        <v>7067</v>
      </c>
    </row>
    <row r="3134" spans="1:2" x14ac:dyDescent="0.2">
      <c r="A3134" t="s">
        <v>7083</v>
      </c>
      <c r="B3134" t="s">
        <v>7069</v>
      </c>
    </row>
    <row r="3135" spans="1:2" x14ac:dyDescent="0.2">
      <c r="A3135" t="s">
        <v>7084</v>
      </c>
      <c r="B3135" t="s">
        <v>7071</v>
      </c>
    </row>
    <row r="3136" spans="1:2" x14ac:dyDescent="0.2">
      <c r="A3136" t="s">
        <v>7085</v>
      </c>
      <c r="B3136" t="s">
        <v>7069</v>
      </c>
    </row>
    <row r="3137" spans="1:2" x14ac:dyDescent="0.2">
      <c r="A3137" t="s">
        <v>7086</v>
      </c>
      <c r="B3137" t="s">
        <v>7087</v>
      </c>
    </row>
    <row r="3138" spans="1:2" x14ac:dyDescent="0.2">
      <c r="A3138" t="s">
        <v>7088</v>
      </c>
      <c r="B3138" t="s">
        <v>6372</v>
      </c>
    </row>
    <row r="3139" spans="1:2" x14ac:dyDescent="0.2">
      <c r="A3139" t="s">
        <v>7089</v>
      </c>
      <c r="B3139" t="s">
        <v>7090</v>
      </c>
    </row>
    <row r="3140" spans="1:2" x14ac:dyDescent="0.2">
      <c r="A3140" t="s">
        <v>7091</v>
      </c>
      <c r="B3140" t="s">
        <v>5523</v>
      </c>
    </row>
    <row r="3141" spans="1:2" x14ac:dyDescent="0.2">
      <c r="A3141" t="s">
        <v>7092</v>
      </c>
      <c r="B3141" t="s">
        <v>5521</v>
      </c>
    </row>
    <row r="3142" spans="1:2" x14ac:dyDescent="0.2">
      <c r="A3142" t="s">
        <v>7093</v>
      </c>
      <c r="B3142" t="s">
        <v>5371</v>
      </c>
    </row>
    <row r="3143" spans="1:2" x14ac:dyDescent="0.2">
      <c r="A3143" t="s">
        <v>7094</v>
      </c>
      <c r="B3143" t="s">
        <v>5370</v>
      </c>
    </row>
    <row r="3144" spans="1:2" x14ac:dyDescent="0.2">
      <c r="A3144" t="s">
        <v>7095</v>
      </c>
      <c r="B3144" t="s">
        <v>5369</v>
      </c>
    </row>
    <row r="3145" spans="1:2" x14ac:dyDescent="0.2">
      <c r="A3145" t="s">
        <v>7096</v>
      </c>
      <c r="B3145" t="s">
        <v>5368</v>
      </c>
    </row>
    <row r="3146" spans="1:2" x14ac:dyDescent="0.2">
      <c r="A3146" t="s">
        <v>7097</v>
      </c>
      <c r="B3146" t="s">
        <v>5367</v>
      </c>
    </row>
    <row r="3147" spans="1:2" x14ac:dyDescent="0.2">
      <c r="A3147" t="s">
        <v>7098</v>
      </c>
      <c r="B3147" t="s">
        <v>5366</v>
      </c>
    </row>
    <row r="3148" spans="1:2" x14ac:dyDescent="0.2">
      <c r="A3148" t="s">
        <v>7099</v>
      </c>
      <c r="B3148" t="s">
        <v>5365</v>
      </c>
    </row>
    <row r="3149" spans="1:2" x14ac:dyDescent="0.2">
      <c r="A3149" t="s">
        <v>7100</v>
      </c>
      <c r="B3149" t="s">
        <v>5364</v>
      </c>
    </row>
    <row r="3150" spans="1:2" x14ac:dyDescent="0.2">
      <c r="A3150" t="s">
        <v>7101</v>
      </c>
      <c r="B3150" t="s">
        <v>7102</v>
      </c>
    </row>
    <row r="3151" spans="1:2" x14ac:dyDescent="0.2">
      <c r="A3151" t="s">
        <v>7103</v>
      </c>
      <c r="B3151" t="s">
        <v>5399</v>
      </c>
    </row>
    <row r="3152" spans="1:2" x14ac:dyDescent="0.2">
      <c r="A3152" t="s">
        <v>7104</v>
      </c>
      <c r="B3152" t="s">
        <v>7105</v>
      </c>
    </row>
    <row r="3153" spans="1:2" x14ac:dyDescent="0.2">
      <c r="A3153" t="s">
        <v>7106</v>
      </c>
      <c r="B3153" t="s">
        <v>7107</v>
      </c>
    </row>
    <row r="3154" spans="1:2" x14ac:dyDescent="0.2">
      <c r="A3154" t="s">
        <v>7108</v>
      </c>
      <c r="B3154" t="s">
        <v>7109</v>
      </c>
    </row>
    <row r="3155" spans="1:2" x14ac:dyDescent="0.2">
      <c r="A3155" t="s">
        <v>7110</v>
      </c>
      <c r="B3155" t="s">
        <v>5451</v>
      </c>
    </row>
    <row r="3156" spans="1:2" x14ac:dyDescent="0.2">
      <c r="A3156" t="s">
        <v>7111</v>
      </c>
      <c r="B3156" t="s">
        <v>7109</v>
      </c>
    </row>
    <row r="3157" spans="1:2" x14ac:dyDescent="0.2">
      <c r="A3157" t="s">
        <v>7112</v>
      </c>
      <c r="B3157" t="s">
        <v>7113</v>
      </c>
    </row>
    <row r="3158" spans="1:2" x14ac:dyDescent="0.2">
      <c r="A3158" t="s">
        <v>7114</v>
      </c>
      <c r="B3158" t="s">
        <v>7115</v>
      </c>
    </row>
    <row r="3159" spans="1:2" x14ac:dyDescent="0.2">
      <c r="A3159" t="s">
        <v>7116</v>
      </c>
      <c r="B3159" t="s">
        <v>5297</v>
      </c>
    </row>
    <row r="3160" spans="1:2" x14ac:dyDescent="0.2">
      <c r="A3160"/>
    </row>
    <row r="3161" spans="1:2" x14ac:dyDescent="0.2">
      <c r="A3161" s="36">
        <v>122</v>
      </c>
      <c r="B3161" s="36" t="s">
        <v>7117</v>
      </c>
    </row>
    <row r="3162" spans="1:2" x14ac:dyDescent="0.2">
      <c r="A3162" t="s">
        <v>7118</v>
      </c>
      <c r="B3162" t="s">
        <v>7009</v>
      </c>
    </row>
    <row r="3163" spans="1:2" x14ac:dyDescent="0.2">
      <c r="A3163" t="s">
        <v>7119</v>
      </c>
      <c r="B3163" t="s">
        <v>5243</v>
      </c>
    </row>
    <row r="3164" spans="1:2" x14ac:dyDescent="0.2">
      <c r="A3164" t="s">
        <v>7120</v>
      </c>
      <c r="B3164" t="s">
        <v>4923</v>
      </c>
    </row>
    <row r="3165" spans="1:2" x14ac:dyDescent="0.2">
      <c r="A3165" t="s">
        <v>7121</v>
      </c>
      <c r="B3165" t="s">
        <v>4908</v>
      </c>
    </row>
    <row r="3166" spans="1:2" x14ac:dyDescent="0.2">
      <c r="A3166" t="s">
        <v>7122</v>
      </c>
      <c r="B3166" t="s">
        <v>6419</v>
      </c>
    </row>
    <row r="3167" spans="1:2" x14ac:dyDescent="0.2">
      <c r="A3167" t="s">
        <v>7123</v>
      </c>
      <c r="B3167" t="s">
        <v>4908</v>
      </c>
    </row>
    <row r="3168" spans="1:2" x14ac:dyDescent="0.2">
      <c r="A3168" t="s">
        <v>7124</v>
      </c>
      <c r="B3168" t="s">
        <v>4924</v>
      </c>
    </row>
    <row r="3169" spans="1:2" x14ac:dyDescent="0.2">
      <c r="A3169" t="s">
        <v>7125</v>
      </c>
      <c r="B3169" t="s">
        <v>7017</v>
      </c>
    </row>
    <row r="3170" spans="1:2" x14ac:dyDescent="0.2">
      <c r="A3170" t="s">
        <v>7126</v>
      </c>
      <c r="B3170" t="s">
        <v>5438</v>
      </c>
    </row>
    <row r="3171" spans="1:2" x14ac:dyDescent="0.2">
      <c r="A3171" t="s">
        <v>7127</v>
      </c>
      <c r="B3171" t="s">
        <v>5440</v>
      </c>
    </row>
    <row r="3172" spans="1:2" x14ac:dyDescent="0.2">
      <c r="A3172" t="s">
        <v>7128</v>
      </c>
      <c r="B3172" t="s">
        <v>5442</v>
      </c>
    </row>
    <row r="3173" spans="1:2" x14ac:dyDescent="0.2">
      <c r="A3173" t="s">
        <v>7129</v>
      </c>
      <c r="B3173" t="s">
        <v>7022</v>
      </c>
    </row>
    <row r="3174" spans="1:2" x14ac:dyDescent="0.2">
      <c r="A3174" t="s">
        <v>7130</v>
      </c>
      <c r="B3174" t="s">
        <v>5466</v>
      </c>
    </row>
    <row r="3175" spans="1:2" x14ac:dyDescent="0.2">
      <c r="A3175" t="s">
        <v>7131</v>
      </c>
      <c r="B3175" t="s">
        <v>5464</v>
      </c>
    </row>
    <row r="3176" spans="1:2" x14ac:dyDescent="0.2">
      <c r="A3176" t="s">
        <v>7132</v>
      </c>
      <c r="B3176" t="s">
        <v>5462</v>
      </c>
    </row>
    <row r="3177" spans="1:2" x14ac:dyDescent="0.2">
      <c r="A3177" t="s">
        <v>7133</v>
      </c>
      <c r="B3177" t="s">
        <v>5460</v>
      </c>
    </row>
    <row r="3178" spans="1:2" x14ac:dyDescent="0.2">
      <c r="A3178" t="s">
        <v>7134</v>
      </c>
      <c r="B3178" t="s">
        <v>5458</v>
      </c>
    </row>
    <row r="3179" spans="1:2" x14ac:dyDescent="0.2">
      <c r="A3179" t="s">
        <v>7135</v>
      </c>
      <c r="B3179" t="s">
        <v>6795</v>
      </c>
    </row>
    <row r="3180" spans="1:2" x14ac:dyDescent="0.2">
      <c r="A3180" t="s">
        <v>7136</v>
      </c>
      <c r="B3180" t="s">
        <v>5458</v>
      </c>
    </row>
    <row r="3181" spans="1:2" x14ac:dyDescent="0.2">
      <c r="A3181" t="s">
        <v>7137</v>
      </c>
      <c r="B3181" t="s">
        <v>6699</v>
      </c>
    </row>
    <row r="3182" spans="1:2" x14ac:dyDescent="0.2">
      <c r="A3182" t="s">
        <v>7138</v>
      </c>
      <c r="B3182" t="s">
        <v>5102</v>
      </c>
    </row>
    <row r="3183" spans="1:2" x14ac:dyDescent="0.2">
      <c r="A3183" t="s">
        <v>7139</v>
      </c>
      <c r="B3183" t="s">
        <v>6699</v>
      </c>
    </row>
    <row r="3184" spans="1:2" x14ac:dyDescent="0.2">
      <c r="A3184" t="s">
        <v>7140</v>
      </c>
      <c r="B3184" t="s">
        <v>5098</v>
      </c>
    </row>
    <row r="3185" spans="1:2" x14ac:dyDescent="0.2">
      <c r="A3185" t="s">
        <v>7141</v>
      </c>
      <c r="B3185" t="s">
        <v>5096</v>
      </c>
    </row>
    <row r="3186" spans="1:2" x14ac:dyDescent="0.2">
      <c r="A3186" t="s">
        <v>7142</v>
      </c>
      <c r="B3186" t="s">
        <v>5992</v>
      </c>
    </row>
    <row r="3187" spans="1:2" x14ac:dyDescent="0.2">
      <c r="A3187" t="s">
        <v>7143</v>
      </c>
      <c r="B3187" t="s">
        <v>6806</v>
      </c>
    </row>
    <row r="3188" spans="1:2" x14ac:dyDescent="0.2">
      <c r="A3188" t="s">
        <v>7144</v>
      </c>
      <c r="B3188" t="s">
        <v>7145</v>
      </c>
    </row>
    <row r="3189" spans="1:2" x14ac:dyDescent="0.2">
      <c r="A3189" t="s">
        <v>7146</v>
      </c>
      <c r="B3189" t="s">
        <v>6110</v>
      </c>
    </row>
    <row r="3190" spans="1:2" x14ac:dyDescent="0.2">
      <c r="A3190" t="s">
        <v>7147</v>
      </c>
      <c r="B3190" t="s">
        <v>5273</v>
      </c>
    </row>
    <row r="3191" spans="1:2" x14ac:dyDescent="0.2">
      <c r="A3191" t="s">
        <v>7148</v>
      </c>
      <c r="B3191" t="s">
        <v>6107</v>
      </c>
    </row>
    <row r="3192" spans="1:2" x14ac:dyDescent="0.2">
      <c r="A3192" t="s">
        <v>7149</v>
      </c>
      <c r="B3192" t="s">
        <v>5987</v>
      </c>
    </row>
    <row r="3193" spans="1:2" x14ac:dyDescent="0.2">
      <c r="A3193" t="s">
        <v>7150</v>
      </c>
      <c r="B3193" t="s">
        <v>5345</v>
      </c>
    </row>
    <row r="3194" spans="1:2" x14ac:dyDescent="0.2">
      <c r="A3194" t="s">
        <v>7151</v>
      </c>
      <c r="B3194" t="s">
        <v>5984</v>
      </c>
    </row>
    <row r="3195" spans="1:2" x14ac:dyDescent="0.2">
      <c r="A3195" t="s">
        <v>7152</v>
      </c>
      <c r="B3195" t="s">
        <v>5842</v>
      </c>
    </row>
    <row r="3196" spans="1:2" x14ac:dyDescent="0.2">
      <c r="A3196" t="s">
        <v>7153</v>
      </c>
      <c r="B3196" t="s">
        <v>5911</v>
      </c>
    </row>
    <row r="3197" spans="1:2" x14ac:dyDescent="0.2">
      <c r="A3197" t="s">
        <v>7154</v>
      </c>
      <c r="B3197" t="s">
        <v>5840</v>
      </c>
    </row>
    <row r="3198" spans="1:2" x14ac:dyDescent="0.2">
      <c r="A3198" t="s">
        <v>7155</v>
      </c>
      <c r="B3198" t="s">
        <v>6284</v>
      </c>
    </row>
    <row r="3199" spans="1:2" x14ac:dyDescent="0.2">
      <c r="A3199" t="s">
        <v>7156</v>
      </c>
      <c r="B3199" t="s">
        <v>6286</v>
      </c>
    </row>
    <row r="3200" spans="1:2" x14ac:dyDescent="0.2">
      <c r="A3200" t="s">
        <v>7157</v>
      </c>
      <c r="B3200" t="s">
        <v>5910</v>
      </c>
    </row>
    <row r="3201" spans="1:2" x14ac:dyDescent="0.2">
      <c r="A3201" t="s">
        <v>7158</v>
      </c>
      <c r="B3201" t="s">
        <v>5708</v>
      </c>
    </row>
    <row r="3202" spans="1:2" x14ac:dyDescent="0.2">
      <c r="A3202" t="s">
        <v>7159</v>
      </c>
      <c r="B3202" t="s">
        <v>5709</v>
      </c>
    </row>
    <row r="3203" spans="1:2" x14ac:dyDescent="0.2">
      <c r="A3203" t="s">
        <v>7160</v>
      </c>
      <c r="B3203" t="s">
        <v>5710</v>
      </c>
    </row>
    <row r="3204" spans="1:2" x14ac:dyDescent="0.2">
      <c r="A3204" t="s">
        <v>7161</v>
      </c>
      <c r="B3204" t="s">
        <v>5708</v>
      </c>
    </row>
    <row r="3205" spans="1:2" x14ac:dyDescent="0.2">
      <c r="A3205" t="s">
        <v>7162</v>
      </c>
      <c r="B3205" t="s">
        <v>6293</v>
      </c>
    </row>
    <row r="3206" spans="1:2" x14ac:dyDescent="0.2">
      <c r="A3206" t="s">
        <v>7163</v>
      </c>
      <c r="B3206" t="s">
        <v>5188</v>
      </c>
    </row>
    <row r="3207" spans="1:2" x14ac:dyDescent="0.2">
      <c r="A3207" t="s">
        <v>7164</v>
      </c>
      <c r="B3207" t="s">
        <v>5190</v>
      </c>
    </row>
    <row r="3208" spans="1:2" x14ac:dyDescent="0.2">
      <c r="A3208" t="s">
        <v>7165</v>
      </c>
      <c r="B3208" t="s">
        <v>5188</v>
      </c>
    </row>
    <row r="3209" spans="1:2" x14ac:dyDescent="0.2">
      <c r="A3209" t="s">
        <v>7166</v>
      </c>
      <c r="B3209" t="s">
        <v>5193</v>
      </c>
    </row>
    <row r="3210" spans="1:2" x14ac:dyDescent="0.2">
      <c r="A3210" t="s">
        <v>7167</v>
      </c>
      <c r="B3210" t="s">
        <v>5195</v>
      </c>
    </row>
    <row r="3211" spans="1:2" x14ac:dyDescent="0.2">
      <c r="A3211" t="s">
        <v>7168</v>
      </c>
      <c r="B3211" t="s">
        <v>5197</v>
      </c>
    </row>
    <row r="3212" spans="1:2" x14ac:dyDescent="0.2">
      <c r="A3212" t="s">
        <v>7169</v>
      </c>
      <c r="B3212" t="s">
        <v>5195</v>
      </c>
    </row>
    <row r="3213" spans="1:2" x14ac:dyDescent="0.2">
      <c r="A3213" t="s">
        <v>7170</v>
      </c>
      <c r="B3213" t="s">
        <v>5200</v>
      </c>
    </row>
    <row r="3214" spans="1:2" x14ac:dyDescent="0.2">
      <c r="A3214"/>
    </row>
    <row r="3215" spans="1:2" x14ac:dyDescent="0.2">
      <c r="A3215" s="36">
        <v>123</v>
      </c>
      <c r="B3215" s="36" t="s">
        <v>7171</v>
      </c>
    </row>
    <row r="3216" spans="1:2" x14ac:dyDescent="0.2">
      <c r="A3216" t="s">
        <v>7172</v>
      </c>
      <c r="B3216" t="s">
        <v>7173</v>
      </c>
    </row>
    <row r="3217" spans="1:2" x14ac:dyDescent="0.2">
      <c r="A3217" t="s">
        <v>7174</v>
      </c>
      <c r="B3217" t="s">
        <v>7175</v>
      </c>
    </row>
    <row r="3218" spans="1:2" x14ac:dyDescent="0.2">
      <c r="A3218" t="s">
        <v>7176</v>
      </c>
      <c r="B3218" t="s">
        <v>7177</v>
      </c>
    </row>
    <row r="3219" spans="1:2" x14ac:dyDescent="0.2">
      <c r="A3219" t="s">
        <v>7178</v>
      </c>
      <c r="B3219" t="s">
        <v>7179</v>
      </c>
    </row>
    <row r="3220" spans="1:2" x14ac:dyDescent="0.2">
      <c r="A3220" t="s">
        <v>7180</v>
      </c>
      <c r="B3220" t="s">
        <v>7181</v>
      </c>
    </row>
    <row r="3221" spans="1:2" x14ac:dyDescent="0.2">
      <c r="A3221" t="s">
        <v>7182</v>
      </c>
      <c r="B3221" t="s">
        <v>7183</v>
      </c>
    </row>
    <row r="3222" spans="1:2" x14ac:dyDescent="0.2">
      <c r="A3222" t="s">
        <v>7184</v>
      </c>
      <c r="B3222" t="s">
        <v>6456</v>
      </c>
    </row>
    <row r="3223" spans="1:2" x14ac:dyDescent="0.2">
      <c r="A3223" t="s">
        <v>7185</v>
      </c>
      <c r="B3223" t="s">
        <v>6462</v>
      </c>
    </row>
    <row r="3224" spans="1:2" x14ac:dyDescent="0.2">
      <c r="A3224" t="s">
        <v>7186</v>
      </c>
      <c r="B3224" t="s">
        <v>6464</v>
      </c>
    </row>
    <row r="3225" spans="1:2" x14ac:dyDescent="0.2">
      <c r="A3225" t="s">
        <v>7187</v>
      </c>
      <c r="B3225" t="s">
        <v>5967</v>
      </c>
    </row>
    <row r="3226" spans="1:2" x14ac:dyDescent="0.2">
      <c r="A3226" t="s">
        <v>7188</v>
      </c>
      <c r="B3226" t="s">
        <v>6467</v>
      </c>
    </row>
    <row r="3227" spans="1:2" x14ac:dyDescent="0.2">
      <c r="A3227" t="s">
        <v>7189</v>
      </c>
      <c r="B3227" t="s">
        <v>5969</v>
      </c>
    </row>
    <row r="3228" spans="1:2" x14ac:dyDescent="0.2">
      <c r="A3228" t="s">
        <v>7190</v>
      </c>
      <c r="B3228" t="s">
        <v>6470</v>
      </c>
    </row>
    <row r="3229" spans="1:2" x14ac:dyDescent="0.2">
      <c r="A3229" t="s">
        <v>7191</v>
      </c>
      <c r="B3229" t="s">
        <v>6472</v>
      </c>
    </row>
    <row r="3230" spans="1:2" x14ac:dyDescent="0.2">
      <c r="A3230"/>
    </row>
    <row r="3231" spans="1:2" x14ac:dyDescent="0.2">
      <c r="A3231" s="36">
        <v>124</v>
      </c>
      <c r="B3231" s="36" t="s">
        <v>7192</v>
      </c>
    </row>
    <row r="3232" spans="1:2" x14ac:dyDescent="0.2">
      <c r="A3232" t="s">
        <v>7193</v>
      </c>
      <c r="B3232" t="s">
        <v>7009</v>
      </c>
    </row>
    <row r="3233" spans="1:2" x14ac:dyDescent="0.2">
      <c r="A3233" t="s">
        <v>7194</v>
      </c>
      <c r="B3233" t="s">
        <v>5243</v>
      </c>
    </row>
    <row r="3234" spans="1:2" x14ac:dyDescent="0.2">
      <c r="A3234" t="s">
        <v>7195</v>
      </c>
      <c r="B3234" t="s">
        <v>4923</v>
      </c>
    </row>
    <row r="3235" spans="1:2" x14ac:dyDescent="0.2">
      <c r="A3235" t="s">
        <v>7196</v>
      </c>
      <c r="B3235" t="s">
        <v>4908</v>
      </c>
    </row>
    <row r="3236" spans="1:2" x14ac:dyDescent="0.2">
      <c r="A3236" t="s">
        <v>7197</v>
      </c>
      <c r="B3236" t="s">
        <v>4909</v>
      </c>
    </row>
    <row r="3237" spans="1:2" x14ac:dyDescent="0.2">
      <c r="A3237" t="s">
        <v>7198</v>
      </c>
      <c r="B3237" t="s">
        <v>4908</v>
      </c>
    </row>
    <row r="3238" spans="1:2" x14ac:dyDescent="0.2">
      <c r="A3238" t="s">
        <v>7199</v>
      </c>
      <c r="B3238" t="s">
        <v>4924</v>
      </c>
    </row>
    <row r="3239" spans="1:2" x14ac:dyDescent="0.2">
      <c r="A3239" t="s">
        <v>7200</v>
      </c>
      <c r="B3239" t="s">
        <v>4908</v>
      </c>
    </row>
    <row r="3240" spans="1:2" x14ac:dyDescent="0.2">
      <c r="A3240" t="s">
        <v>7201</v>
      </c>
      <c r="B3240" t="s">
        <v>4925</v>
      </c>
    </row>
    <row r="3241" spans="1:2" x14ac:dyDescent="0.2">
      <c r="A3241" t="s">
        <v>7202</v>
      </c>
      <c r="B3241" t="s">
        <v>4771</v>
      </c>
    </row>
    <row r="3242" spans="1:2" x14ac:dyDescent="0.2">
      <c r="A3242" t="s">
        <v>7203</v>
      </c>
      <c r="B3242" t="s">
        <v>4773</v>
      </c>
    </row>
    <row r="3243" spans="1:2" x14ac:dyDescent="0.2">
      <c r="A3243" t="s">
        <v>7204</v>
      </c>
      <c r="B3243" t="s">
        <v>4775</v>
      </c>
    </row>
    <row r="3244" spans="1:2" x14ac:dyDescent="0.2">
      <c r="A3244" t="s">
        <v>7205</v>
      </c>
      <c r="B3244" t="s">
        <v>4777</v>
      </c>
    </row>
    <row r="3245" spans="1:2" x14ac:dyDescent="0.2">
      <c r="A3245" t="s">
        <v>7206</v>
      </c>
      <c r="B3245" t="s">
        <v>4779</v>
      </c>
    </row>
    <row r="3246" spans="1:2" x14ac:dyDescent="0.2">
      <c r="A3246" t="s">
        <v>7207</v>
      </c>
      <c r="B3246" t="s">
        <v>4781</v>
      </c>
    </row>
    <row r="3247" spans="1:2" x14ac:dyDescent="0.2">
      <c r="A3247" t="s">
        <v>7208</v>
      </c>
      <c r="B3247" t="s">
        <v>4783</v>
      </c>
    </row>
    <row r="3248" spans="1:2" x14ac:dyDescent="0.2">
      <c r="A3248"/>
    </row>
    <row r="3249" spans="1:2" x14ac:dyDescent="0.2">
      <c r="A3249" s="36">
        <v>125</v>
      </c>
      <c r="B3249" s="36" t="s">
        <v>7209</v>
      </c>
    </row>
    <row r="3250" spans="1:2" x14ac:dyDescent="0.2">
      <c r="A3250" t="s">
        <v>7210</v>
      </c>
      <c r="B3250" t="s">
        <v>4955</v>
      </c>
    </row>
    <row r="3251" spans="1:2" x14ac:dyDescent="0.2">
      <c r="A3251" t="s">
        <v>7211</v>
      </c>
      <c r="B3251" t="s">
        <v>5169</v>
      </c>
    </row>
    <row r="3252" spans="1:2" x14ac:dyDescent="0.2">
      <c r="A3252" t="s">
        <v>7212</v>
      </c>
      <c r="B3252" t="s">
        <v>5171</v>
      </c>
    </row>
    <row r="3253" spans="1:2" x14ac:dyDescent="0.2">
      <c r="A3253" t="s">
        <v>7213</v>
      </c>
      <c r="B3253" t="s">
        <v>5169</v>
      </c>
    </row>
    <row r="3254" spans="1:2" x14ac:dyDescent="0.2">
      <c r="A3254" t="s">
        <v>7214</v>
      </c>
      <c r="B3254" t="s">
        <v>5170</v>
      </c>
    </row>
    <row r="3255" spans="1:2" x14ac:dyDescent="0.2">
      <c r="A3255" t="s">
        <v>7215</v>
      </c>
      <c r="B3255" t="s">
        <v>5787</v>
      </c>
    </row>
    <row r="3256" spans="1:2" x14ac:dyDescent="0.2">
      <c r="A3256" t="s">
        <v>7216</v>
      </c>
      <c r="B3256" t="s">
        <v>5168</v>
      </c>
    </row>
    <row r="3257" spans="1:2" x14ac:dyDescent="0.2">
      <c r="A3257" t="s">
        <v>7217</v>
      </c>
      <c r="B3257" t="s">
        <v>5809</v>
      </c>
    </row>
    <row r="3258" spans="1:2" x14ac:dyDescent="0.2">
      <c r="A3258" t="s">
        <v>7218</v>
      </c>
      <c r="B3258" t="s">
        <v>5811</v>
      </c>
    </row>
    <row r="3259" spans="1:2" x14ac:dyDescent="0.2">
      <c r="A3259" t="s">
        <v>7219</v>
      </c>
      <c r="B3259" t="s">
        <v>5016</v>
      </c>
    </row>
    <row r="3260" spans="1:2" x14ac:dyDescent="0.2">
      <c r="A3260" t="s">
        <v>7220</v>
      </c>
      <c r="B3260" t="s">
        <v>5017</v>
      </c>
    </row>
    <row r="3261" spans="1:2" x14ac:dyDescent="0.2">
      <c r="A3261" t="s">
        <v>7221</v>
      </c>
      <c r="B3261" t="s">
        <v>5018</v>
      </c>
    </row>
    <row r="3262" spans="1:2" x14ac:dyDescent="0.2">
      <c r="A3262" t="s">
        <v>7222</v>
      </c>
      <c r="B3262" t="s">
        <v>5019</v>
      </c>
    </row>
    <row r="3263" spans="1:2" x14ac:dyDescent="0.2">
      <c r="A3263" t="s">
        <v>7223</v>
      </c>
      <c r="B3263" t="s">
        <v>5020</v>
      </c>
    </row>
    <row r="3264" spans="1:2" x14ac:dyDescent="0.2">
      <c r="A3264" t="s">
        <v>7224</v>
      </c>
      <c r="B3264" t="s">
        <v>5021</v>
      </c>
    </row>
    <row r="3265" spans="1:2" x14ac:dyDescent="0.2">
      <c r="A3265" t="s">
        <v>7225</v>
      </c>
      <c r="B3265" t="s">
        <v>5022</v>
      </c>
    </row>
    <row r="3266" spans="1:2" x14ac:dyDescent="0.2">
      <c r="A3266" t="s">
        <v>7226</v>
      </c>
      <c r="B3266" t="s">
        <v>5023</v>
      </c>
    </row>
    <row r="3267" spans="1:2" x14ac:dyDescent="0.2">
      <c r="A3267" t="s">
        <v>7227</v>
      </c>
      <c r="B3267" t="s">
        <v>5024</v>
      </c>
    </row>
    <row r="3268" spans="1:2" x14ac:dyDescent="0.2">
      <c r="A3268" t="s">
        <v>7228</v>
      </c>
      <c r="B3268" t="s">
        <v>5046</v>
      </c>
    </row>
    <row r="3269" spans="1:2" x14ac:dyDescent="0.2">
      <c r="A3269" t="s">
        <v>7229</v>
      </c>
      <c r="B3269" t="s">
        <v>5025</v>
      </c>
    </row>
    <row r="3270" spans="1:2" x14ac:dyDescent="0.2">
      <c r="A3270" t="s">
        <v>7230</v>
      </c>
      <c r="B3270" t="s">
        <v>5026</v>
      </c>
    </row>
    <row r="3271" spans="1:2" x14ac:dyDescent="0.2">
      <c r="A3271" t="s">
        <v>7231</v>
      </c>
      <c r="B3271" t="s">
        <v>5027</v>
      </c>
    </row>
    <row r="3272" spans="1:2" x14ac:dyDescent="0.2">
      <c r="A3272" t="s">
        <v>7232</v>
      </c>
      <c r="B3272" t="s">
        <v>4799</v>
      </c>
    </row>
    <row r="3273" spans="1:2" x14ac:dyDescent="0.2">
      <c r="A3273" t="s">
        <v>7233</v>
      </c>
      <c r="B3273" t="s">
        <v>4801</v>
      </c>
    </row>
    <row r="3274" spans="1:2" x14ac:dyDescent="0.2">
      <c r="A3274" t="s">
        <v>7234</v>
      </c>
      <c r="B3274" t="s">
        <v>4803</v>
      </c>
    </row>
    <row r="3275" spans="1:2" x14ac:dyDescent="0.2">
      <c r="A3275" t="s">
        <v>7235</v>
      </c>
      <c r="B3275" t="s">
        <v>5028</v>
      </c>
    </row>
    <row r="3276" spans="1:2" x14ac:dyDescent="0.2">
      <c r="A3276"/>
    </row>
    <row r="3277" spans="1:2" x14ac:dyDescent="0.2">
      <c r="A3277" s="36">
        <v>126</v>
      </c>
      <c r="B3277" s="36" t="s">
        <v>7236</v>
      </c>
    </row>
    <row r="3278" spans="1:2" x14ac:dyDescent="0.2">
      <c r="A3278" t="s">
        <v>7237</v>
      </c>
      <c r="B3278" t="s">
        <v>4955</v>
      </c>
    </row>
    <row r="3279" spans="1:2" x14ac:dyDescent="0.2">
      <c r="A3279" t="s">
        <v>7238</v>
      </c>
      <c r="B3279" t="s">
        <v>5169</v>
      </c>
    </row>
    <row r="3280" spans="1:2" x14ac:dyDescent="0.2">
      <c r="A3280" t="s">
        <v>7239</v>
      </c>
      <c r="B3280" t="s">
        <v>5171</v>
      </c>
    </row>
    <row r="3281" spans="1:2" x14ac:dyDescent="0.2">
      <c r="A3281" t="s">
        <v>7240</v>
      </c>
      <c r="B3281" t="s">
        <v>5169</v>
      </c>
    </row>
    <row r="3282" spans="1:2" x14ac:dyDescent="0.2">
      <c r="A3282" t="s">
        <v>7241</v>
      </c>
      <c r="B3282" t="s">
        <v>5170</v>
      </c>
    </row>
    <row r="3283" spans="1:2" x14ac:dyDescent="0.2">
      <c r="A3283" t="s">
        <v>7242</v>
      </c>
      <c r="B3283" t="s">
        <v>5787</v>
      </c>
    </row>
    <row r="3284" spans="1:2" x14ac:dyDescent="0.2">
      <c r="A3284" t="s">
        <v>7243</v>
      </c>
      <c r="B3284" t="s">
        <v>5168</v>
      </c>
    </row>
    <row r="3285" spans="1:2" x14ac:dyDescent="0.2">
      <c r="A3285" t="s">
        <v>7244</v>
      </c>
      <c r="B3285" t="s">
        <v>5167</v>
      </c>
    </row>
    <row r="3286" spans="1:2" x14ac:dyDescent="0.2">
      <c r="A3286" t="s">
        <v>7245</v>
      </c>
      <c r="B3286" t="s">
        <v>5166</v>
      </c>
    </row>
    <row r="3287" spans="1:2" x14ac:dyDescent="0.2">
      <c r="A3287" t="s">
        <v>7246</v>
      </c>
      <c r="B3287" t="s">
        <v>5788</v>
      </c>
    </row>
    <row r="3288" spans="1:2" x14ac:dyDescent="0.2">
      <c r="A3288" t="s">
        <v>7247</v>
      </c>
      <c r="B3288" t="s">
        <v>5790</v>
      </c>
    </row>
    <row r="3289" spans="1:2" x14ac:dyDescent="0.2">
      <c r="A3289" t="s">
        <v>7248</v>
      </c>
      <c r="B3289" t="s">
        <v>5792</v>
      </c>
    </row>
    <row r="3290" spans="1:2" x14ac:dyDescent="0.2">
      <c r="A3290" t="s">
        <v>7249</v>
      </c>
      <c r="B3290" t="s">
        <v>5691</v>
      </c>
    </row>
    <row r="3291" spans="1:2" x14ac:dyDescent="0.2">
      <c r="A3291" t="s">
        <v>7250</v>
      </c>
      <c r="B3291" t="s">
        <v>7251</v>
      </c>
    </row>
    <row r="3292" spans="1:2" x14ac:dyDescent="0.2">
      <c r="A3292" t="s">
        <v>7252</v>
      </c>
      <c r="B3292" t="s">
        <v>5284</v>
      </c>
    </row>
    <row r="3293" spans="1:2" x14ac:dyDescent="0.2">
      <c r="A3293" t="s">
        <v>7253</v>
      </c>
      <c r="B3293" t="s">
        <v>5283</v>
      </c>
    </row>
    <row r="3294" spans="1:2" x14ac:dyDescent="0.2">
      <c r="A3294" t="s">
        <v>7254</v>
      </c>
      <c r="B3294" t="s">
        <v>5028</v>
      </c>
    </row>
    <row r="3295" spans="1:2" x14ac:dyDescent="0.2">
      <c r="A3295"/>
    </row>
    <row r="3296" spans="1:2" x14ac:dyDescent="0.2">
      <c r="A3296" s="36">
        <v>127</v>
      </c>
      <c r="B3296" s="36" t="s">
        <v>7255</v>
      </c>
    </row>
    <row r="3297" spans="1:2" x14ac:dyDescent="0.2">
      <c r="A3297" t="s">
        <v>7256</v>
      </c>
      <c r="B3297" t="s">
        <v>4955</v>
      </c>
    </row>
    <row r="3298" spans="1:2" x14ac:dyDescent="0.2">
      <c r="A3298" t="s">
        <v>7257</v>
      </c>
      <c r="B3298" t="s">
        <v>5169</v>
      </c>
    </row>
    <row r="3299" spans="1:2" x14ac:dyDescent="0.2">
      <c r="A3299" t="s">
        <v>7258</v>
      </c>
      <c r="B3299" t="s">
        <v>7259</v>
      </c>
    </row>
    <row r="3300" spans="1:2" x14ac:dyDescent="0.2">
      <c r="A3300" t="s">
        <v>7260</v>
      </c>
      <c r="B3300" t="s">
        <v>5695</v>
      </c>
    </row>
    <row r="3301" spans="1:2" x14ac:dyDescent="0.2">
      <c r="A3301" t="s">
        <v>7261</v>
      </c>
      <c r="B3301" t="s">
        <v>5787</v>
      </c>
    </row>
    <row r="3302" spans="1:2" x14ac:dyDescent="0.2">
      <c r="A3302" t="s">
        <v>7262</v>
      </c>
      <c r="B3302" t="s">
        <v>6809</v>
      </c>
    </row>
    <row r="3303" spans="1:2" x14ac:dyDescent="0.2">
      <c r="A3303" t="s">
        <v>7263</v>
      </c>
      <c r="B3303" t="s">
        <v>4888</v>
      </c>
    </row>
    <row r="3304" spans="1:2" x14ac:dyDescent="0.2">
      <c r="A3304" t="s">
        <v>7264</v>
      </c>
      <c r="B3304" t="s">
        <v>4883</v>
      </c>
    </row>
    <row r="3305" spans="1:2" x14ac:dyDescent="0.2">
      <c r="A3305" t="s">
        <v>7265</v>
      </c>
      <c r="B3305" t="s">
        <v>4885</v>
      </c>
    </row>
    <row r="3306" spans="1:2" x14ac:dyDescent="0.2">
      <c r="A3306" t="s">
        <v>7266</v>
      </c>
      <c r="B3306" t="s">
        <v>4883</v>
      </c>
    </row>
    <row r="3307" spans="1:2" x14ac:dyDescent="0.2">
      <c r="A3307" t="s">
        <v>7267</v>
      </c>
      <c r="B3307" t="s">
        <v>4878</v>
      </c>
    </row>
    <row r="3308" spans="1:2" x14ac:dyDescent="0.2">
      <c r="A3308" t="s">
        <v>7268</v>
      </c>
      <c r="B3308" t="s">
        <v>4880</v>
      </c>
    </row>
    <row r="3309" spans="1:2" x14ac:dyDescent="0.2">
      <c r="A3309" t="s">
        <v>7269</v>
      </c>
      <c r="B3309" t="s">
        <v>4878</v>
      </c>
    </row>
    <row r="3310" spans="1:2" x14ac:dyDescent="0.2">
      <c r="A3310" t="s">
        <v>7270</v>
      </c>
      <c r="B3310" t="s">
        <v>4785</v>
      </c>
    </row>
    <row r="3311" spans="1:2" x14ac:dyDescent="0.2">
      <c r="A3311" t="s">
        <v>7271</v>
      </c>
      <c r="B3311" t="s">
        <v>5030</v>
      </c>
    </row>
    <row r="3312" spans="1:2" x14ac:dyDescent="0.2">
      <c r="A3312"/>
    </row>
    <row r="3313" spans="1:2" x14ac:dyDescent="0.2">
      <c r="A3313" s="36">
        <v>128</v>
      </c>
      <c r="B3313" s="36" t="s">
        <v>7272</v>
      </c>
    </row>
    <row r="3314" spans="1:2" x14ac:dyDescent="0.2">
      <c r="A3314" t="s">
        <v>7273</v>
      </c>
      <c r="B3314" t="s">
        <v>5512</v>
      </c>
    </row>
    <row r="3315" spans="1:2" x14ac:dyDescent="0.2">
      <c r="A3315" t="s">
        <v>7274</v>
      </c>
      <c r="B3315" t="s">
        <v>5000</v>
      </c>
    </row>
    <row r="3316" spans="1:2" x14ac:dyDescent="0.2">
      <c r="A3316" t="s">
        <v>7275</v>
      </c>
      <c r="B3316" t="s">
        <v>5509</v>
      </c>
    </row>
    <row r="3317" spans="1:2" x14ac:dyDescent="0.2">
      <c r="A3317" t="s">
        <v>7276</v>
      </c>
      <c r="B3317" t="s">
        <v>5000</v>
      </c>
    </row>
    <row r="3318" spans="1:2" x14ac:dyDescent="0.2">
      <c r="A3318" t="s">
        <v>7277</v>
      </c>
      <c r="B3318" t="s">
        <v>5506</v>
      </c>
    </row>
    <row r="3319" spans="1:2" x14ac:dyDescent="0.2">
      <c r="A3319" t="s">
        <v>7278</v>
      </c>
      <c r="B3319" t="s">
        <v>5000</v>
      </c>
    </row>
    <row r="3320" spans="1:2" x14ac:dyDescent="0.2">
      <c r="A3320" t="s">
        <v>7279</v>
      </c>
      <c r="B3320" t="s">
        <v>5361</v>
      </c>
    </row>
    <row r="3321" spans="1:2" x14ac:dyDescent="0.2">
      <c r="A3321" t="s">
        <v>7280</v>
      </c>
      <c r="B3321" t="s">
        <v>5000</v>
      </c>
    </row>
    <row r="3322" spans="1:2" x14ac:dyDescent="0.2">
      <c r="A3322" t="s">
        <v>7281</v>
      </c>
      <c r="B3322" t="s">
        <v>4787</v>
      </c>
    </row>
    <row r="3323" spans="1:2" x14ac:dyDescent="0.2">
      <c r="A3323" t="s">
        <v>7282</v>
      </c>
      <c r="B3323" t="s">
        <v>4789</v>
      </c>
    </row>
    <row r="3324" spans="1:2" x14ac:dyDescent="0.2">
      <c r="A3324" t="s">
        <v>7283</v>
      </c>
      <c r="B3324" t="s">
        <v>4791</v>
      </c>
    </row>
    <row r="3325" spans="1:2" x14ac:dyDescent="0.2">
      <c r="A3325" t="s">
        <v>7284</v>
      </c>
      <c r="B3325" t="s">
        <v>4789</v>
      </c>
    </row>
    <row r="3326" spans="1:2" x14ac:dyDescent="0.2">
      <c r="A3326" t="s">
        <v>7285</v>
      </c>
      <c r="B3326" t="s">
        <v>4794</v>
      </c>
    </row>
    <row r="3327" spans="1:2" x14ac:dyDescent="0.2">
      <c r="A3327" t="s">
        <v>7286</v>
      </c>
      <c r="B3327" t="s">
        <v>5256</v>
      </c>
    </row>
    <row r="3328" spans="1:2" x14ac:dyDescent="0.2">
      <c r="A3328" t="s">
        <v>7287</v>
      </c>
      <c r="B3328" t="s">
        <v>4794</v>
      </c>
    </row>
    <row r="3329" spans="1:2" x14ac:dyDescent="0.2">
      <c r="A3329" t="s">
        <v>7288</v>
      </c>
      <c r="B3329" t="s">
        <v>4799</v>
      </c>
    </row>
    <row r="3330" spans="1:2" x14ac:dyDescent="0.2">
      <c r="A3330" t="s">
        <v>7289</v>
      </c>
      <c r="B3330" t="s">
        <v>4801</v>
      </c>
    </row>
    <row r="3331" spans="1:2" x14ac:dyDescent="0.2">
      <c r="A3331" t="s">
        <v>7290</v>
      </c>
      <c r="B3331" t="s">
        <v>4803</v>
      </c>
    </row>
    <row r="3332" spans="1:2" x14ac:dyDescent="0.2">
      <c r="A3332" t="s">
        <v>7291</v>
      </c>
      <c r="B3332" t="s">
        <v>5028</v>
      </c>
    </row>
    <row r="3333" spans="1:2" x14ac:dyDescent="0.2">
      <c r="A3333"/>
    </row>
    <row r="3334" spans="1:2" x14ac:dyDescent="0.2">
      <c r="A3334" s="36">
        <v>129</v>
      </c>
      <c r="B3334" s="36" t="s">
        <v>7292</v>
      </c>
    </row>
    <row r="3335" spans="1:2" x14ac:dyDescent="0.2">
      <c r="A3335" t="s">
        <v>7293</v>
      </c>
      <c r="B3335" t="s">
        <v>5512</v>
      </c>
    </row>
    <row r="3336" spans="1:2" x14ac:dyDescent="0.2">
      <c r="A3336" t="s">
        <v>7294</v>
      </c>
      <c r="B3336" t="s">
        <v>7295</v>
      </c>
    </row>
    <row r="3337" spans="1:2" x14ac:dyDescent="0.2">
      <c r="A3337" t="s">
        <v>7296</v>
      </c>
      <c r="B3337" t="s">
        <v>7297</v>
      </c>
    </row>
    <row r="3338" spans="1:2" x14ac:dyDescent="0.2">
      <c r="A3338" t="s">
        <v>7298</v>
      </c>
      <c r="B3338" t="s">
        <v>7299</v>
      </c>
    </row>
    <row r="3339" spans="1:2" x14ac:dyDescent="0.2">
      <c r="A3339" t="s">
        <v>7300</v>
      </c>
      <c r="B3339" t="s">
        <v>7301</v>
      </c>
    </row>
    <row r="3340" spans="1:2" x14ac:dyDescent="0.2">
      <c r="A3340" t="s">
        <v>7302</v>
      </c>
      <c r="B3340" t="s">
        <v>5521</v>
      </c>
    </row>
    <row r="3341" spans="1:2" x14ac:dyDescent="0.2">
      <c r="A3341" t="s">
        <v>7303</v>
      </c>
      <c r="B3341" t="s">
        <v>5523</v>
      </c>
    </row>
    <row r="3342" spans="1:2" x14ac:dyDescent="0.2">
      <c r="A3342"/>
    </row>
    <row r="3343" spans="1:2" x14ac:dyDescent="0.2">
      <c r="A3343" s="36">
        <v>130</v>
      </c>
      <c r="B3343" s="36" t="s">
        <v>7304</v>
      </c>
    </row>
    <row r="3344" spans="1:2" x14ac:dyDescent="0.2">
      <c r="A3344" t="s">
        <v>7305</v>
      </c>
      <c r="B3344" t="s">
        <v>5512</v>
      </c>
    </row>
    <row r="3345" spans="1:2" x14ac:dyDescent="0.2">
      <c r="A3345" t="s">
        <v>7306</v>
      </c>
      <c r="B3345" t="s">
        <v>7307</v>
      </c>
    </row>
    <row r="3346" spans="1:2" x14ac:dyDescent="0.2">
      <c r="A3346" t="s">
        <v>7308</v>
      </c>
      <c r="B3346" t="s">
        <v>7309</v>
      </c>
    </row>
    <row r="3347" spans="1:2" x14ac:dyDescent="0.2">
      <c r="A3347" t="s">
        <v>7310</v>
      </c>
      <c r="B3347" t="s">
        <v>5420</v>
      </c>
    </row>
    <row r="3348" spans="1:2" x14ac:dyDescent="0.2">
      <c r="A3348" t="s">
        <v>7311</v>
      </c>
      <c r="B3348" t="s">
        <v>5419</v>
      </c>
    </row>
    <row r="3349" spans="1:2" x14ac:dyDescent="0.2">
      <c r="A3349" t="s">
        <v>7312</v>
      </c>
      <c r="B3349" t="s">
        <v>5369</v>
      </c>
    </row>
    <row r="3350" spans="1:2" x14ac:dyDescent="0.2">
      <c r="A3350" t="s">
        <v>7313</v>
      </c>
      <c r="B3350" t="s">
        <v>5419</v>
      </c>
    </row>
    <row r="3351" spans="1:2" x14ac:dyDescent="0.2">
      <c r="A3351" t="s">
        <v>7314</v>
      </c>
      <c r="B3351" t="s">
        <v>5410</v>
      </c>
    </row>
    <row r="3352" spans="1:2" x14ac:dyDescent="0.2">
      <c r="A3352" t="s">
        <v>7315</v>
      </c>
      <c r="B3352" t="s">
        <v>5419</v>
      </c>
    </row>
    <row r="3353" spans="1:2" x14ac:dyDescent="0.2">
      <c r="A3353" t="s">
        <v>7316</v>
      </c>
      <c r="B3353" t="s">
        <v>5402</v>
      </c>
    </row>
    <row r="3354" spans="1:2" x14ac:dyDescent="0.2">
      <c r="A3354" t="s">
        <v>7317</v>
      </c>
      <c r="B3354" t="s">
        <v>7318</v>
      </c>
    </row>
    <row r="3355" spans="1:2" x14ac:dyDescent="0.2">
      <c r="A3355" t="s">
        <v>7319</v>
      </c>
      <c r="B3355" t="s">
        <v>5455</v>
      </c>
    </row>
    <row r="3356" spans="1:2" x14ac:dyDescent="0.2">
      <c r="A3356"/>
    </row>
    <row r="3357" spans="1:2" x14ac:dyDescent="0.2">
      <c r="A3357" s="36">
        <v>131</v>
      </c>
      <c r="B3357" s="36" t="s">
        <v>7320</v>
      </c>
    </row>
    <row r="3358" spans="1:2" x14ac:dyDescent="0.2">
      <c r="A3358" t="s">
        <v>7321</v>
      </c>
      <c r="B3358" t="s">
        <v>5297</v>
      </c>
    </row>
    <row r="3359" spans="1:2" x14ac:dyDescent="0.2">
      <c r="A3359" t="s">
        <v>7322</v>
      </c>
      <c r="B3359" t="s">
        <v>5292</v>
      </c>
    </row>
    <row r="3360" spans="1:2" x14ac:dyDescent="0.2">
      <c r="A3360" t="s">
        <v>7323</v>
      </c>
      <c r="B3360" t="s">
        <v>5294</v>
      </c>
    </row>
    <row r="3361" spans="1:2" x14ac:dyDescent="0.2">
      <c r="A3361" t="s">
        <v>7324</v>
      </c>
      <c r="B3361" t="s">
        <v>5347</v>
      </c>
    </row>
    <row r="3362" spans="1:2" x14ac:dyDescent="0.2">
      <c r="A3362" t="s">
        <v>7325</v>
      </c>
      <c r="B3362" t="s">
        <v>4878</v>
      </c>
    </row>
    <row r="3363" spans="1:2" x14ac:dyDescent="0.2">
      <c r="A3363" t="s">
        <v>7326</v>
      </c>
      <c r="B3363" t="s">
        <v>4880</v>
      </c>
    </row>
    <row r="3364" spans="1:2" x14ac:dyDescent="0.2">
      <c r="A3364" t="s">
        <v>7327</v>
      </c>
      <c r="B3364" t="s">
        <v>4878</v>
      </c>
    </row>
    <row r="3365" spans="1:2" x14ac:dyDescent="0.2">
      <c r="A3365" t="s">
        <v>7328</v>
      </c>
      <c r="B3365" t="s">
        <v>4785</v>
      </c>
    </row>
    <row r="3366" spans="1:2" x14ac:dyDescent="0.2">
      <c r="A3366" t="s">
        <v>7329</v>
      </c>
      <c r="B3366" t="s">
        <v>5030</v>
      </c>
    </row>
    <row r="3367" spans="1:2" x14ac:dyDescent="0.2">
      <c r="A3367" t="s">
        <v>7330</v>
      </c>
      <c r="B3367" t="s">
        <v>4785</v>
      </c>
    </row>
    <row r="3368" spans="1:2" x14ac:dyDescent="0.2">
      <c r="A3368" t="s">
        <v>7331</v>
      </c>
      <c r="B3368" t="s">
        <v>4783</v>
      </c>
    </row>
    <row r="3369" spans="1:2" x14ac:dyDescent="0.2">
      <c r="A3369" t="s">
        <v>7332</v>
      </c>
      <c r="B3369" t="s">
        <v>4781</v>
      </c>
    </row>
    <row r="3370" spans="1:2" x14ac:dyDescent="0.2">
      <c r="A3370" t="s">
        <v>7333</v>
      </c>
      <c r="B3370" t="s">
        <v>4779</v>
      </c>
    </row>
    <row r="3371" spans="1:2" x14ac:dyDescent="0.2">
      <c r="A3371" t="s">
        <v>7334</v>
      </c>
      <c r="B3371" t="s">
        <v>4775</v>
      </c>
    </row>
    <row r="3372" spans="1:2" x14ac:dyDescent="0.2">
      <c r="A3372" t="s">
        <v>7335</v>
      </c>
      <c r="B3372" t="s">
        <v>4773</v>
      </c>
    </row>
    <row r="3373" spans="1:2" x14ac:dyDescent="0.2">
      <c r="A3373" t="s">
        <v>7336</v>
      </c>
      <c r="B3373" t="s">
        <v>4771</v>
      </c>
    </row>
    <row r="3374" spans="1:2" x14ac:dyDescent="0.2">
      <c r="A3374" t="s">
        <v>7337</v>
      </c>
      <c r="B3374" t="s">
        <v>4925</v>
      </c>
    </row>
    <row r="3375" spans="1:2" x14ac:dyDescent="0.2">
      <c r="A3375" t="s">
        <v>7338</v>
      </c>
      <c r="B3375" t="s">
        <v>4908</v>
      </c>
    </row>
    <row r="3376" spans="1:2" x14ac:dyDescent="0.2">
      <c r="A3376" t="s">
        <v>7339</v>
      </c>
      <c r="B3376" t="s">
        <v>4924</v>
      </c>
    </row>
    <row r="3377" spans="1:2" x14ac:dyDescent="0.2">
      <c r="A3377" t="s">
        <v>7340</v>
      </c>
      <c r="B3377" t="s">
        <v>4908</v>
      </c>
    </row>
    <row r="3378" spans="1:2" x14ac:dyDescent="0.2">
      <c r="A3378" t="s">
        <v>7341</v>
      </c>
      <c r="B3378" t="s">
        <v>4909</v>
      </c>
    </row>
    <row r="3379" spans="1:2" x14ac:dyDescent="0.2">
      <c r="A3379" t="s">
        <v>7342</v>
      </c>
      <c r="B3379" t="s">
        <v>5219</v>
      </c>
    </row>
    <row r="3380" spans="1:2" x14ac:dyDescent="0.2">
      <c r="A3380" t="s">
        <v>7343</v>
      </c>
      <c r="B3380" t="s">
        <v>5220</v>
      </c>
    </row>
    <row r="3381" spans="1:2" x14ac:dyDescent="0.2">
      <c r="A3381" t="s">
        <v>7344</v>
      </c>
      <c r="B3381" t="s">
        <v>5221</v>
      </c>
    </row>
    <row r="3382" spans="1:2" x14ac:dyDescent="0.2">
      <c r="A3382" t="s">
        <v>7345</v>
      </c>
      <c r="B3382" t="s">
        <v>5222</v>
      </c>
    </row>
    <row r="3383" spans="1:2" x14ac:dyDescent="0.2">
      <c r="A3383" t="s">
        <v>7346</v>
      </c>
      <c r="B3383" t="s">
        <v>5735</v>
      </c>
    </row>
    <row r="3384" spans="1:2" x14ac:dyDescent="0.2">
      <c r="A3384" t="s">
        <v>7347</v>
      </c>
      <c r="B3384" t="s">
        <v>5224</v>
      </c>
    </row>
    <row r="3385" spans="1:2" x14ac:dyDescent="0.2">
      <c r="A3385" t="s">
        <v>7348</v>
      </c>
      <c r="B3385" t="s">
        <v>5225</v>
      </c>
    </row>
    <row r="3386" spans="1:2" x14ac:dyDescent="0.2">
      <c r="A3386" t="s">
        <v>7349</v>
      </c>
      <c r="B3386" t="s">
        <v>5226</v>
      </c>
    </row>
    <row r="3387" spans="1:2" x14ac:dyDescent="0.2">
      <c r="A3387" t="s">
        <v>7350</v>
      </c>
      <c r="B3387" t="s">
        <v>5228</v>
      </c>
    </row>
    <row r="3388" spans="1:2" x14ac:dyDescent="0.2">
      <c r="A3388" t="s">
        <v>7351</v>
      </c>
      <c r="B3388" t="s">
        <v>5230</v>
      </c>
    </row>
    <row r="3389" spans="1:2" x14ac:dyDescent="0.2">
      <c r="A3389" t="s">
        <v>7352</v>
      </c>
      <c r="B3389" t="s">
        <v>5232</v>
      </c>
    </row>
    <row r="3390" spans="1:2" x14ac:dyDescent="0.2">
      <c r="A3390" t="s">
        <v>7353</v>
      </c>
      <c r="B3390" t="s">
        <v>5234</v>
      </c>
    </row>
    <row r="3391" spans="1:2" x14ac:dyDescent="0.2">
      <c r="A3391" t="s">
        <v>7354</v>
      </c>
      <c r="B3391" t="s">
        <v>5236</v>
      </c>
    </row>
    <row r="3392" spans="1:2" x14ac:dyDescent="0.2">
      <c r="A3392"/>
    </row>
    <row r="3393" spans="1:2" x14ac:dyDescent="0.2">
      <c r="A3393" s="36">
        <v>132</v>
      </c>
      <c r="B3393" s="36" t="s">
        <v>7355</v>
      </c>
    </row>
    <row r="3394" spans="1:2" x14ac:dyDescent="0.2">
      <c r="A3394" t="s">
        <v>7356</v>
      </c>
      <c r="B3394" t="s">
        <v>4935</v>
      </c>
    </row>
    <row r="3395" spans="1:2" x14ac:dyDescent="0.2">
      <c r="A3395" t="s">
        <v>7357</v>
      </c>
      <c r="B3395" t="s">
        <v>4934</v>
      </c>
    </row>
    <row r="3396" spans="1:2" x14ac:dyDescent="0.2">
      <c r="A3396" t="s">
        <v>7358</v>
      </c>
      <c r="B3396" t="s">
        <v>4933</v>
      </c>
    </row>
    <row r="3397" spans="1:2" x14ac:dyDescent="0.2">
      <c r="A3397" t="s">
        <v>7359</v>
      </c>
      <c r="B3397" t="s">
        <v>7360</v>
      </c>
    </row>
    <row r="3398" spans="1:2" x14ac:dyDescent="0.2">
      <c r="A3398" t="s">
        <v>7361</v>
      </c>
      <c r="B3398" t="s">
        <v>5564</v>
      </c>
    </row>
    <row r="3399" spans="1:2" x14ac:dyDescent="0.2">
      <c r="A3399" t="s">
        <v>7362</v>
      </c>
      <c r="B3399" t="s">
        <v>6387</v>
      </c>
    </row>
    <row r="3400" spans="1:2" x14ac:dyDescent="0.2">
      <c r="A3400" t="s">
        <v>7363</v>
      </c>
      <c r="B3400" t="s">
        <v>6389</v>
      </c>
    </row>
    <row r="3401" spans="1:2" x14ac:dyDescent="0.2">
      <c r="A3401" t="s">
        <v>7364</v>
      </c>
      <c r="B3401" t="s">
        <v>7365</v>
      </c>
    </row>
    <row r="3402" spans="1:2" x14ac:dyDescent="0.2">
      <c r="A3402" t="s">
        <v>7366</v>
      </c>
      <c r="B3402" t="s">
        <v>7367</v>
      </c>
    </row>
    <row r="3403" spans="1:2" x14ac:dyDescent="0.2">
      <c r="A3403" t="s">
        <v>7368</v>
      </c>
      <c r="B3403" t="s">
        <v>7369</v>
      </c>
    </row>
    <row r="3404" spans="1:2" x14ac:dyDescent="0.2">
      <c r="A3404" t="s">
        <v>7370</v>
      </c>
      <c r="B3404" t="s">
        <v>7367</v>
      </c>
    </row>
    <row r="3405" spans="1:2" x14ac:dyDescent="0.2">
      <c r="A3405" t="s">
        <v>7371</v>
      </c>
      <c r="B3405" t="s">
        <v>5266</v>
      </c>
    </row>
    <row r="3406" spans="1:2" x14ac:dyDescent="0.2">
      <c r="A3406" t="s">
        <v>7372</v>
      </c>
      <c r="B3406" t="s">
        <v>5265</v>
      </c>
    </row>
    <row r="3407" spans="1:2" x14ac:dyDescent="0.2">
      <c r="A3407" t="s">
        <v>7373</v>
      </c>
      <c r="B3407" t="s">
        <v>5264</v>
      </c>
    </row>
    <row r="3408" spans="1:2" x14ac:dyDescent="0.2">
      <c r="A3408" t="s">
        <v>7374</v>
      </c>
      <c r="B3408" t="s">
        <v>5263</v>
      </c>
    </row>
    <row r="3409" spans="1:2" x14ac:dyDescent="0.2">
      <c r="A3409" t="s">
        <v>7375</v>
      </c>
      <c r="B3409" t="s">
        <v>5089</v>
      </c>
    </row>
    <row r="3410" spans="1:2" x14ac:dyDescent="0.2">
      <c r="A3410" t="s">
        <v>7376</v>
      </c>
      <c r="B3410" t="s">
        <v>5090</v>
      </c>
    </row>
    <row r="3411" spans="1:2" x14ac:dyDescent="0.2">
      <c r="A3411" t="s">
        <v>7377</v>
      </c>
      <c r="B3411" t="s">
        <v>5089</v>
      </c>
    </row>
    <row r="3412" spans="1:2" x14ac:dyDescent="0.2">
      <c r="A3412" t="s">
        <v>7378</v>
      </c>
      <c r="B3412" t="s">
        <v>5023</v>
      </c>
    </row>
    <row r="3413" spans="1:2" x14ac:dyDescent="0.2">
      <c r="A3413" t="s">
        <v>7379</v>
      </c>
      <c r="B3413" t="s">
        <v>5024</v>
      </c>
    </row>
    <row r="3414" spans="1:2" x14ac:dyDescent="0.2">
      <c r="A3414" t="s">
        <v>7380</v>
      </c>
      <c r="B3414" t="s">
        <v>5046</v>
      </c>
    </row>
    <row r="3415" spans="1:2" x14ac:dyDescent="0.2">
      <c r="A3415" t="s">
        <v>7381</v>
      </c>
      <c r="B3415" t="s">
        <v>5025</v>
      </c>
    </row>
    <row r="3416" spans="1:2" x14ac:dyDescent="0.2">
      <c r="A3416" t="s">
        <v>7382</v>
      </c>
      <c r="B3416" t="s">
        <v>5026</v>
      </c>
    </row>
    <row r="3417" spans="1:2" x14ac:dyDescent="0.2">
      <c r="A3417" t="s">
        <v>7383</v>
      </c>
      <c r="B3417" t="s">
        <v>5027</v>
      </c>
    </row>
    <row r="3418" spans="1:2" x14ac:dyDescent="0.2">
      <c r="A3418" t="s">
        <v>7384</v>
      </c>
      <c r="B3418" t="s">
        <v>4799</v>
      </c>
    </row>
    <row r="3419" spans="1:2" x14ac:dyDescent="0.2">
      <c r="A3419" t="s">
        <v>7385</v>
      </c>
      <c r="B3419" t="s">
        <v>4801</v>
      </c>
    </row>
    <row r="3420" spans="1:2" x14ac:dyDescent="0.2">
      <c r="A3420" t="s">
        <v>7386</v>
      </c>
      <c r="B3420" t="s">
        <v>4803</v>
      </c>
    </row>
    <row r="3421" spans="1:2" x14ac:dyDescent="0.2">
      <c r="A3421" t="s">
        <v>7387</v>
      </c>
      <c r="B3421" t="s">
        <v>5028</v>
      </c>
    </row>
    <row r="3422" spans="1:2" x14ac:dyDescent="0.2">
      <c r="A3422"/>
    </row>
    <row r="3423" spans="1:2" x14ac:dyDescent="0.2">
      <c r="A3423" s="36">
        <v>133</v>
      </c>
      <c r="B3423" s="36" t="s">
        <v>7388</v>
      </c>
    </row>
    <row r="3424" spans="1:2" x14ac:dyDescent="0.2">
      <c r="A3424" t="s">
        <v>7389</v>
      </c>
      <c r="B3424" t="s">
        <v>5307</v>
      </c>
    </row>
    <row r="3425" spans="1:2" x14ac:dyDescent="0.2">
      <c r="A3425" t="s">
        <v>7390</v>
      </c>
      <c r="B3425" t="s">
        <v>5305</v>
      </c>
    </row>
    <row r="3426" spans="1:2" x14ac:dyDescent="0.2">
      <c r="A3426" t="s">
        <v>7391</v>
      </c>
      <c r="B3426" t="s">
        <v>5303</v>
      </c>
    </row>
    <row r="3427" spans="1:2" x14ac:dyDescent="0.2">
      <c r="A3427" t="s">
        <v>7392</v>
      </c>
      <c r="B3427" t="s">
        <v>5301</v>
      </c>
    </row>
    <row r="3428" spans="1:2" x14ac:dyDescent="0.2">
      <c r="A3428" t="s">
        <v>7393</v>
      </c>
      <c r="B3428" t="s">
        <v>7394</v>
      </c>
    </row>
    <row r="3429" spans="1:2" x14ac:dyDescent="0.2">
      <c r="A3429" t="s">
        <v>7395</v>
      </c>
      <c r="B3429" t="s">
        <v>5297</v>
      </c>
    </row>
    <row r="3430" spans="1:2" x14ac:dyDescent="0.2">
      <c r="A3430" t="s">
        <v>7396</v>
      </c>
      <c r="B3430" t="s">
        <v>7397</v>
      </c>
    </row>
    <row r="3431" spans="1:2" x14ac:dyDescent="0.2">
      <c r="A3431" t="s">
        <v>7398</v>
      </c>
      <c r="B3431" t="s">
        <v>7399</v>
      </c>
    </row>
    <row r="3432" spans="1:2" x14ac:dyDescent="0.2">
      <c r="A3432" t="s">
        <v>7400</v>
      </c>
      <c r="B3432" t="s">
        <v>7397</v>
      </c>
    </row>
    <row r="3433" spans="1:2" x14ac:dyDescent="0.2">
      <c r="A3433" t="s">
        <v>7401</v>
      </c>
      <c r="B3433" t="s">
        <v>4878</v>
      </c>
    </row>
    <row r="3434" spans="1:2" x14ac:dyDescent="0.2">
      <c r="A3434" t="s">
        <v>7402</v>
      </c>
      <c r="B3434" t="s">
        <v>4880</v>
      </c>
    </row>
    <row r="3435" spans="1:2" x14ac:dyDescent="0.2">
      <c r="A3435" t="s">
        <v>7403</v>
      </c>
      <c r="B3435" t="s">
        <v>7404</v>
      </c>
    </row>
    <row r="3436" spans="1:2" x14ac:dyDescent="0.2">
      <c r="A3436" t="s">
        <v>7405</v>
      </c>
      <c r="B3436" t="s">
        <v>5629</v>
      </c>
    </row>
    <row r="3437" spans="1:2" x14ac:dyDescent="0.2">
      <c r="A3437" t="s">
        <v>7406</v>
      </c>
      <c r="B3437" t="s">
        <v>5283</v>
      </c>
    </row>
    <row r="3438" spans="1:2" x14ac:dyDescent="0.2">
      <c r="A3438" t="s">
        <v>7407</v>
      </c>
      <c r="B3438" t="s">
        <v>7408</v>
      </c>
    </row>
    <row r="3439" spans="1:2" x14ac:dyDescent="0.2">
      <c r="A3439" t="s">
        <v>7409</v>
      </c>
      <c r="B3439" t="s">
        <v>5283</v>
      </c>
    </row>
    <row r="3440" spans="1:2" x14ac:dyDescent="0.2">
      <c r="A3440" t="s">
        <v>7410</v>
      </c>
      <c r="B3440" t="s">
        <v>7411</v>
      </c>
    </row>
    <row r="3441" spans="1:2" x14ac:dyDescent="0.2">
      <c r="A3441" t="s">
        <v>7412</v>
      </c>
      <c r="B3441" t="s">
        <v>5283</v>
      </c>
    </row>
    <row r="3442" spans="1:2" x14ac:dyDescent="0.2">
      <c r="A3442" t="s">
        <v>7413</v>
      </c>
      <c r="B3442" t="s">
        <v>5028</v>
      </c>
    </row>
    <row r="3443" spans="1:2" x14ac:dyDescent="0.2">
      <c r="A3443"/>
    </row>
    <row r="3444" spans="1:2" x14ac:dyDescent="0.2">
      <c r="A3444" s="36">
        <v>134</v>
      </c>
      <c r="B3444" s="36" t="s">
        <v>7414</v>
      </c>
    </row>
    <row r="3445" spans="1:2" x14ac:dyDescent="0.2">
      <c r="A3445" t="s">
        <v>7415</v>
      </c>
      <c r="B3445" t="s">
        <v>5307</v>
      </c>
    </row>
    <row r="3446" spans="1:2" x14ac:dyDescent="0.2">
      <c r="A3446" t="s">
        <v>7416</v>
      </c>
      <c r="B3446" t="s">
        <v>5315</v>
      </c>
    </row>
    <row r="3447" spans="1:2" x14ac:dyDescent="0.2">
      <c r="A3447" t="s">
        <v>7417</v>
      </c>
      <c r="B3447" t="s">
        <v>5313</v>
      </c>
    </row>
    <row r="3448" spans="1:2" x14ac:dyDescent="0.2">
      <c r="A3448" t="s">
        <v>7418</v>
      </c>
      <c r="B3448" t="s">
        <v>7419</v>
      </c>
    </row>
    <row r="3449" spans="1:2" x14ac:dyDescent="0.2">
      <c r="A3449" t="s">
        <v>7420</v>
      </c>
      <c r="B3449" t="s">
        <v>5311</v>
      </c>
    </row>
    <row r="3450" spans="1:2" x14ac:dyDescent="0.2">
      <c r="A3450" t="s">
        <v>7421</v>
      </c>
      <c r="B3450" t="s">
        <v>5084</v>
      </c>
    </row>
    <row r="3451" spans="1:2" x14ac:dyDescent="0.2">
      <c r="A3451" t="s">
        <v>7422</v>
      </c>
      <c r="B3451" t="s">
        <v>5083</v>
      </c>
    </row>
    <row r="3452" spans="1:2" x14ac:dyDescent="0.2">
      <c r="A3452" t="s">
        <v>7423</v>
      </c>
      <c r="B3452" t="s">
        <v>5310</v>
      </c>
    </row>
    <row r="3453" spans="1:2" x14ac:dyDescent="0.2">
      <c r="A3453" t="s">
        <v>7424</v>
      </c>
      <c r="B3453" t="s">
        <v>7425</v>
      </c>
    </row>
    <row r="3454" spans="1:2" x14ac:dyDescent="0.2">
      <c r="A3454" t="s">
        <v>7426</v>
      </c>
      <c r="B3454" t="s">
        <v>5005</v>
      </c>
    </row>
    <row r="3455" spans="1:2" x14ac:dyDescent="0.2">
      <c r="A3455" t="s">
        <v>7427</v>
      </c>
      <c r="B3455" t="s">
        <v>7428</v>
      </c>
    </row>
    <row r="3456" spans="1:2" x14ac:dyDescent="0.2">
      <c r="A3456" t="s">
        <v>7429</v>
      </c>
      <c r="B3456" t="s">
        <v>5005</v>
      </c>
    </row>
    <row r="3457" spans="1:2" x14ac:dyDescent="0.2">
      <c r="A3457" t="s">
        <v>7430</v>
      </c>
      <c r="B3457" t="s">
        <v>5080</v>
      </c>
    </row>
    <row r="3458" spans="1:2" x14ac:dyDescent="0.2">
      <c r="A3458" t="s">
        <v>7431</v>
      </c>
      <c r="B3458" t="s">
        <v>5005</v>
      </c>
    </row>
    <row r="3459" spans="1:2" x14ac:dyDescent="0.2">
      <c r="A3459" t="s">
        <v>7432</v>
      </c>
      <c r="B3459" t="s">
        <v>4810</v>
      </c>
    </row>
    <row r="3460" spans="1:2" x14ac:dyDescent="0.2">
      <c r="A3460" t="s">
        <v>7433</v>
      </c>
      <c r="B3460" t="s">
        <v>4805</v>
      </c>
    </row>
    <row r="3461" spans="1:2" x14ac:dyDescent="0.2">
      <c r="A3461" t="s">
        <v>7434</v>
      </c>
      <c r="B3461" t="s">
        <v>4807</v>
      </c>
    </row>
    <row r="3462" spans="1:2" x14ac:dyDescent="0.2">
      <c r="A3462" t="s">
        <v>7435</v>
      </c>
      <c r="B3462" t="s">
        <v>4805</v>
      </c>
    </row>
    <row r="3463" spans="1:2" x14ac:dyDescent="0.2">
      <c r="A3463" t="s">
        <v>7436</v>
      </c>
      <c r="B3463" t="s">
        <v>5028</v>
      </c>
    </row>
    <row r="3464" spans="1:2" x14ac:dyDescent="0.2">
      <c r="A3464"/>
    </row>
    <row r="3465" spans="1:2" x14ac:dyDescent="0.2">
      <c r="A3465" s="36">
        <v>135</v>
      </c>
      <c r="B3465" s="36" t="s">
        <v>7437</v>
      </c>
    </row>
    <row r="3466" spans="1:2" x14ac:dyDescent="0.2">
      <c r="A3466" t="s">
        <v>7438</v>
      </c>
      <c r="B3466" t="s">
        <v>5307</v>
      </c>
    </row>
    <row r="3467" spans="1:2" x14ac:dyDescent="0.2">
      <c r="A3467" t="s">
        <v>7439</v>
      </c>
      <c r="B3467" t="s">
        <v>5305</v>
      </c>
    </row>
    <row r="3468" spans="1:2" x14ac:dyDescent="0.2">
      <c r="A3468" t="s">
        <v>7440</v>
      </c>
      <c r="B3468" t="s">
        <v>5303</v>
      </c>
    </row>
    <row r="3469" spans="1:2" x14ac:dyDescent="0.2">
      <c r="A3469" t="s">
        <v>7441</v>
      </c>
      <c r="B3469" t="s">
        <v>5301</v>
      </c>
    </row>
    <row r="3470" spans="1:2" x14ac:dyDescent="0.2">
      <c r="A3470" t="s">
        <v>7442</v>
      </c>
      <c r="B3470" t="s">
        <v>5299</v>
      </c>
    </row>
    <row r="3471" spans="1:2" x14ac:dyDescent="0.2">
      <c r="A3471" t="s">
        <v>7443</v>
      </c>
      <c r="B3471" t="s">
        <v>5297</v>
      </c>
    </row>
    <row r="3472" spans="1:2" x14ac:dyDescent="0.2">
      <c r="A3472" t="s">
        <v>7444</v>
      </c>
      <c r="B3472" t="s">
        <v>5292</v>
      </c>
    </row>
    <row r="3473" spans="1:2" x14ac:dyDescent="0.2">
      <c r="A3473" t="s">
        <v>7445</v>
      </c>
      <c r="B3473" t="s">
        <v>5294</v>
      </c>
    </row>
    <row r="3474" spans="1:2" x14ac:dyDescent="0.2">
      <c r="A3474" t="s">
        <v>7446</v>
      </c>
      <c r="B3474" t="s">
        <v>5292</v>
      </c>
    </row>
    <row r="3475" spans="1:2" x14ac:dyDescent="0.2">
      <c r="A3475" t="s">
        <v>7447</v>
      </c>
      <c r="B3475" t="s">
        <v>4878</v>
      </c>
    </row>
    <row r="3476" spans="1:2" x14ac:dyDescent="0.2">
      <c r="A3476" t="s">
        <v>7448</v>
      </c>
      <c r="B3476" t="s">
        <v>4880</v>
      </c>
    </row>
    <row r="3477" spans="1:2" x14ac:dyDescent="0.2">
      <c r="A3477" t="s">
        <v>7449</v>
      </c>
      <c r="B3477" t="s">
        <v>5288</v>
      </c>
    </row>
    <row r="3478" spans="1:2" x14ac:dyDescent="0.2">
      <c r="A3478" t="s">
        <v>7450</v>
      </c>
      <c r="B3478" t="s">
        <v>5286</v>
      </c>
    </row>
    <row r="3479" spans="1:2" x14ac:dyDescent="0.2">
      <c r="A3479" t="s">
        <v>7451</v>
      </c>
      <c r="B3479" t="s">
        <v>5283</v>
      </c>
    </row>
    <row r="3480" spans="1:2" x14ac:dyDescent="0.2">
      <c r="A3480" t="s">
        <v>7452</v>
      </c>
      <c r="B3480" t="s">
        <v>5285</v>
      </c>
    </row>
    <row r="3481" spans="1:2" x14ac:dyDescent="0.2">
      <c r="A3481" t="s">
        <v>7453</v>
      </c>
      <c r="B3481" t="s">
        <v>5283</v>
      </c>
    </row>
    <row r="3482" spans="1:2" x14ac:dyDescent="0.2">
      <c r="A3482" t="s">
        <v>7454</v>
      </c>
      <c r="B3482" t="s">
        <v>5284</v>
      </c>
    </row>
    <row r="3483" spans="1:2" x14ac:dyDescent="0.2">
      <c r="A3483" t="s">
        <v>7455</v>
      </c>
      <c r="B3483" t="s">
        <v>5283</v>
      </c>
    </row>
    <row r="3484" spans="1:2" x14ac:dyDescent="0.2">
      <c r="A3484" t="s">
        <v>7456</v>
      </c>
      <c r="B3484" t="s">
        <v>5028</v>
      </c>
    </row>
    <row r="3485" spans="1:2" x14ac:dyDescent="0.2">
      <c r="A3485" t="s">
        <v>7457</v>
      </c>
      <c r="B3485" t="s">
        <v>5045</v>
      </c>
    </row>
    <row r="3486" spans="1:2" x14ac:dyDescent="0.2">
      <c r="A3486" t="s">
        <v>7458</v>
      </c>
      <c r="B3486" t="s">
        <v>5046</v>
      </c>
    </row>
    <row r="3487" spans="1:2" x14ac:dyDescent="0.2">
      <c r="A3487" t="s">
        <v>7459</v>
      </c>
      <c r="B3487" t="s">
        <v>5046</v>
      </c>
    </row>
    <row r="3488" spans="1:2" x14ac:dyDescent="0.2">
      <c r="A3488" t="s">
        <v>7460</v>
      </c>
      <c r="B3488" t="s">
        <v>5025</v>
      </c>
    </row>
    <row r="3489" spans="1:2" x14ac:dyDescent="0.2">
      <c r="A3489" t="s">
        <v>7461</v>
      </c>
      <c r="B3489" t="s">
        <v>5026</v>
      </c>
    </row>
    <row r="3490" spans="1:2" x14ac:dyDescent="0.2">
      <c r="A3490" t="s">
        <v>7462</v>
      </c>
      <c r="B3490" t="s">
        <v>5048</v>
      </c>
    </row>
    <row r="3491" spans="1:2" x14ac:dyDescent="0.2">
      <c r="A3491" t="s">
        <v>7463</v>
      </c>
      <c r="B3491" t="s">
        <v>5049</v>
      </c>
    </row>
    <row r="3492" spans="1:2" x14ac:dyDescent="0.2">
      <c r="A3492" t="s">
        <v>7464</v>
      </c>
      <c r="B3492" t="s">
        <v>5050</v>
      </c>
    </row>
    <row r="3493" spans="1:2" x14ac:dyDescent="0.2">
      <c r="A3493" t="s">
        <v>7465</v>
      </c>
      <c r="B3493" t="s">
        <v>5051</v>
      </c>
    </row>
    <row r="3494" spans="1:2" x14ac:dyDescent="0.2">
      <c r="A3494" t="s">
        <v>7466</v>
      </c>
      <c r="B3494" t="s">
        <v>5069</v>
      </c>
    </row>
    <row r="3495" spans="1:2" x14ac:dyDescent="0.2">
      <c r="A3495" t="s">
        <v>7467</v>
      </c>
      <c r="B3495" t="s">
        <v>5070</v>
      </c>
    </row>
    <row r="3496" spans="1:2" x14ac:dyDescent="0.2">
      <c r="A3496" t="s">
        <v>7468</v>
      </c>
      <c r="B3496" t="s">
        <v>5071</v>
      </c>
    </row>
    <row r="3497" spans="1:2" x14ac:dyDescent="0.2">
      <c r="A3497" t="s">
        <v>7469</v>
      </c>
      <c r="B3497" t="s">
        <v>5060</v>
      </c>
    </row>
    <row r="3498" spans="1:2" x14ac:dyDescent="0.2">
      <c r="A3498" t="s">
        <v>7470</v>
      </c>
      <c r="B3498" t="s">
        <v>5062</v>
      </c>
    </row>
    <row r="3499" spans="1:2" x14ac:dyDescent="0.2">
      <c r="A3499" t="s">
        <v>7471</v>
      </c>
      <c r="B3499" t="s">
        <v>5427</v>
      </c>
    </row>
    <row r="3500" spans="1:2" x14ac:dyDescent="0.2">
      <c r="A3500" t="s">
        <v>7472</v>
      </c>
      <c r="B3500" t="s">
        <v>5444</v>
      </c>
    </row>
    <row r="3501" spans="1:2" x14ac:dyDescent="0.2">
      <c r="A3501" t="s">
        <v>7473</v>
      </c>
      <c r="B3501" t="s">
        <v>4933</v>
      </c>
    </row>
    <row r="3502" spans="1:2" x14ac:dyDescent="0.2">
      <c r="A3502" t="s">
        <v>7474</v>
      </c>
      <c r="B3502" t="s">
        <v>5445</v>
      </c>
    </row>
    <row r="3503" spans="1:2" x14ac:dyDescent="0.2">
      <c r="A3503" t="s">
        <v>7475</v>
      </c>
      <c r="B3503" t="s">
        <v>5591</v>
      </c>
    </row>
    <row r="3504" spans="1:2" x14ac:dyDescent="0.2">
      <c r="A3504" t="s">
        <v>7476</v>
      </c>
      <c r="B3504" t="s">
        <v>5445</v>
      </c>
    </row>
    <row r="3505" spans="1:2" x14ac:dyDescent="0.2">
      <c r="A3505" t="s">
        <v>7477</v>
      </c>
      <c r="B3505" t="s">
        <v>5447</v>
      </c>
    </row>
    <row r="3506" spans="1:2" x14ac:dyDescent="0.2">
      <c r="A3506" t="s">
        <v>7478</v>
      </c>
      <c r="B3506" t="s">
        <v>5445</v>
      </c>
    </row>
    <row r="3507" spans="1:2" x14ac:dyDescent="0.2">
      <c r="A3507" t="s">
        <v>7479</v>
      </c>
      <c r="B3507" t="s">
        <v>5448</v>
      </c>
    </row>
    <row r="3508" spans="1:2" x14ac:dyDescent="0.2">
      <c r="A3508" t="s">
        <v>7480</v>
      </c>
      <c r="B3508" t="s">
        <v>5592</v>
      </c>
    </row>
    <row r="3509" spans="1:2" x14ac:dyDescent="0.2">
      <c r="A3509" t="s">
        <v>7481</v>
      </c>
      <c r="B3509" t="s">
        <v>5718</v>
      </c>
    </row>
    <row r="3510" spans="1:2" x14ac:dyDescent="0.2">
      <c r="A3510" t="s">
        <v>7482</v>
      </c>
      <c r="B3510" t="s">
        <v>5719</v>
      </c>
    </row>
    <row r="3511" spans="1:2" x14ac:dyDescent="0.2">
      <c r="A3511" t="s">
        <v>7483</v>
      </c>
      <c r="B3511" t="s">
        <v>5720</v>
      </c>
    </row>
    <row r="3512" spans="1:2" x14ac:dyDescent="0.2">
      <c r="A3512" t="s">
        <v>7484</v>
      </c>
      <c r="B3512" t="s">
        <v>5721</v>
      </c>
    </row>
    <row r="3513" spans="1:2" x14ac:dyDescent="0.2">
      <c r="A3513" t="s">
        <v>7485</v>
      </c>
      <c r="B3513" t="s">
        <v>5722</v>
      </c>
    </row>
    <row r="3514" spans="1:2" x14ac:dyDescent="0.2">
      <c r="A3514"/>
    </row>
    <row r="3515" spans="1:2" x14ac:dyDescent="0.2">
      <c r="A3515" s="36">
        <v>136</v>
      </c>
      <c r="B3515" s="36" t="s">
        <v>7486</v>
      </c>
    </row>
    <row r="3516" spans="1:2" x14ac:dyDescent="0.2">
      <c r="A3516" t="s">
        <v>7487</v>
      </c>
      <c r="B3516" t="s">
        <v>5307</v>
      </c>
    </row>
    <row r="3517" spans="1:2" x14ac:dyDescent="0.2">
      <c r="A3517" t="s">
        <v>7488</v>
      </c>
      <c r="B3517" t="s">
        <v>5315</v>
      </c>
    </row>
    <row r="3518" spans="1:2" x14ac:dyDescent="0.2">
      <c r="A3518" t="s">
        <v>7489</v>
      </c>
      <c r="B3518" t="s">
        <v>5313</v>
      </c>
    </row>
    <row r="3519" spans="1:2" x14ac:dyDescent="0.2">
      <c r="A3519" t="s">
        <v>7490</v>
      </c>
      <c r="B3519" t="s">
        <v>5312</v>
      </c>
    </row>
    <row r="3520" spans="1:2" x14ac:dyDescent="0.2">
      <c r="A3520" t="s">
        <v>7491</v>
      </c>
      <c r="B3520" t="s">
        <v>5311</v>
      </c>
    </row>
    <row r="3521" spans="1:2" x14ac:dyDescent="0.2">
      <c r="A3521" t="s">
        <v>7492</v>
      </c>
      <c r="B3521" t="s">
        <v>5084</v>
      </c>
    </row>
    <row r="3522" spans="1:2" x14ac:dyDescent="0.2">
      <c r="A3522" t="s">
        <v>7493</v>
      </c>
      <c r="B3522" t="s">
        <v>5083</v>
      </c>
    </row>
    <row r="3523" spans="1:2" x14ac:dyDescent="0.2">
      <c r="A3523" t="s">
        <v>7494</v>
      </c>
      <c r="B3523" t="s">
        <v>5310</v>
      </c>
    </row>
    <row r="3524" spans="1:2" x14ac:dyDescent="0.2">
      <c r="A3524" t="s">
        <v>7495</v>
      </c>
      <c r="B3524" t="s">
        <v>5081</v>
      </c>
    </row>
    <row r="3525" spans="1:2" x14ac:dyDescent="0.2">
      <c r="A3525" t="s">
        <v>7496</v>
      </c>
      <c r="B3525" t="s">
        <v>5005</v>
      </c>
    </row>
    <row r="3526" spans="1:2" x14ac:dyDescent="0.2">
      <c r="A3526" t="s">
        <v>7497</v>
      </c>
      <c r="B3526" t="s">
        <v>5309</v>
      </c>
    </row>
    <row r="3527" spans="1:2" x14ac:dyDescent="0.2">
      <c r="A3527" t="s">
        <v>7498</v>
      </c>
      <c r="B3527" t="s">
        <v>5005</v>
      </c>
    </row>
    <row r="3528" spans="1:2" x14ac:dyDescent="0.2">
      <c r="A3528" t="s">
        <v>7499</v>
      </c>
      <c r="B3528" t="s">
        <v>5080</v>
      </c>
    </row>
    <row r="3529" spans="1:2" x14ac:dyDescent="0.2">
      <c r="A3529" t="s">
        <v>7500</v>
      </c>
      <c r="B3529" t="s">
        <v>5005</v>
      </c>
    </row>
    <row r="3530" spans="1:2" x14ac:dyDescent="0.2">
      <c r="A3530" t="s">
        <v>7501</v>
      </c>
      <c r="B3530" t="s">
        <v>4810</v>
      </c>
    </row>
    <row r="3531" spans="1:2" x14ac:dyDescent="0.2">
      <c r="A3531" t="s">
        <v>7502</v>
      </c>
      <c r="B3531" t="s">
        <v>4805</v>
      </c>
    </row>
    <row r="3532" spans="1:2" x14ac:dyDescent="0.2">
      <c r="A3532" t="s">
        <v>7503</v>
      </c>
      <c r="B3532" t="s">
        <v>4807</v>
      </c>
    </row>
    <row r="3533" spans="1:2" x14ac:dyDescent="0.2">
      <c r="A3533" t="s">
        <v>7504</v>
      </c>
      <c r="B3533" t="s">
        <v>4805</v>
      </c>
    </row>
    <row r="3534" spans="1:2" x14ac:dyDescent="0.2">
      <c r="A3534" t="s">
        <v>7505</v>
      </c>
      <c r="B3534" t="s">
        <v>5028</v>
      </c>
    </row>
    <row r="3535" spans="1:2" x14ac:dyDescent="0.2">
      <c r="A3535" t="s">
        <v>7506</v>
      </c>
      <c r="B3535" t="s">
        <v>5045</v>
      </c>
    </row>
    <row r="3536" spans="1:2" x14ac:dyDescent="0.2">
      <c r="A3536" t="s">
        <v>7507</v>
      </c>
      <c r="B3536" t="s">
        <v>5046</v>
      </c>
    </row>
    <row r="3537" spans="1:2" x14ac:dyDescent="0.2">
      <c r="A3537" t="s">
        <v>7508</v>
      </c>
      <c r="B3537" t="s">
        <v>5025</v>
      </c>
    </row>
    <row r="3538" spans="1:2" x14ac:dyDescent="0.2">
      <c r="A3538" t="s">
        <v>7509</v>
      </c>
      <c r="B3538" t="s">
        <v>5026</v>
      </c>
    </row>
    <row r="3539" spans="1:2" x14ac:dyDescent="0.2">
      <c r="A3539" t="s">
        <v>7510</v>
      </c>
      <c r="B3539" t="s">
        <v>5048</v>
      </c>
    </row>
    <row r="3540" spans="1:2" x14ac:dyDescent="0.2">
      <c r="A3540" t="s">
        <v>7511</v>
      </c>
      <c r="B3540" t="s">
        <v>5049</v>
      </c>
    </row>
    <row r="3541" spans="1:2" x14ac:dyDescent="0.2">
      <c r="A3541" t="s">
        <v>7512</v>
      </c>
      <c r="B3541" t="s">
        <v>5050</v>
      </c>
    </row>
    <row r="3542" spans="1:2" x14ac:dyDescent="0.2">
      <c r="A3542" t="s">
        <v>7513</v>
      </c>
      <c r="B3542" t="s">
        <v>5051</v>
      </c>
    </row>
    <row r="3543" spans="1:2" x14ac:dyDescent="0.2">
      <c r="A3543" t="s">
        <v>7514</v>
      </c>
      <c r="B3543" t="s">
        <v>5069</v>
      </c>
    </row>
    <row r="3544" spans="1:2" x14ac:dyDescent="0.2">
      <c r="A3544" t="s">
        <v>7515</v>
      </c>
      <c r="B3544" t="s">
        <v>7516</v>
      </c>
    </row>
    <row r="3545" spans="1:2" x14ac:dyDescent="0.2">
      <c r="A3545" t="s">
        <v>7517</v>
      </c>
      <c r="B3545" t="s">
        <v>5071</v>
      </c>
    </row>
    <row r="3546" spans="1:2" x14ac:dyDescent="0.2">
      <c r="A3546" t="s">
        <v>7518</v>
      </c>
      <c r="B3546" t="s">
        <v>5060</v>
      </c>
    </row>
    <row r="3547" spans="1:2" x14ac:dyDescent="0.2">
      <c r="A3547" t="s">
        <v>7519</v>
      </c>
      <c r="B3547" t="s">
        <v>5062</v>
      </c>
    </row>
    <row r="3548" spans="1:2" x14ac:dyDescent="0.2">
      <c r="A3548" t="s">
        <v>7520</v>
      </c>
      <c r="B3548" t="s">
        <v>5427</v>
      </c>
    </row>
    <row r="3549" spans="1:2" x14ac:dyDescent="0.2">
      <c r="A3549" t="s">
        <v>7521</v>
      </c>
      <c r="B3549" t="s">
        <v>5444</v>
      </c>
    </row>
    <row r="3550" spans="1:2" x14ac:dyDescent="0.2">
      <c r="A3550" t="s">
        <v>7522</v>
      </c>
      <c r="B3550" t="s">
        <v>4933</v>
      </c>
    </row>
    <row r="3551" spans="1:2" x14ac:dyDescent="0.2">
      <c r="A3551" t="s">
        <v>7523</v>
      </c>
      <c r="B3551" t="s">
        <v>5445</v>
      </c>
    </row>
    <row r="3552" spans="1:2" x14ac:dyDescent="0.2">
      <c r="A3552" t="s">
        <v>7524</v>
      </c>
      <c r="B3552" t="s">
        <v>5591</v>
      </c>
    </row>
    <row r="3553" spans="1:2" x14ac:dyDescent="0.2">
      <c r="A3553" t="s">
        <v>7525</v>
      </c>
      <c r="B3553" t="s">
        <v>5445</v>
      </c>
    </row>
    <row r="3554" spans="1:2" x14ac:dyDescent="0.2">
      <c r="A3554" t="s">
        <v>7526</v>
      </c>
      <c r="B3554" t="s">
        <v>5447</v>
      </c>
    </row>
    <row r="3555" spans="1:2" x14ac:dyDescent="0.2">
      <c r="A3555" t="s">
        <v>7527</v>
      </c>
      <c r="B3555" t="s">
        <v>5445</v>
      </c>
    </row>
    <row r="3556" spans="1:2" x14ac:dyDescent="0.2">
      <c r="A3556" t="s">
        <v>7528</v>
      </c>
      <c r="B3556" t="s">
        <v>5448</v>
      </c>
    </row>
    <row r="3557" spans="1:2" x14ac:dyDescent="0.2">
      <c r="A3557" t="s">
        <v>7529</v>
      </c>
      <c r="B3557" t="s">
        <v>5592</v>
      </c>
    </row>
    <row r="3558" spans="1:2" x14ac:dyDescent="0.2">
      <c r="A3558" t="s">
        <v>7530</v>
      </c>
      <c r="B3558" t="s">
        <v>5718</v>
      </c>
    </row>
    <row r="3559" spans="1:2" x14ac:dyDescent="0.2">
      <c r="A3559" t="s">
        <v>7531</v>
      </c>
      <c r="B3559" t="s">
        <v>5719</v>
      </c>
    </row>
    <row r="3560" spans="1:2" x14ac:dyDescent="0.2">
      <c r="A3560" t="s">
        <v>7532</v>
      </c>
      <c r="B3560" t="s">
        <v>5720</v>
      </c>
    </row>
    <row r="3561" spans="1:2" x14ac:dyDescent="0.2">
      <c r="A3561" t="s">
        <v>7533</v>
      </c>
      <c r="B3561" t="s">
        <v>5721</v>
      </c>
    </row>
    <row r="3562" spans="1:2" x14ac:dyDescent="0.2">
      <c r="A3562" t="s">
        <v>7534</v>
      </c>
      <c r="B3562" t="s">
        <v>5722</v>
      </c>
    </row>
    <row r="3563" spans="1:2" x14ac:dyDescent="0.2">
      <c r="A3563"/>
    </row>
    <row r="3564" spans="1:2" x14ac:dyDescent="0.2">
      <c r="A3564" s="36">
        <v>137</v>
      </c>
      <c r="B3564" s="36" t="s">
        <v>7535</v>
      </c>
    </row>
    <row r="3565" spans="1:2" x14ac:dyDescent="0.2">
      <c r="A3565" t="s">
        <v>7536</v>
      </c>
      <c r="B3565" t="s">
        <v>5307</v>
      </c>
    </row>
    <row r="3566" spans="1:2" x14ac:dyDescent="0.2">
      <c r="A3566" t="s">
        <v>7537</v>
      </c>
      <c r="B3566" t="s">
        <v>5315</v>
      </c>
    </row>
    <row r="3567" spans="1:2" x14ac:dyDescent="0.2">
      <c r="A3567" t="s">
        <v>7538</v>
      </c>
      <c r="B3567" t="s">
        <v>5313</v>
      </c>
    </row>
    <row r="3568" spans="1:2" x14ac:dyDescent="0.2">
      <c r="A3568" t="s">
        <v>7539</v>
      </c>
      <c r="B3568" t="s">
        <v>5312</v>
      </c>
    </row>
    <row r="3569" spans="1:2" x14ac:dyDescent="0.2">
      <c r="A3569" t="s">
        <v>7540</v>
      </c>
      <c r="B3569" t="s">
        <v>5311</v>
      </c>
    </row>
    <row r="3570" spans="1:2" x14ac:dyDescent="0.2">
      <c r="A3570" t="s">
        <v>7541</v>
      </c>
      <c r="B3570" t="s">
        <v>5084</v>
      </c>
    </row>
    <row r="3571" spans="1:2" x14ac:dyDescent="0.2">
      <c r="A3571" t="s">
        <v>7542</v>
      </c>
      <c r="B3571" t="s">
        <v>5083</v>
      </c>
    </row>
    <row r="3572" spans="1:2" x14ac:dyDescent="0.2">
      <c r="A3572" t="s">
        <v>7543</v>
      </c>
      <c r="B3572" t="s">
        <v>5310</v>
      </c>
    </row>
    <row r="3573" spans="1:2" x14ac:dyDescent="0.2">
      <c r="A3573" t="s">
        <v>7544</v>
      </c>
      <c r="B3573" t="s">
        <v>5081</v>
      </c>
    </row>
    <row r="3574" spans="1:2" x14ac:dyDescent="0.2">
      <c r="A3574" t="s">
        <v>7545</v>
      </c>
      <c r="B3574" t="s">
        <v>5005</v>
      </c>
    </row>
    <row r="3575" spans="1:2" x14ac:dyDescent="0.2">
      <c r="A3575" t="s">
        <v>7546</v>
      </c>
      <c r="B3575" t="s">
        <v>5309</v>
      </c>
    </row>
    <row r="3576" spans="1:2" x14ac:dyDescent="0.2">
      <c r="A3576" t="s">
        <v>7547</v>
      </c>
      <c r="B3576" t="s">
        <v>5005</v>
      </c>
    </row>
    <row r="3577" spans="1:2" x14ac:dyDescent="0.2">
      <c r="A3577" t="s">
        <v>7548</v>
      </c>
      <c r="B3577" t="s">
        <v>5080</v>
      </c>
    </row>
    <row r="3578" spans="1:2" x14ac:dyDescent="0.2">
      <c r="A3578" t="s">
        <v>7549</v>
      </c>
      <c r="B3578" t="s">
        <v>5005</v>
      </c>
    </row>
    <row r="3579" spans="1:2" x14ac:dyDescent="0.2">
      <c r="A3579" t="s">
        <v>7550</v>
      </c>
      <c r="B3579" t="s">
        <v>4810</v>
      </c>
    </row>
    <row r="3580" spans="1:2" x14ac:dyDescent="0.2">
      <c r="A3580" t="s">
        <v>7551</v>
      </c>
      <c r="B3580" t="s">
        <v>4805</v>
      </c>
    </row>
    <row r="3581" spans="1:2" x14ac:dyDescent="0.2">
      <c r="A3581" t="s">
        <v>7552</v>
      </c>
      <c r="B3581" t="s">
        <v>4807</v>
      </c>
    </row>
    <row r="3582" spans="1:2" x14ac:dyDescent="0.2">
      <c r="A3582" t="s">
        <v>7553</v>
      </c>
      <c r="B3582" t="s">
        <v>4805</v>
      </c>
    </row>
    <row r="3583" spans="1:2" x14ac:dyDescent="0.2">
      <c r="A3583" t="s">
        <v>7554</v>
      </c>
      <c r="B3583" t="s">
        <v>5028</v>
      </c>
    </row>
    <row r="3584" spans="1:2" x14ac:dyDescent="0.2">
      <c r="A3584" t="s">
        <v>7555</v>
      </c>
      <c r="B3584" t="s">
        <v>5045</v>
      </c>
    </row>
    <row r="3585" spans="1:2" x14ac:dyDescent="0.2">
      <c r="A3585" t="s">
        <v>7556</v>
      </c>
      <c r="B3585" t="s">
        <v>5046</v>
      </c>
    </row>
    <row r="3586" spans="1:2" x14ac:dyDescent="0.2">
      <c r="A3586" t="s">
        <v>7557</v>
      </c>
      <c r="B3586" t="s">
        <v>5025</v>
      </c>
    </row>
    <row r="3587" spans="1:2" x14ac:dyDescent="0.2">
      <c r="A3587" t="s">
        <v>7558</v>
      </c>
      <c r="B3587" t="s">
        <v>5026</v>
      </c>
    </row>
    <row r="3588" spans="1:2" x14ac:dyDescent="0.2">
      <c r="A3588" t="s">
        <v>7559</v>
      </c>
      <c r="B3588" t="s">
        <v>5048</v>
      </c>
    </row>
    <row r="3589" spans="1:2" x14ac:dyDescent="0.2">
      <c r="A3589" t="s">
        <v>7560</v>
      </c>
      <c r="B3589" t="s">
        <v>5049</v>
      </c>
    </row>
    <row r="3590" spans="1:2" x14ac:dyDescent="0.2">
      <c r="A3590" t="s">
        <v>7561</v>
      </c>
      <c r="B3590" t="s">
        <v>5050</v>
      </c>
    </row>
    <row r="3591" spans="1:2" x14ac:dyDescent="0.2">
      <c r="A3591" t="s">
        <v>7562</v>
      </c>
      <c r="B3591" t="s">
        <v>5051</v>
      </c>
    </row>
    <row r="3592" spans="1:2" x14ac:dyDescent="0.2">
      <c r="A3592" t="s">
        <v>7563</v>
      </c>
      <c r="B3592" t="s">
        <v>5069</v>
      </c>
    </row>
    <row r="3593" spans="1:2" x14ac:dyDescent="0.2">
      <c r="A3593" t="s">
        <v>7564</v>
      </c>
      <c r="B3593" t="s">
        <v>7516</v>
      </c>
    </row>
    <row r="3594" spans="1:2" x14ac:dyDescent="0.2">
      <c r="A3594" t="s">
        <v>7565</v>
      </c>
      <c r="B3594" t="s">
        <v>5071</v>
      </c>
    </row>
    <row r="3595" spans="1:2" x14ac:dyDescent="0.2">
      <c r="A3595" t="s">
        <v>7566</v>
      </c>
      <c r="B3595" t="s">
        <v>5060</v>
      </c>
    </row>
    <row r="3596" spans="1:2" x14ac:dyDescent="0.2">
      <c r="A3596" t="s">
        <v>7567</v>
      </c>
      <c r="B3596" t="s">
        <v>5062</v>
      </c>
    </row>
    <row r="3597" spans="1:2" x14ac:dyDescent="0.2">
      <c r="A3597" t="s">
        <v>7568</v>
      </c>
      <c r="B3597" t="s">
        <v>5427</v>
      </c>
    </row>
    <row r="3598" spans="1:2" x14ac:dyDescent="0.2">
      <c r="A3598" t="s">
        <v>7569</v>
      </c>
      <c r="B3598" t="s">
        <v>5444</v>
      </c>
    </row>
    <row r="3599" spans="1:2" x14ac:dyDescent="0.2">
      <c r="A3599" t="s">
        <v>7570</v>
      </c>
      <c r="B3599" t="s">
        <v>4933</v>
      </c>
    </row>
    <row r="3600" spans="1:2" x14ac:dyDescent="0.2">
      <c r="A3600" t="s">
        <v>7571</v>
      </c>
      <c r="B3600" t="s">
        <v>5445</v>
      </c>
    </row>
    <row r="3601" spans="1:2" x14ac:dyDescent="0.2">
      <c r="A3601" t="s">
        <v>7572</v>
      </c>
      <c r="B3601" t="s">
        <v>5591</v>
      </c>
    </row>
    <row r="3602" spans="1:2" x14ac:dyDescent="0.2">
      <c r="A3602" t="s">
        <v>7573</v>
      </c>
      <c r="B3602" t="s">
        <v>5445</v>
      </c>
    </row>
    <row r="3603" spans="1:2" x14ac:dyDescent="0.2">
      <c r="A3603" t="s">
        <v>7574</v>
      </c>
      <c r="B3603" t="s">
        <v>5458</v>
      </c>
    </row>
    <row r="3604" spans="1:2" x14ac:dyDescent="0.2">
      <c r="A3604" t="s">
        <v>7575</v>
      </c>
      <c r="B3604" t="s">
        <v>6795</v>
      </c>
    </row>
    <row r="3605" spans="1:2" x14ac:dyDescent="0.2">
      <c r="A3605" t="s">
        <v>7576</v>
      </c>
      <c r="B3605" t="s">
        <v>5458</v>
      </c>
    </row>
    <row r="3606" spans="1:2" x14ac:dyDescent="0.2">
      <c r="A3606" t="s">
        <v>7577</v>
      </c>
      <c r="B3606" t="s">
        <v>6699</v>
      </c>
    </row>
    <row r="3607" spans="1:2" x14ac:dyDescent="0.2">
      <c r="A3607" t="s">
        <v>7578</v>
      </c>
      <c r="B3607" t="s">
        <v>5102</v>
      </c>
    </row>
    <row r="3608" spans="1:2" x14ac:dyDescent="0.2">
      <c r="A3608" t="s">
        <v>7579</v>
      </c>
      <c r="B3608" t="s">
        <v>6699</v>
      </c>
    </row>
    <row r="3609" spans="1:2" x14ac:dyDescent="0.2">
      <c r="A3609" t="s">
        <v>7580</v>
      </c>
      <c r="B3609" t="s">
        <v>5098</v>
      </c>
    </row>
    <row r="3610" spans="1:2" x14ac:dyDescent="0.2">
      <c r="A3610" t="s">
        <v>7581</v>
      </c>
      <c r="B3610" t="s">
        <v>5096</v>
      </c>
    </row>
    <row r="3611" spans="1:2" x14ac:dyDescent="0.2">
      <c r="A3611" t="s">
        <v>7582</v>
      </c>
      <c r="B3611" t="s">
        <v>5992</v>
      </c>
    </row>
    <row r="3612" spans="1:2" x14ac:dyDescent="0.2">
      <c r="A3612" t="s">
        <v>7583</v>
      </c>
      <c r="B3612" t="s">
        <v>6804</v>
      </c>
    </row>
    <row r="3613" spans="1:2" x14ac:dyDescent="0.2">
      <c r="A3613" t="s">
        <v>7584</v>
      </c>
      <c r="B3613" t="s">
        <v>6806</v>
      </c>
    </row>
    <row r="3614" spans="1:2" x14ac:dyDescent="0.2">
      <c r="A3614"/>
    </row>
    <row r="3615" spans="1:2" x14ac:dyDescent="0.2">
      <c r="A3615" s="36">
        <v>138</v>
      </c>
      <c r="B3615" s="36" t="s">
        <v>7585</v>
      </c>
    </row>
    <row r="3616" spans="1:2" x14ac:dyDescent="0.2">
      <c r="A3616" t="s">
        <v>7586</v>
      </c>
      <c r="B3616" t="s">
        <v>5307</v>
      </c>
    </row>
    <row r="3617" spans="1:2" x14ac:dyDescent="0.2">
      <c r="A3617" t="s">
        <v>7587</v>
      </c>
      <c r="B3617" t="s">
        <v>5315</v>
      </c>
    </row>
    <row r="3618" spans="1:2" x14ac:dyDescent="0.2">
      <c r="A3618" t="s">
        <v>7588</v>
      </c>
      <c r="B3618" t="s">
        <v>5313</v>
      </c>
    </row>
    <row r="3619" spans="1:2" x14ac:dyDescent="0.2">
      <c r="A3619" t="s">
        <v>7589</v>
      </c>
      <c r="B3619" t="s">
        <v>5312</v>
      </c>
    </row>
    <row r="3620" spans="1:2" x14ac:dyDescent="0.2">
      <c r="A3620" t="s">
        <v>7590</v>
      </c>
      <c r="B3620" t="s">
        <v>5311</v>
      </c>
    </row>
    <row r="3621" spans="1:2" x14ac:dyDescent="0.2">
      <c r="A3621" t="s">
        <v>7591</v>
      </c>
      <c r="B3621" t="s">
        <v>5084</v>
      </c>
    </row>
    <row r="3622" spans="1:2" x14ac:dyDescent="0.2">
      <c r="A3622" t="s">
        <v>7592</v>
      </c>
      <c r="B3622" t="s">
        <v>6063</v>
      </c>
    </row>
    <row r="3623" spans="1:2" x14ac:dyDescent="0.2">
      <c r="A3623" t="s">
        <v>7593</v>
      </c>
      <c r="B3623" t="s">
        <v>6065</v>
      </c>
    </row>
    <row r="3624" spans="1:2" x14ac:dyDescent="0.2">
      <c r="A3624" t="s">
        <v>7594</v>
      </c>
      <c r="B3624" t="s">
        <v>6063</v>
      </c>
    </row>
    <row r="3625" spans="1:2" x14ac:dyDescent="0.2">
      <c r="A3625" t="s">
        <v>7595</v>
      </c>
      <c r="B3625" t="s">
        <v>6058</v>
      </c>
    </row>
    <row r="3626" spans="1:2" x14ac:dyDescent="0.2">
      <c r="A3626" t="s">
        <v>7596</v>
      </c>
      <c r="B3626" t="s">
        <v>6060</v>
      </c>
    </row>
    <row r="3627" spans="1:2" x14ac:dyDescent="0.2">
      <c r="A3627" t="s">
        <v>7597</v>
      </c>
      <c r="B3627" t="s">
        <v>6058</v>
      </c>
    </row>
    <row r="3628" spans="1:2" x14ac:dyDescent="0.2">
      <c r="A3628" t="s">
        <v>7598</v>
      </c>
      <c r="B3628" t="s">
        <v>4827</v>
      </c>
    </row>
    <row r="3629" spans="1:2" x14ac:dyDescent="0.2">
      <c r="A3629" t="s">
        <v>7599</v>
      </c>
      <c r="B3629" t="s">
        <v>5698</v>
      </c>
    </row>
    <row r="3630" spans="1:2" x14ac:dyDescent="0.2">
      <c r="A3630" t="s">
        <v>7600</v>
      </c>
      <c r="B3630" t="s">
        <v>6054</v>
      </c>
    </row>
    <row r="3631" spans="1:2" x14ac:dyDescent="0.2">
      <c r="A3631" t="s">
        <v>7601</v>
      </c>
      <c r="B3631" t="s">
        <v>5698</v>
      </c>
    </row>
    <row r="3632" spans="1:2" x14ac:dyDescent="0.2">
      <c r="A3632" t="s">
        <v>7602</v>
      </c>
      <c r="B3632" t="s">
        <v>5180</v>
      </c>
    </row>
    <row r="3633" spans="1:2" x14ac:dyDescent="0.2">
      <c r="A3633" t="s">
        <v>7603</v>
      </c>
      <c r="B3633" t="s">
        <v>5182</v>
      </c>
    </row>
    <row r="3634" spans="1:2" x14ac:dyDescent="0.2">
      <c r="A3634" t="s">
        <v>7604</v>
      </c>
      <c r="B3634" t="s">
        <v>7605</v>
      </c>
    </row>
    <row r="3635" spans="1:2" x14ac:dyDescent="0.2">
      <c r="A3635" t="s">
        <v>7606</v>
      </c>
      <c r="B3635" t="s">
        <v>5713</v>
      </c>
    </row>
    <row r="3636" spans="1:2" x14ac:dyDescent="0.2">
      <c r="A3636" t="s">
        <v>7607</v>
      </c>
      <c r="B3636" t="s">
        <v>7608</v>
      </c>
    </row>
    <row r="3637" spans="1:2" x14ac:dyDescent="0.2">
      <c r="A3637" t="s">
        <v>7609</v>
      </c>
      <c r="B3637" t="s">
        <v>5345</v>
      </c>
    </row>
    <row r="3638" spans="1:2" x14ac:dyDescent="0.2">
      <c r="A3638" t="s">
        <v>7610</v>
      </c>
      <c r="B3638" t="s">
        <v>5987</v>
      </c>
    </row>
    <row r="3639" spans="1:2" x14ac:dyDescent="0.2">
      <c r="A3639" t="s">
        <v>7611</v>
      </c>
      <c r="B3639" t="s">
        <v>6107</v>
      </c>
    </row>
    <row r="3640" spans="1:2" x14ac:dyDescent="0.2">
      <c r="A3640" t="s">
        <v>7612</v>
      </c>
      <c r="B3640" t="s">
        <v>5273</v>
      </c>
    </row>
    <row r="3641" spans="1:2" x14ac:dyDescent="0.2">
      <c r="A3641" t="s">
        <v>7613</v>
      </c>
      <c r="B3641" t="s">
        <v>6110</v>
      </c>
    </row>
    <row r="3642" spans="1:2" x14ac:dyDescent="0.2">
      <c r="A3642" t="s">
        <v>7614</v>
      </c>
      <c r="B3642" t="s">
        <v>5095</v>
      </c>
    </row>
    <row r="3643" spans="1:2" x14ac:dyDescent="0.2">
      <c r="A3643"/>
    </row>
    <row r="3644" spans="1:2" x14ac:dyDescent="0.2">
      <c r="A3644" s="36">
        <v>139</v>
      </c>
      <c r="B3644" s="36" t="s">
        <v>7615</v>
      </c>
    </row>
    <row r="3645" spans="1:2" x14ac:dyDescent="0.2">
      <c r="A3645" t="s">
        <v>7616</v>
      </c>
      <c r="B3645" t="s">
        <v>5307</v>
      </c>
    </row>
    <row r="3646" spans="1:2" x14ac:dyDescent="0.2">
      <c r="A3646" t="s">
        <v>7617</v>
      </c>
      <c r="B3646" t="s">
        <v>5315</v>
      </c>
    </row>
    <row r="3647" spans="1:2" x14ac:dyDescent="0.2">
      <c r="A3647" t="s">
        <v>7618</v>
      </c>
      <c r="B3647" t="s">
        <v>5313</v>
      </c>
    </row>
    <row r="3648" spans="1:2" x14ac:dyDescent="0.2">
      <c r="A3648" t="s">
        <v>7619</v>
      </c>
      <c r="B3648" t="s">
        <v>5312</v>
      </c>
    </row>
    <row r="3649" spans="1:2" x14ac:dyDescent="0.2">
      <c r="A3649" t="s">
        <v>7620</v>
      </c>
      <c r="B3649" t="s">
        <v>5311</v>
      </c>
    </row>
    <row r="3650" spans="1:2" x14ac:dyDescent="0.2">
      <c r="A3650" t="s">
        <v>7621</v>
      </c>
      <c r="B3650" t="s">
        <v>5084</v>
      </c>
    </row>
    <row r="3651" spans="1:2" x14ac:dyDescent="0.2">
      <c r="A3651" t="s">
        <v>7622</v>
      </c>
      <c r="B3651" t="s">
        <v>6063</v>
      </c>
    </row>
    <row r="3652" spans="1:2" x14ac:dyDescent="0.2">
      <c r="A3652" t="s">
        <v>7623</v>
      </c>
      <c r="B3652" t="s">
        <v>6065</v>
      </c>
    </row>
    <row r="3653" spans="1:2" x14ac:dyDescent="0.2">
      <c r="A3653" t="s">
        <v>7624</v>
      </c>
      <c r="B3653" t="s">
        <v>6063</v>
      </c>
    </row>
    <row r="3654" spans="1:2" x14ac:dyDescent="0.2">
      <c r="A3654" t="s">
        <v>7625</v>
      </c>
      <c r="B3654" t="s">
        <v>6058</v>
      </c>
    </row>
    <row r="3655" spans="1:2" x14ac:dyDescent="0.2">
      <c r="A3655" t="s">
        <v>7626</v>
      </c>
      <c r="B3655" t="s">
        <v>6060</v>
      </c>
    </row>
    <row r="3656" spans="1:2" x14ac:dyDescent="0.2">
      <c r="A3656" t="s">
        <v>7627</v>
      </c>
      <c r="B3656" t="s">
        <v>6058</v>
      </c>
    </row>
    <row r="3657" spans="1:2" x14ac:dyDescent="0.2">
      <c r="A3657" t="s">
        <v>7628</v>
      </c>
      <c r="B3657" t="s">
        <v>4827</v>
      </c>
    </row>
    <row r="3658" spans="1:2" x14ac:dyDescent="0.2">
      <c r="A3658" t="s">
        <v>7629</v>
      </c>
      <c r="B3658" t="s">
        <v>5698</v>
      </c>
    </row>
    <row r="3659" spans="1:2" x14ac:dyDescent="0.2">
      <c r="A3659" t="s">
        <v>7630</v>
      </c>
      <c r="B3659" t="s">
        <v>6054</v>
      </c>
    </row>
    <row r="3660" spans="1:2" x14ac:dyDescent="0.2">
      <c r="A3660" t="s">
        <v>7631</v>
      </c>
      <c r="B3660" t="s">
        <v>5698</v>
      </c>
    </row>
    <row r="3661" spans="1:2" x14ac:dyDescent="0.2">
      <c r="A3661" t="s">
        <v>7632</v>
      </c>
      <c r="B3661" t="s">
        <v>5180</v>
      </c>
    </row>
    <row r="3662" spans="1:2" x14ac:dyDescent="0.2">
      <c r="A3662" t="s">
        <v>7633</v>
      </c>
      <c r="B3662" t="s">
        <v>5182</v>
      </c>
    </row>
    <row r="3663" spans="1:2" x14ac:dyDescent="0.2">
      <c r="A3663" t="s">
        <v>7634</v>
      </c>
      <c r="B3663" t="s">
        <v>7605</v>
      </c>
    </row>
    <row r="3664" spans="1:2" x14ac:dyDescent="0.2">
      <c r="A3664" t="s">
        <v>7635</v>
      </c>
      <c r="B3664" t="s">
        <v>5713</v>
      </c>
    </row>
    <row r="3665" spans="1:2" x14ac:dyDescent="0.2">
      <c r="A3665" t="s">
        <v>7636</v>
      </c>
      <c r="B3665" t="s">
        <v>7608</v>
      </c>
    </row>
    <row r="3666" spans="1:2" x14ac:dyDescent="0.2">
      <c r="A3666" t="s">
        <v>7637</v>
      </c>
      <c r="B3666" t="s">
        <v>5345</v>
      </c>
    </row>
    <row r="3667" spans="1:2" x14ac:dyDescent="0.2">
      <c r="A3667" t="s">
        <v>7638</v>
      </c>
      <c r="B3667" t="s">
        <v>7639</v>
      </c>
    </row>
    <row r="3668" spans="1:2" x14ac:dyDescent="0.2">
      <c r="A3668" t="s">
        <v>7640</v>
      </c>
      <c r="B3668" t="s">
        <v>7641</v>
      </c>
    </row>
    <row r="3669" spans="1:2" x14ac:dyDescent="0.2">
      <c r="A3669" t="s">
        <v>7642</v>
      </c>
      <c r="B3669" t="s">
        <v>7639</v>
      </c>
    </row>
    <row r="3670" spans="1:2" x14ac:dyDescent="0.2">
      <c r="A3670" t="s">
        <v>7643</v>
      </c>
      <c r="B3670" t="s">
        <v>7644</v>
      </c>
    </row>
    <row r="3671" spans="1:2" x14ac:dyDescent="0.2">
      <c r="A3671" t="s">
        <v>7645</v>
      </c>
      <c r="B3671" t="s">
        <v>7646</v>
      </c>
    </row>
    <row r="3672" spans="1:2" x14ac:dyDescent="0.2">
      <c r="A3672" t="s">
        <v>7647</v>
      </c>
      <c r="B3672" t="s">
        <v>7644</v>
      </c>
    </row>
    <row r="3673" spans="1:2" x14ac:dyDescent="0.2">
      <c r="A3673" t="s">
        <v>7648</v>
      </c>
      <c r="B3673" t="s">
        <v>7649</v>
      </c>
    </row>
    <row r="3674" spans="1:2" x14ac:dyDescent="0.2">
      <c r="A3674" t="s">
        <v>7650</v>
      </c>
      <c r="B3674" t="s">
        <v>5783</v>
      </c>
    </row>
    <row r="3675" spans="1:2" x14ac:dyDescent="0.2">
      <c r="A3675" t="s">
        <v>7651</v>
      </c>
      <c r="B3675" t="s">
        <v>5784</v>
      </c>
    </row>
    <row r="3676" spans="1:2" x14ac:dyDescent="0.2">
      <c r="A3676"/>
    </row>
    <row r="3677" spans="1:2" x14ac:dyDescent="0.2">
      <c r="A3677" s="36">
        <v>140</v>
      </c>
      <c r="B3677" s="36" t="s">
        <v>7652</v>
      </c>
    </row>
    <row r="3678" spans="1:2" x14ac:dyDescent="0.2">
      <c r="A3678" t="s">
        <v>7653</v>
      </c>
      <c r="B3678" t="s">
        <v>5307</v>
      </c>
    </row>
    <row r="3679" spans="1:2" x14ac:dyDescent="0.2">
      <c r="A3679" t="s">
        <v>7654</v>
      </c>
      <c r="B3679" t="s">
        <v>5305</v>
      </c>
    </row>
    <row r="3680" spans="1:2" x14ac:dyDescent="0.2">
      <c r="A3680" t="s">
        <v>7655</v>
      </c>
      <c r="B3680" t="s">
        <v>5303</v>
      </c>
    </row>
    <row r="3681" spans="1:2" x14ac:dyDescent="0.2">
      <c r="A3681" t="s">
        <v>7656</v>
      </c>
      <c r="B3681" t="s">
        <v>5301</v>
      </c>
    </row>
    <row r="3682" spans="1:2" x14ac:dyDescent="0.2">
      <c r="A3682" t="s">
        <v>7657</v>
      </c>
      <c r="B3682" t="s">
        <v>5299</v>
      </c>
    </row>
    <row r="3683" spans="1:2" x14ac:dyDescent="0.2">
      <c r="A3683" t="s">
        <v>7658</v>
      </c>
      <c r="B3683" t="s">
        <v>5297</v>
      </c>
    </row>
    <row r="3684" spans="1:2" x14ac:dyDescent="0.2">
      <c r="A3684" t="s">
        <v>7659</v>
      </c>
      <c r="B3684" t="s">
        <v>5292</v>
      </c>
    </row>
    <row r="3685" spans="1:2" x14ac:dyDescent="0.2">
      <c r="A3685" t="s">
        <v>7660</v>
      </c>
      <c r="B3685" t="s">
        <v>5294</v>
      </c>
    </row>
    <row r="3686" spans="1:2" x14ac:dyDescent="0.2">
      <c r="A3686" t="s">
        <v>7661</v>
      </c>
      <c r="B3686" t="s">
        <v>5292</v>
      </c>
    </row>
    <row r="3687" spans="1:2" x14ac:dyDescent="0.2">
      <c r="A3687" t="s">
        <v>7662</v>
      </c>
      <c r="B3687" t="s">
        <v>4878</v>
      </c>
    </row>
    <row r="3688" spans="1:2" x14ac:dyDescent="0.2">
      <c r="A3688" t="s">
        <v>7663</v>
      </c>
      <c r="B3688" t="s">
        <v>4880</v>
      </c>
    </row>
    <row r="3689" spans="1:2" x14ac:dyDescent="0.2">
      <c r="A3689" t="s">
        <v>7664</v>
      </c>
      <c r="B3689" t="s">
        <v>5288</v>
      </c>
    </row>
    <row r="3690" spans="1:2" x14ac:dyDescent="0.2">
      <c r="A3690" t="s">
        <v>7665</v>
      </c>
      <c r="B3690" t="s">
        <v>5286</v>
      </c>
    </row>
    <row r="3691" spans="1:2" x14ac:dyDescent="0.2">
      <c r="A3691" t="s">
        <v>7666</v>
      </c>
      <c r="B3691" t="s">
        <v>5283</v>
      </c>
    </row>
    <row r="3692" spans="1:2" x14ac:dyDescent="0.2">
      <c r="A3692" t="s">
        <v>7667</v>
      </c>
      <c r="B3692" t="s">
        <v>5285</v>
      </c>
    </row>
    <row r="3693" spans="1:2" x14ac:dyDescent="0.2">
      <c r="A3693" t="s">
        <v>7668</v>
      </c>
      <c r="B3693" t="s">
        <v>5283</v>
      </c>
    </row>
    <row r="3694" spans="1:2" x14ac:dyDescent="0.2">
      <c r="A3694" t="s">
        <v>7669</v>
      </c>
      <c r="B3694" t="s">
        <v>5284</v>
      </c>
    </row>
    <row r="3695" spans="1:2" x14ac:dyDescent="0.2">
      <c r="A3695" t="s">
        <v>7670</v>
      </c>
      <c r="B3695" t="s">
        <v>5283</v>
      </c>
    </row>
    <row r="3696" spans="1:2" x14ac:dyDescent="0.2">
      <c r="A3696" t="s">
        <v>7671</v>
      </c>
      <c r="B3696" t="s">
        <v>5028</v>
      </c>
    </row>
    <row r="3697" spans="1:2" x14ac:dyDescent="0.2">
      <c r="A3697" t="s">
        <v>7672</v>
      </c>
      <c r="B3697" t="s">
        <v>5045</v>
      </c>
    </row>
    <row r="3698" spans="1:2" x14ac:dyDescent="0.2">
      <c r="A3698" t="s">
        <v>7673</v>
      </c>
      <c r="B3698" t="s">
        <v>5046</v>
      </c>
    </row>
    <row r="3699" spans="1:2" x14ac:dyDescent="0.2">
      <c r="A3699" t="s">
        <v>7674</v>
      </c>
      <c r="B3699" t="s">
        <v>5025</v>
      </c>
    </row>
    <row r="3700" spans="1:2" x14ac:dyDescent="0.2">
      <c r="A3700" t="s">
        <v>7675</v>
      </c>
      <c r="B3700" t="s">
        <v>5026</v>
      </c>
    </row>
    <row r="3701" spans="1:2" x14ac:dyDescent="0.2">
      <c r="A3701" t="s">
        <v>7676</v>
      </c>
      <c r="B3701" t="s">
        <v>5048</v>
      </c>
    </row>
    <row r="3702" spans="1:2" x14ac:dyDescent="0.2">
      <c r="A3702" t="s">
        <v>7677</v>
      </c>
      <c r="B3702" t="s">
        <v>5049</v>
      </c>
    </row>
    <row r="3703" spans="1:2" x14ac:dyDescent="0.2">
      <c r="A3703" t="s">
        <v>7678</v>
      </c>
      <c r="B3703" t="s">
        <v>5050</v>
      </c>
    </row>
    <row r="3704" spans="1:2" x14ac:dyDescent="0.2">
      <c r="A3704" t="s">
        <v>7679</v>
      </c>
      <c r="B3704" t="s">
        <v>5051</v>
      </c>
    </row>
    <row r="3705" spans="1:2" x14ac:dyDescent="0.2">
      <c r="A3705" t="s">
        <v>7680</v>
      </c>
      <c r="B3705" t="s">
        <v>5069</v>
      </c>
    </row>
    <row r="3706" spans="1:2" x14ac:dyDescent="0.2">
      <c r="A3706" t="s">
        <v>7681</v>
      </c>
      <c r="B3706" t="s">
        <v>5070</v>
      </c>
    </row>
    <row r="3707" spans="1:2" x14ac:dyDescent="0.2">
      <c r="A3707" t="s">
        <v>7682</v>
      </c>
      <c r="B3707" t="s">
        <v>5071</v>
      </c>
    </row>
    <row r="3708" spans="1:2" x14ac:dyDescent="0.2">
      <c r="A3708" t="s">
        <v>7683</v>
      </c>
      <c r="B3708" t="s">
        <v>5060</v>
      </c>
    </row>
    <row r="3709" spans="1:2" x14ac:dyDescent="0.2">
      <c r="A3709" t="s">
        <v>7684</v>
      </c>
      <c r="B3709" t="s">
        <v>5062</v>
      </c>
    </row>
    <row r="3710" spans="1:2" x14ac:dyDescent="0.2">
      <c r="A3710" t="s">
        <v>7685</v>
      </c>
      <c r="B3710" t="s">
        <v>5427</v>
      </c>
    </row>
    <row r="3711" spans="1:2" x14ac:dyDescent="0.2">
      <c r="A3711" t="s">
        <v>7686</v>
      </c>
      <c r="B3711" t="s">
        <v>5444</v>
      </c>
    </row>
    <row r="3712" spans="1:2" x14ac:dyDescent="0.2">
      <c r="A3712" t="s">
        <v>7687</v>
      </c>
      <c r="B3712" t="s">
        <v>4933</v>
      </c>
    </row>
    <row r="3713" spans="1:2" x14ac:dyDescent="0.2">
      <c r="A3713" t="s">
        <v>7688</v>
      </c>
      <c r="B3713" t="s">
        <v>5445</v>
      </c>
    </row>
    <row r="3714" spans="1:2" x14ac:dyDescent="0.2">
      <c r="A3714" t="s">
        <v>7689</v>
      </c>
      <c r="B3714" t="s">
        <v>4978</v>
      </c>
    </row>
    <row r="3715" spans="1:2" x14ac:dyDescent="0.2">
      <c r="A3715" t="s">
        <v>7690</v>
      </c>
      <c r="B3715" t="s">
        <v>4980</v>
      </c>
    </row>
    <row r="3716" spans="1:2" x14ac:dyDescent="0.2">
      <c r="A3716" t="s">
        <v>7691</v>
      </c>
      <c r="B3716" t="s">
        <v>4982</v>
      </c>
    </row>
    <row r="3717" spans="1:2" x14ac:dyDescent="0.2">
      <c r="A3717"/>
    </row>
    <row r="3718" spans="1:2" x14ac:dyDescent="0.2">
      <c r="A3718" s="36">
        <v>141</v>
      </c>
      <c r="B3718" s="36" t="s">
        <v>7692</v>
      </c>
    </row>
    <row r="3719" spans="1:2" x14ac:dyDescent="0.2">
      <c r="A3719" t="s">
        <v>7693</v>
      </c>
      <c r="B3719" t="s">
        <v>5307</v>
      </c>
    </row>
    <row r="3720" spans="1:2" x14ac:dyDescent="0.2">
      <c r="A3720" t="s">
        <v>7694</v>
      </c>
      <c r="B3720" t="s">
        <v>5315</v>
      </c>
    </row>
    <row r="3721" spans="1:2" x14ac:dyDescent="0.2">
      <c r="A3721" t="s">
        <v>7695</v>
      </c>
      <c r="B3721" t="s">
        <v>5313</v>
      </c>
    </row>
    <row r="3722" spans="1:2" x14ac:dyDescent="0.2">
      <c r="A3722" t="s">
        <v>7696</v>
      </c>
      <c r="B3722" t="s">
        <v>5312</v>
      </c>
    </row>
    <row r="3723" spans="1:2" x14ac:dyDescent="0.2">
      <c r="A3723" t="s">
        <v>7697</v>
      </c>
      <c r="B3723" t="s">
        <v>5311</v>
      </c>
    </row>
    <row r="3724" spans="1:2" x14ac:dyDescent="0.2">
      <c r="A3724" t="s">
        <v>7698</v>
      </c>
      <c r="B3724" t="s">
        <v>5084</v>
      </c>
    </row>
    <row r="3725" spans="1:2" x14ac:dyDescent="0.2">
      <c r="A3725" t="s">
        <v>7699</v>
      </c>
      <c r="B3725" t="s">
        <v>5083</v>
      </c>
    </row>
    <row r="3726" spans="1:2" x14ac:dyDescent="0.2">
      <c r="A3726" t="s">
        <v>7700</v>
      </c>
      <c r="B3726" t="s">
        <v>5310</v>
      </c>
    </row>
    <row r="3727" spans="1:2" x14ac:dyDescent="0.2">
      <c r="A3727" t="s">
        <v>7701</v>
      </c>
      <c r="B3727" t="s">
        <v>5081</v>
      </c>
    </row>
    <row r="3728" spans="1:2" x14ac:dyDescent="0.2">
      <c r="A3728" t="s">
        <v>7702</v>
      </c>
      <c r="B3728" t="s">
        <v>5005</v>
      </c>
    </row>
    <row r="3729" spans="1:2" x14ac:dyDescent="0.2">
      <c r="A3729" t="s">
        <v>7703</v>
      </c>
      <c r="B3729" t="s">
        <v>5309</v>
      </c>
    </row>
    <row r="3730" spans="1:2" x14ac:dyDescent="0.2">
      <c r="A3730" t="s">
        <v>7704</v>
      </c>
      <c r="B3730" t="s">
        <v>5005</v>
      </c>
    </row>
    <row r="3731" spans="1:2" x14ac:dyDescent="0.2">
      <c r="A3731" t="s">
        <v>7705</v>
      </c>
      <c r="B3731" t="s">
        <v>5080</v>
      </c>
    </row>
    <row r="3732" spans="1:2" x14ac:dyDescent="0.2">
      <c r="A3732" t="s">
        <v>7706</v>
      </c>
      <c r="B3732" t="s">
        <v>5005</v>
      </c>
    </row>
    <row r="3733" spans="1:2" x14ac:dyDescent="0.2">
      <c r="A3733" t="s">
        <v>7707</v>
      </c>
      <c r="B3733" t="s">
        <v>4810</v>
      </c>
    </row>
    <row r="3734" spans="1:2" x14ac:dyDescent="0.2">
      <c r="A3734" t="s">
        <v>7708</v>
      </c>
      <c r="B3734" t="s">
        <v>4805</v>
      </c>
    </row>
    <row r="3735" spans="1:2" x14ac:dyDescent="0.2">
      <c r="A3735" t="s">
        <v>7709</v>
      </c>
      <c r="B3735" t="s">
        <v>4807</v>
      </c>
    </row>
    <row r="3736" spans="1:2" x14ac:dyDescent="0.2">
      <c r="A3736" t="s">
        <v>7710</v>
      </c>
      <c r="B3736" t="s">
        <v>4805</v>
      </c>
    </row>
    <row r="3737" spans="1:2" x14ac:dyDescent="0.2">
      <c r="A3737" t="s">
        <v>7711</v>
      </c>
      <c r="B3737" t="s">
        <v>5028</v>
      </c>
    </row>
    <row r="3738" spans="1:2" x14ac:dyDescent="0.2">
      <c r="A3738" t="s">
        <v>7712</v>
      </c>
      <c r="B3738" t="s">
        <v>5045</v>
      </c>
    </row>
    <row r="3739" spans="1:2" x14ac:dyDescent="0.2">
      <c r="A3739" t="s">
        <v>7713</v>
      </c>
      <c r="B3739" t="s">
        <v>5046</v>
      </c>
    </row>
    <row r="3740" spans="1:2" x14ac:dyDescent="0.2">
      <c r="A3740" t="s">
        <v>7714</v>
      </c>
      <c r="B3740" t="s">
        <v>5025</v>
      </c>
    </row>
    <row r="3741" spans="1:2" x14ac:dyDescent="0.2">
      <c r="A3741" t="s">
        <v>7715</v>
      </c>
      <c r="B3741" t="s">
        <v>5026</v>
      </c>
    </row>
    <row r="3742" spans="1:2" x14ac:dyDescent="0.2">
      <c r="A3742" t="s">
        <v>7716</v>
      </c>
      <c r="B3742" t="s">
        <v>5048</v>
      </c>
    </row>
    <row r="3743" spans="1:2" x14ac:dyDescent="0.2">
      <c r="A3743" t="s">
        <v>7717</v>
      </c>
      <c r="B3743" t="s">
        <v>5049</v>
      </c>
    </row>
    <row r="3744" spans="1:2" x14ac:dyDescent="0.2">
      <c r="A3744" t="s">
        <v>7718</v>
      </c>
      <c r="B3744" t="s">
        <v>5050</v>
      </c>
    </row>
    <row r="3745" spans="1:2" x14ac:dyDescent="0.2">
      <c r="A3745" t="s">
        <v>7719</v>
      </c>
      <c r="B3745" t="s">
        <v>5051</v>
      </c>
    </row>
    <row r="3746" spans="1:2" x14ac:dyDescent="0.2">
      <c r="A3746" t="s">
        <v>7720</v>
      </c>
      <c r="B3746" t="s">
        <v>5069</v>
      </c>
    </row>
    <row r="3747" spans="1:2" x14ac:dyDescent="0.2">
      <c r="A3747" t="s">
        <v>7721</v>
      </c>
      <c r="B3747" t="s">
        <v>7516</v>
      </c>
    </row>
    <row r="3748" spans="1:2" x14ac:dyDescent="0.2">
      <c r="A3748" t="s">
        <v>7722</v>
      </c>
      <c r="B3748" t="s">
        <v>5071</v>
      </c>
    </row>
    <row r="3749" spans="1:2" x14ac:dyDescent="0.2">
      <c r="A3749" t="s">
        <v>7723</v>
      </c>
      <c r="B3749" t="s">
        <v>5060</v>
      </c>
    </row>
    <row r="3750" spans="1:2" x14ac:dyDescent="0.2">
      <c r="A3750" t="s">
        <v>7724</v>
      </c>
      <c r="B3750" t="s">
        <v>5062</v>
      </c>
    </row>
    <row r="3751" spans="1:2" x14ac:dyDescent="0.2">
      <c r="A3751" t="s">
        <v>7725</v>
      </c>
      <c r="B3751" t="s">
        <v>5427</v>
      </c>
    </row>
    <row r="3752" spans="1:2" x14ac:dyDescent="0.2">
      <c r="A3752" t="s">
        <v>7726</v>
      </c>
      <c r="B3752" t="s">
        <v>5444</v>
      </c>
    </row>
    <row r="3753" spans="1:2" x14ac:dyDescent="0.2">
      <c r="A3753" t="s">
        <v>7727</v>
      </c>
      <c r="B3753" t="s">
        <v>4933</v>
      </c>
    </row>
    <row r="3754" spans="1:2" x14ac:dyDescent="0.2">
      <c r="A3754" t="s">
        <v>7728</v>
      </c>
      <c r="B3754" t="s">
        <v>5445</v>
      </c>
    </row>
    <row r="3755" spans="1:2" x14ac:dyDescent="0.2">
      <c r="A3755" t="s">
        <v>7729</v>
      </c>
      <c r="B3755" t="s">
        <v>4978</v>
      </c>
    </row>
    <row r="3756" spans="1:2" x14ac:dyDescent="0.2">
      <c r="A3756" t="s">
        <v>7730</v>
      </c>
      <c r="B3756" t="s">
        <v>4980</v>
      </c>
    </row>
    <row r="3757" spans="1:2" x14ac:dyDescent="0.2">
      <c r="A3757" t="s">
        <v>7731</v>
      </c>
      <c r="B3757" t="s">
        <v>4982</v>
      </c>
    </row>
    <row r="3758" spans="1:2" x14ac:dyDescent="0.2">
      <c r="A3758"/>
    </row>
    <row r="3759" spans="1:2" x14ac:dyDescent="0.2">
      <c r="A3759" s="36">
        <v>142</v>
      </c>
      <c r="B3759" s="36" t="s">
        <v>7732</v>
      </c>
    </row>
    <row r="3760" spans="1:2" x14ac:dyDescent="0.2">
      <c r="A3760" t="s">
        <v>7733</v>
      </c>
      <c r="B3760" t="s">
        <v>7734</v>
      </c>
    </row>
    <row r="3761" spans="1:2" x14ac:dyDescent="0.2">
      <c r="A3761" t="s">
        <v>7735</v>
      </c>
      <c r="B3761" t="s">
        <v>7736</v>
      </c>
    </row>
    <row r="3762" spans="1:2" x14ac:dyDescent="0.2">
      <c r="A3762" t="s">
        <v>7737</v>
      </c>
      <c r="B3762" t="s">
        <v>7738</v>
      </c>
    </row>
    <row r="3763" spans="1:2" x14ac:dyDescent="0.2">
      <c r="A3763" t="s">
        <v>7739</v>
      </c>
      <c r="B3763" t="s">
        <v>7740</v>
      </c>
    </row>
    <row r="3764" spans="1:2" x14ac:dyDescent="0.2">
      <c r="A3764" t="s">
        <v>7741</v>
      </c>
      <c r="B3764" t="s">
        <v>7742</v>
      </c>
    </row>
    <row r="3765" spans="1:2" x14ac:dyDescent="0.2">
      <c r="A3765" t="s">
        <v>7743</v>
      </c>
      <c r="B3765" t="s">
        <v>5466</v>
      </c>
    </row>
    <row r="3766" spans="1:2" x14ac:dyDescent="0.2">
      <c r="A3766"/>
    </row>
    <row r="3767" spans="1:2" x14ac:dyDescent="0.2">
      <c r="A3767" s="36">
        <v>143</v>
      </c>
      <c r="B3767" s="36" t="s">
        <v>7744</v>
      </c>
    </row>
    <row r="3768" spans="1:2" x14ac:dyDescent="0.2">
      <c r="A3768" t="s">
        <v>7745</v>
      </c>
      <c r="B3768" t="s">
        <v>6225</v>
      </c>
    </row>
    <row r="3769" spans="1:2" x14ac:dyDescent="0.2">
      <c r="A3769" t="s">
        <v>7746</v>
      </c>
      <c r="B3769" t="s">
        <v>7747</v>
      </c>
    </row>
    <row r="3770" spans="1:2" x14ac:dyDescent="0.2">
      <c r="A3770" t="s">
        <v>7748</v>
      </c>
      <c r="B3770" t="s">
        <v>7749</v>
      </c>
    </row>
    <row r="3771" spans="1:2" x14ac:dyDescent="0.2">
      <c r="A3771" t="s">
        <v>7750</v>
      </c>
      <c r="B3771" t="s">
        <v>7751</v>
      </c>
    </row>
    <row r="3772" spans="1:2" x14ac:dyDescent="0.2">
      <c r="A3772" t="s">
        <v>7752</v>
      </c>
      <c r="B3772" t="s">
        <v>7753</v>
      </c>
    </row>
    <row r="3773" spans="1:2" x14ac:dyDescent="0.2">
      <c r="A3773" t="s">
        <v>7754</v>
      </c>
      <c r="B3773" t="s">
        <v>7755</v>
      </c>
    </row>
    <row r="3774" spans="1:2" x14ac:dyDescent="0.2">
      <c r="A3774" t="s">
        <v>7756</v>
      </c>
      <c r="B3774" t="s">
        <v>7757</v>
      </c>
    </row>
    <row r="3775" spans="1:2" x14ac:dyDescent="0.2">
      <c r="A3775" t="s">
        <v>7758</v>
      </c>
      <c r="B3775" t="s">
        <v>7759</v>
      </c>
    </row>
    <row r="3776" spans="1:2" x14ac:dyDescent="0.2">
      <c r="A3776" t="s">
        <v>7760</v>
      </c>
      <c r="B3776" t="s">
        <v>5669</v>
      </c>
    </row>
    <row r="3777" spans="1:2" x14ac:dyDescent="0.2">
      <c r="A3777" t="s">
        <v>7761</v>
      </c>
      <c r="B3777" t="s">
        <v>7762</v>
      </c>
    </row>
    <row r="3778" spans="1:2" x14ac:dyDescent="0.2">
      <c r="A3778" t="s">
        <v>7763</v>
      </c>
      <c r="B3778" t="s">
        <v>7764</v>
      </c>
    </row>
    <row r="3779" spans="1:2" x14ac:dyDescent="0.2">
      <c r="A3779" t="s">
        <v>7765</v>
      </c>
      <c r="B3779" t="s">
        <v>7766</v>
      </c>
    </row>
    <row r="3780" spans="1:2" x14ac:dyDescent="0.2">
      <c r="A3780" t="s">
        <v>7767</v>
      </c>
      <c r="B3780" t="s">
        <v>7768</v>
      </c>
    </row>
    <row r="3781" spans="1:2" x14ac:dyDescent="0.2">
      <c r="A3781" t="s">
        <v>7769</v>
      </c>
      <c r="B3781" t="s">
        <v>7770</v>
      </c>
    </row>
    <row r="3782" spans="1:2" x14ac:dyDescent="0.2">
      <c r="A3782" t="s">
        <v>7771</v>
      </c>
      <c r="B3782" t="s">
        <v>7772</v>
      </c>
    </row>
    <row r="3783" spans="1:2" x14ac:dyDescent="0.2">
      <c r="A3783" t="s">
        <v>7773</v>
      </c>
      <c r="B3783" t="s">
        <v>6617</v>
      </c>
    </row>
    <row r="3784" spans="1:2" x14ac:dyDescent="0.2">
      <c r="A3784" t="s">
        <v>7774</v>
      </c>
      <c r="B3784" t="s">
        <v>6615</v>
      </c>
    </row>
    <row r="3785" spans="1:2" x14ac:dyDescent="0.2">
      <c r="A3785" t="s">
        <v>7775</v>
      </c>
      <c r="B3785" t="s">
        <v>6613</v>
      </c>
    </row>
    <row r="3786" spans="1:2" x14ac:dyDescent="0.2">
      <c r="A3786" t="s">
        <v>7776</v>
      </c>
      <c r="B3786" t="s">
        <v>6962</v>
      </c>
    </row>
    <row r="3787" spans="1:2" x14ac:dyDescent="0.2">
      <c r="A3787" t="s">
        <v>7777</v>
      </c>
      <c r="B3787" t="s">
        <v>6607</v>
      </c>
    </row>
    <row r="3788" spans="1:2" x14ac:dyDescent="0.2">
      <c r="A3788" t="s">
        <v>7778</v>
      </c>
      <c r="B3788" t="s">
        <v>5305</v>
      </c>
    </row>
    <row r="3789" spans="1:2" x14ac:dyDescent="0.2">
      <c r="A3789" t="s">
        <v>7779</v>
      </c>
      <c r="B3789" t="s">
        <v>5307</v>
      </c>
    </row>
    <row r="3790" spans="1:2" x14ac:dyDescent="0.2">
      <c r="A3790" t="s">
        <v>7780</v>
      </c>
      <c r="B3790" t="s">
        <v>7781</v>
      </c>
    </row>
    <row r="3791" spans="1:2" x14ac:dyDescent="0.2">
      <c r="A3791" t="s">
        <v>7782</v>
      </c>
      <c r="B3791" t="s">
        <v>7783</v>
      </c>
    </row>
    <row r="3792" spans="1:2" x14ac:dyDescent="0.2">
      <c r="A3792" t="s">
        <v>7784</v>
      </c>
      <c r="B3792" t="s">
        <v>7785</v>
      </c>
    </row>
    <row r="3793" spans="1:2" x14ac:dyDescent="0.2">
      <c r="A3793" t="s">
        <v>7786</v>
      </c>
      <c r="B3793" t="s">
        <v>7787</v>
      </c>
    </row>
    <row r="3794" spans="1:2" x14ac:dyDescent="0.2">
      <c r="A3794"/>
    </row>
    <row r="3795" spans="1:2" x14ac:dyDescent="0.2">
      <c r="A3795" s="36">
        <v>144</v>
      </c>
      <c r="B3795" s="36" t="s">
        <v>7788</v>
      </c>
    </row>
    <row r="3796" spans="1:2" x14ac:dyDescent="0.2">
      <c r="A3796" t="s">
        <v>7789</v>
      </c>
      <c r="B3796" t="s">
        <v>7790</v>
      </c>
    </row>
    <row r="3797" spans="1:2" x14ac:dyDescent="0.2">
      <c r="A3797" t="s">
        <v>7791</v>
      </c>
      <c r="B3797" t="s">
        <v>6132</v>
      </c>
    </row>
    <row r="3798" spans="1:2" x14ac:dyDescent="0.2">
      <c r="A3798" t="s">
        <v>7792</v>
      </c>
      <c r="B3798" t="s">
        <v>5341</v>
      </c>
    </row>
    <row r="3799" spans="1:2" x14ac:dyDescent="0.2">
      <c r="A3799" t="s">
        <v>7793</v>
      </c>
      <c r="B3799" t="s">
        <v>6129</v>
      </c>
    </row>
    <row r="3800" spans="1:2" x14ac:dyDescent="0.2">
      <c r="A3800" t="s">
        <v>7794</v>
      </c>
      <c r="B3800" t="s">
        <v>7795</v>
      </c>
    </row>
    <row r="3801" spans="1:2" x14ac:dyDescent="0.2">
      <c r="A3801" t="s">
        <v>7796</v>
      </c>
      <c r="B3801" t="s">
        <v>7797</v>
      </c>
    </row>
    <row r="3802" spans="1:2" x14ac:dyDescent="0.2">
      <c r="A3802" t="s">
        <v>7798</v>
      </c>
      <c r="B3802" t="s">
        <v>7799</v>
      </c>
    </row>
    <row r="3803" spans="1:2" x14ac:dyDescent="0.2">
      <c r="A3803" t="s">
        <v>7800</v>
      </c>
      <c r="B3803" t="s">
        <v>7797</v>
      </c>
    </row>
    <row r="3804" spans="1:2" x14ac:dyDescent="0.2">
      <c r="A3804" t="s">
        <v>7801</v>
      </c>
      <c r="B3804" t="s">
        <v>6004</v>
      </c>
    </row>
    <row r="3805" spans="1:2" x14ac:dyDescent="0.2">
      <c r="A3805" t="s">
        <v>7802</v>
      </c>
      <c r="B3805" t="s">
        <v>7803</v>
      </c>
    </row>
    <row r="3806" spans="1:2" x14ac:dyDescent="0.2">
      <c r="A3806" t="s">
        <v>7804</v>
      </c>
      <c r="B3806" t="s">
        <v>7805</v>
      </c>
    </row>
    <row r="3807" spans="1:2" x14ac:dyDescent="0.2">
      <c r="A3807" t="s">
        <v>7806</v>
      </c>
      <c r="B3807" t="s">
        <v>4824</v>
      </c>
    </row>
    <row r="3808" spans="1:2" x14ac:dyDescent="0.2">
      <c r="A3808"/>
    </row>
    <row r="3809" spans="1:2" x14ac:dyDescent="0.2">
      <c r="A3809" s="36">
        <v>145</v>
      </c>
      <c r="B3809" s="36" t="s">
        <v>7807</v>
      </c>
    </row>
    <row r="3810" spans="1:2" x14ac:dyDescent="0.2">
      <c r="A3810" t="s">
        <v>7808</v>
      </c>
      <c r="B3810" t="s">
        <v>5352</v>
      </c>
    </row>
    <row r="3811" spans="1:2" x14ac:dyDescent="0.2">
      <c r="A3811" t="s">
        <v>7809</v>
      </c>
      <c r="B3811" t="s">
        <v>5351</v>
      </c>
    </row>
    <row r="3812" spans="1:2" x14ac:dyDescent="0.2">
      <c r="A3812" t="s">
        <v>7810</v>
      </c>
      <c r="B3812" t="s">
        <v>7811</v>
      </c>
    </row>
    <row r="3813" spans="1:2" x14ac:dyDescent="0.2">
      <c r="A3813" t="s">
        <v>7812</v>
      </c>
      <c r="B3813" t="s">
        <v>7813</v>
      </c>
    </row>
    <row r="3814" spans="1:2" x14ac:dyDescent="0.2">
      <c r="A3814" t="s">
        <v>7814</v>
      </c>
      <c r="B3814" t="s">
        <v>7815</v>
      </c>
    </row>
    <row r="3815" spans="1:2" x14ac:dyDescent="0.2">
      <c r="A3815" t="s">
        <v>7816</v>
      </c>
      <c r="B3815" t="s">
        <v>7817</v>
      </c>
    </row>
    <row r="3816" spans="1:2" x14ac:dyDescent="0.2">
      <c r="A3816" t="s">
        <v>7818</v>
      </c>
      <c r="B3816" t="s">
        <v>7819</v>
      </c>
    </row>
    <row r="3817" spans="1:2" x14ac:dyDescent="0.2">
      <c r="A3817" t="s">
        <v>7820</v>
      </c>
      <c r="B3817" t="s">
        <v>5636</v>
      </c>
    </row>
    <row r="3818" spans="1:2" x14ac:dyDescent="0.2">
      <c r="A3818" t="s">
        <v>7821</v>
      </c>
      <c r="B3818" t="s">
        <v>7113</v>
      </c>
    </row>
    <row r="3819" spans="1:2" x14ac:dyDescent="0.2">
      <c r="A3819" t="s">
        <v>7822</v>
      </c>
      <c r="B3819" t="s">
        <v>7823</v>
      </c>
    </row>
    <row r="3820" spans="1:2" x14ac:dyDescent="0.2">
      <c r="A3820" t="s">
        <v>7824</v>
      </c>
      <c r="B3820" t="s">
        <v>4880</v>
      </c>
    </row>
    <row r="3821" spans="1:2" x14ac:dyDescent="0.2">
      <c r="A3821" t="s">
        <v>7825</v>
      </c>
      <c r="B3821" t="s">
        <v>5288</v>
      </c>
    </row>
    <row r="3822" spans="1:2" x14ac:dyDescent="0.2">
      <c r="A3822" t="s">
        <v>7826</v>
      </c>
      <c r="B3822" t="s">
        <v>5629</v>
      </c>
    </row>
    <row r="3823" spans="1:2" x14ac:dyDescent="0.2">
      <c r="A3823" t="s">
        <v>7827</v>
      </c>
      <c r="B3823" t="s">
        <v>7828</v>
      </c>
    </row>
    <row r="3824" spans="1:2" x14ac:dyDescent="0.2">
      <c r="A3824" t="s">
        <v>7829</v>
      </c>
      <c r="B3824" t="s">
        <v>7408</v>
      </c>
    </row>
    <row r="3825" spans="1:2" x14ac:dyDescent="0.2">
      <c r="A3825" t="s">
        <v>7830</v>
      </c>
      <c r="B3825" t="s">
        <v>7828</v>
      </c>
    </row>
    <row r="3826" spans="1:2" x14ac:dyDescent="0.2">
      <c r="A3826" t="s">
        <v>7831</v>
      </c>
      <c r="B3826" t="s">
        <v>7832</v>
      </c>
    </row>
    <row r="3827" spans="1:2" x14ac:dyDescent="0.2">
      <c r="A3827" t="s">
        <v>7833</v>
      </c>
      <c r="B3827" t="s">
        <v>7828</v>
      </c>
    </row>
    <row r="3828" spans="1:2" x14ac:dyDescent="0.2">
      <c r="A3828" t="s">
        <v>7834</v>
      </c>
      <c r="B3828" t="s">
        <v>7835</v>
      </c>
    </row>
    <row r="3829" spans="1:2" x14ac:dyDescent="0.2">
      <c r="A3829" t="s">
        <v>7836</v>
      </c>
      <c r="B3829" t="s">
        <v>5045</v>
      </c>
    </row>
    <row r="3830" spans="1:2" x14ac:dyDescent="0.2">
      <c r="A3830" t="s">
        <v>7837</v>
      </c>
      <c r="B3830" t="s">
        <v>5238</v>
      </c>
    </row>
    <row r="3831" spans="1:2" x14ac:dyDescent="0.2">
      <c r="A3831" t="s">
        <v>7838</v>
      </c>
      <c r="B3831" t="s">
        <v>5626</v>
      </c>
    </row>
    <row r="3832" spans="1:2" x14ac:dyDescent="0.2">
      <c r="A3832" t="s">
        <v>7839</v>
      </c>
      <c r="B3832" t="s">
        <v>5023</v>
      </c>
    </row>
    <row r="3833" spans="1:2" x14ac:dyDescent="0.2">
      <c r="A3833" t="s">
        <v>7840</v>
      </c>
      <c r="B3833" t="s">
        <v>5089</v>
      </c>
    </row>
    <row r="3834" spans="1:2" x14ac:dyDescent="0.2">
      <c r="A3834" t="s">
        <v>7841</v>
      </c>
      <c r="B3834" t="s">
        <v>5091</v>
      </c>
    </row>
    <row r="3835" spans="1:2" x14ac:dyDescent="0.2">
      <c r="A3835" t="s">
        <v>7842</v>
      </c>
      <c r="B3835" t="s">
        <v>5377</v>
      </c>
    </row>
    <row r="3836" spans="1:2" x14ac:dyDescent="0.2">
      <c r="A3836" t="s">
        <v>7843</v>
      </c>
      <c r="B3836" t="s">
        <v>5378</v>
      </c>
    </row>
    <row r="3837" spans="1:2" x14ac:dyDescent="0.2">
      <c r="A3837" t="s">
        <v>7844</v>
      </c>
      <c r="B3837" t="s">
        <v>7845</v>
      </c>
    </row>
    <row r="3838" spans="1:2" x14ac:dyDescent="0.2">
      <c r="A3838" t="s">
        <v>7846</v>
      </c>
      <c r="B3838" t="s">
        <v>5377</v>
      </c>
    </row>
    <row r="3839" spans="1:2" x14ac:dyDescent="0.2">
      <c r="A3839" t="s">
        <v>7847</v>
      </c>
      <c r="B3839" t="s">
        <v>4941</v>
      </c>
    </row>
    <row r="3840" spans="1:2" x14ac:dyDescent="0.2">
      <c r="A3840" t="s">
        <v>7848</v>
      </c>
      <c r="B3840" t="s">
        <v>5094</v>
      </c>
    </row>
    <row r="3841" spans="1:2" x14ac:dyDescent="0.2">
      <c r="A3841" t="s">
        <v>7849</v>
      </c>
      <c r="B3841" t="s">
        <v>7850</v>
      </c>
    </row>
    <row r="3842" spans="1:2" x14ac:dyDescent="0.2">
      <c r="A3842"/>
    </row>
    <row r="3843" spans="1:2" x14ac:dyDescent="0.2">
      <c r="A3843" s="36">
        <v>146</v>
      </c>
      <c r="B3843" s="36" t="s">
        <v>7851</v>
      </c>
    </row>
    <row r="3844" spans="1:2" x14ac:dyDescent="0.2">
      <c r="A3844" t="s">
        <v>7852</v>
      </c>
      <c r="B3844" t="s">
        <v>5352</v>
      </c>
    </row>
    <row r="3845" spans="1:2" x14ac:dyDescent="0.2">
      <c r="A3845" t="s">
        <v>7853</v>
      </c>
      <c r="B3845" t="s">
        <v>5351</v>
      </c>
    </row>
    <row r="3846" spans="1:2" x14ac:dyDescent="0.2">
      <c r="A3846" t="s">
        <v>7854</v>
      </c>
      <c r="B3846" t="s">
        <v>7811</v>
      </c>
    </row>
    <row r="3847" spans="1:2" x14ac:dyDescent="0.2">
      <c r="A3847" t="s">
        <v>7855</v>
      </c>
      <c r="B3847" t="s">
        <v>7813</v>
      </c>
    </row>
    <row r="3848" spans="1:2" x14ac:dyDescent="0.2">
      <c r="A3848" t="s">
        <v>7856</v>
      </c>
      <c r="B3848" t="s">
        <v>7857</v>
      </c>
    </row>
    <row r="3849" spans="1:2" x14ac:dyDescent="0.2">
      <c r="A3849" t="s">
        <v>7858</v>
      </c>
      <c r="B3849" t="s">
        <v>7817</v>
      </c>
    </row>
    <row r="3850" spans="1:2" x14ac:dyDescent="0.2">
      <c r="A3850" t="s">
        <v>7859</v>
      </c>
      <c r="B3850" t="s">
        <v>7819</v>
      </c>
    </row>
    <row r="3851" spans="1:2" x14ac:dyDescent="0.2">
      <c r="A3851" t="s">
        <v>7860</v>
      </c>
      <c r="B3851" t="s">
        <v>5636</v>
      </c>
    </row>
    <row r="3852" spans="1:2" x14ac:dyDescent="0.2">
      <c r="A3852" t="s">
        <v>7861</v>
      </c>
      <c r="B3852" t="s">
        <v>7113</v>
      </c>
    </row>
    <row r="3853" spans="1:2" x14ac:dyDescent="0.2">
      <c r="A3853" t="s">
        <v>7862</v>
      </c>
      <c r="B3853" t="s">
        <v>7823</v>
      </c>
    </row>
    <row r="3854" spans="1:2" x14ac:dyDescent="0.2">
      <c r="A3854" t="s">
        <v>7863</v>
      </c>
      <c r="B3854" t="s">
        <v>4880</v>
      </c>
    </row>
    <row r="3855" spans="1:2" x14ac:dyDescent="0.2">
      <c r="A3855" t="s">
        <v>7864</v>
      </c>
      <c r="B3855" t="s">
        <v>5288</v>
      </c>
    </row>
    <row r="3856" spans="1:2" x14ac:dyDescent="0.2">
      <c r="A3856" t="s">
        <v>7865</v>
      </c>
      <c r="B3856" t="s">
        <v>5629</v>
      </c>
    </row>
    <row r="3857" spans="1:2" x14ac:dyDescent="0.2">
      <c r="A3857" t="s">
        <v>7866</v>
      </c>
      <c r="B3857" t="s">
        <v>5283</v>
      </c>
    </row>
    <row r="3858" spans="1:2" x14ac:dyDescent="0.2">
      <c r="A3858" t="s">
        <v>7867</v>
      </c>
      <c r="B3858" t="s">
        <v>5285</v>
      </c>
    </row>
    <row r="3859" spans="1:2" x14ac:dyDescent="0.2">
      <c r="A3859" t="s">
        <v>7868</v>
      </c>
      <c r="B3859" t="s">
        <v>5283</v>
      </c>
    </row>
    <row r="3860" spans="1:2" x14ac:dyDescent="0.2">
      <c r="A3860" t="s">
        <v>7869</v>
      </c>
      <c r="B3860" t="s">
        <v>5284</v>
      </c>
    </row>
    <row r="3861" spans="1:2" x14ac:dyDescent="0.2">
      <c r="A3861" t="s">
        <v>7870</v>
      </c>
      <c r="B3861" t="s">
        <v>5283</v>
      </c>
    </row>
    <row r="3862" spans="1:2" x14ac:dyDescent="0.2">
      <c r="A3862" t="s">
        <v>7871</v>
      </c>
      <c r="B3862" t="s">
        <v>5028</v>
      </c>
    </row>
    <row r="3863" spans="1:2" x14ac:dyDescent="0.2">
      <c r="A3863" t="s">
        <v>7872</v>
      </c>
      <c r="B3863" t="s">
        <v>5045</v>
      </c>
    </row>
    <row r="3864" spans="1:2" x14ac:dyDescent="0.2">
      <c r="A3864" t="s">
        <v>7873</v>
      </c>
      <c r="B3864" t="s">
        <v>5046</v>
      </c>
    </row>
    <row r="3865" spans="1:2" x14ac:dyDescent="0.2">
      <c r="A3865" t="s">
        <v>7874</v>
      </c>
      <c r="B3865" t="s">
        <v>5024</v>
      </c>
    </row>
    <row r="3866" spans="1:2" x14ac:dyDescent="0.2">
      <c r="A3866" t="s">
        <v>7875</v>
      </c>
      <c r="B3866" t="s">
        <v>5023</v>
      </c>
    </row>
    <row r="3867" spans="1:2" x14ac:dyDescent="0.2">
      <c r="A3867" t="s">
        <v>7876</v>
      </c>
      <c r="B3867" t="s">
        <v>5089</v>
      </c>
    </row>
    <row r="3868" spans="1:2" x14ac:dyDescent="0.2">
      <c r="A3868" t="s">
        <v>7877</v>
      </c>
      <c r="B3868" t="s">
        <v>5090</v>
      </c>
    </row>
    <row r="3869" spans="1:2" x14ac:dyDescent="0.2">
      <c r="A3869" t="s">
        <v>7878</v>
      </c>
      <c r="B3869" t="s">
        <v>5089</v>
      </c>
    </row>
    <row r="3870" spans="1:2" x14ac:dyDescent="0.2">
      <c r="A3870" t="s">
        <v>7879</v>
      </c>
      <c r="B3870" t="s">
        <v>5091</v>
      </c>
    </row>
    <row r="3871" spans="1:2" x14ac:dyDescent="0.2">
      <c r="A3871" t="s">
        <v>7880</v>
      </c>
      <c r="B3871" t="s">
        <v>5377</v>
      </c>
    </row>
    <row r="3872" spans="1:2" x14ac:dyDescent="0.2">
      <c r="A3872" t="s">
        <v>7881</v>
      </c>
      <c r="B3872" t="s">
        <v>5378</v>
      </c>
    </row>
    <row r="3873" spans="1:2" x14ac:dyDescent="0.2">
      <c r="A3873" t="s">
        <v>7882</v>
      </c>
      <c r="B3873" t="s">
        <v>5379</v>
      </c>
    </row>
    <row r="3874" spans="1:2" x14ac:dyDescent="0.2">
      <c r="A3874" t="s">
        <v>7883</v>
      </c>
      <c r="B3874" t="s">
        <v>5377</v>
      </c>
    </row>
    <row r="3875" spans="1:2" x14ac:dyDescent="0.2">
      <c r="A3875" t="s">
        <v>7884</v>
      </c>
      <c r="B3875" t="s">
        <v>4941</v>
      </c>
    </row>
    <row r="3876" spans="1:2" x14ac:dyDescent="0.2">
      <c r="A3876" t="s">
        <v>7885</v>
      </c>
      <c r="B3876" t="s">
        <v>5094</v>
      </c>
    </row>
    <row r="3877" spans="1:2" x14ac:dyDescent="0.2">
      <c r="A3877" t="s">
        <v>7886</v>
      </c>
      <c r="B3877" t="s">
        <v>5095</v>
      </c>
    </row>
    <row r="3878" spans="1:2" x14ac:dyDescent="0.2">
      <c r="A3878"/>
    </row>
    <row r="3879" spans="1:2" x14ac:dyDescent="0.2">
      <c r="A3879" s="36">
        <v>147</v>
      </c>
      <c r="B3879" s="36" t="s">
        <v>7887</v>
      </c>
    </row>
    <row r="3880" spans="1:2" x14ac:dyDescent="0.2">
      <c r="A3880" t="s">
        <v>7888</v>
      </c>
      <c r="B3880" t="s">
        <v>5359</v>
      </c>
    </row>
    <row r="3881" spans="1:2" x14ac:dyDescent="0.2">
      <c r="A3881" t="s">
        <v>7889</v>
      </c>
      <c r="B3881" t="s">
        <v>7890</v>
      </c>
    </row>
    <row r="3882" spans="1:2" x14ac:dyDescent="0.2">
      <c r="A3882" t="s">
        <v>7891</v>
      </c>
      <c r="B3882" t="s">
        <v>5561</v>
      </c>
    </row>
    <row r="3883" spans="1:2" x14ac:dyDescent="0.2">
      <c r="A3883" t="s">
        <v>7892</v>
      </c>
      <c r="B3883" t="s">
        <v>7893</v>
      </c>
    </row>
    <row r="3884" spans="1:2" x14ac:dyDescent="0.2">
      <c r="A3884" t="s">
        <v>7894</v>
      </c>
      <c r="B3884" t="s">
        <v>5407</v>
      </c>
    </row>
    <row r="3885" spans="1:2" x14ac:dyDescent="0.2">
      <c r="A3885" t="s">
        <v>7895</v>
      </c>
      <c r="B3885" t="s">
        <v>7896</v>
      </c>
    </row>
    <row r="3886" spans="1:2" x14ac:dyDescent="0.2">
      <c r="A3886" t="s">
        <v>7897</v>
      </c>
      <c r="B3886" t="s">
        <v>5375</v>
      </c>
    </row>
    <row r="3887" spans="1:2" x14ac:dyDescent="0.2">
      <c r="A3887" t="s">
        <v>7898</v>
      </c>
      <c r="B3887" t="s">
        <v>7899</v>
      </c>
    </row>
    <row r="3888" spans="1:2" x14ac:dyDescent="0.2">
      <c r="A3888" t="s">
        <v>7900</v>
      </c>
      <c r="B3888" t="s">
        <v>5589</v>
      </c>
    </row>
    <row r="3889" spans="1:2" x14ac:dyDescent="0.2">
      <c r="A3889" t="s">
        <v>7901</v>
      </c>
      <c r="B3889" t="s">
        <v>7902</v>
      </c>
    </row>
    <row r="3890" spans="1:2" x14ac:dyDescent="0.2">
      <c r="A3890" t="s">
        <v>7903</v>
      </c>
      <c r="B3890" t="s">
        <v>5425</v>
      </c>
    </row>
    <row r="3891" spans="1:2" x14ac:dyDescent="0.2">
      <c r="A3891" t="s">
        <v>7904</v>
      </c>
      <c r="B3891" t="s">
        <v>7077</v>
      </c>
    </row>
    <row r="3892" spans="1:2" x14ac:dyDescent="0.2">
      <c r="A3892" t="s">
        <v>7905</v>
      </c>
      <c r="B3892" t="s">
        <v>5527</v>
      </c>
    </row>
    <row r="3893" spans="1:2" x14ac:dyDescent="0.2">
      <c r="A3893" t="s">
        <v>7906</v>
      </c>
      <c r="B3893" t="s">
        <v>7907</v>
      </c>
    </row>
    <row r="3894" spans="1:2" x14ac:dyDescent="0.2">
      <c r="A3894" t="s">
        <v>7908</v>
      </c>
      <c r="B3894" t="s">
        <v>5438</v>
      </c>
    </row>
    <row r="3895" spans="1:2" x14ac:dyDescent="0.2">
      <c r="A3895" t="s">
        <v>7909</v>
      </c>
      <c r="B3895" t="s">
        <v>5440</v>
      </c>
    </row>
    <row r="3896" spans="1:2" x14ac:dyDescent="0.2">
      <c r="A3896" t="s">
        <v>7910</v>
      </c>
      <c r="B3896" t="s">
        <v>5442</v>
      </c>
    </row>
    <row r="3897" spans="1:2" x14ac:dyDescent="0.2">
      <c r="A3897" t="s">
        <v>7911</v>
      </c>
      <c r="B3897" t="s">
        <v>7022</v>
      </c>
    </row>
    <row r="3898" spans="1:2" x14ac:dyDescent="0.2">
      <c r="A3898" t="s">
        <v>7912</v>
      </c>
      <c r="B3898" t="s">
        <v>5466</v>
      </c>
    </row>
    <row r="3899" spans="1:2" x14ac:dyDescent="0.2">
      <c r="A3899"/>
    </row>
    <row r="3900" spans="1:2" x14ac:dyDescent="0.2">
      <c r="A3900" s="36">
        <v>148</v>
      </c>
      <c r="B3900" s="36" t="s">
        <v>7887</v>
      </c>
    </row>
    <row r="3901" spans="1:2" x14ac:dyDescent="0.2">
      <c r="A3901" t="s">
        <v>7913</v>
      </c>
      <c r="B3901" t="s">
        <v>5359</v>
      </c>
    </row>
    <row r="3902" spans="1:2" x14ac:dyDescent="0.2">
      <c r="A3902" t="s">
        <v>7914</v>
      </c>
      <c r="B3902" t="s">
        <v>7915</v>
      </c>
    </row>
    <row r="3903" spans="1:2" x14ac:dyDescent="0.2">
      <c r="A3903" t="s">
        <v>7916</v>
      </c>
      <c r="B3903" t="s">
        <v>5561</v>
      </c>
    </row>
    <row r="3904" spans="1:2" x14ac:dyDescent="0.2">
      <c r="A3904" t="s">
        <v>7917</v>
      </c>
      <c r="B3904" t="s">
        <v>7918</v>
      </c>
    </row>
    <row r="3905" spans="1:2" x14ac:dyDescent="0.2">
      <c r="A3905" t="s">
        <v>7919</v>
      </c>
      <c r="B3905" t="s">
        <v>5407</v>
      </c>
    </row>
    <row r="3906" spans="1:2" x14ac:dyDescent="0.2">
      <c r="A3906" t="s">
        <v>7920</v>
      </c>
      <c r="B3906" t="s">
        <v>7921</v>
      </c>
    </row>
    <row r="3907" spans="1:2" x14ac:dyDescent="0.2">
      <c r="A3907" t="s">
        <v>7922</v>
      </c>
      <c r="B3907" t="s">
        <v>5375</v>
      </c>
    </row>
    <row r="3908" spans="1:2" x14ac:dyDescent="0.2">
      <c r="A3908" t="s">
        <v>7923</v>
      </c>
      <c r="B3908" t="s">
        <v>7924</v>
      </c>
    </row>
    <row r="3909" spans="1:2" x14ac:dyDescent="0.2">
      <c r="A3909" t="s">
        <v>7925</v>
      </c>
      <c r="B3909" t="s">
        <v>5589</v>
      </c>
    </row>
    <row r="3910" spans="1:2" x14ac:dyDescent="0.2">
      <c r="A3910" t="s">
        <v>7926</v>
      </c>
      <c r="B3910" t="s">
        <v>7927</v>
      </c>
    </row>
    <row r="3911" spans="1:2" x14ac:dyDescent="0.2">
      <c r="A3911" t="s">
        <v>7928</v>
      </c>
      <c r="B3911" t="s">
        <v>5425</v>
      </c>
    </row>
    <row r="3912" spans="1:2" x14ac:dyDescent="0.2">
      <c r="A3912" t="s">
        <v>7929</v>
      </c>
      <c r="B3912" t="s">
        <v>7930</v>
      </c>
    </row>
    <row r="3913" spans="1:2" x14ac:dyDescent="0.2">
      <c r="A3913" t="s">
        <v>7931</v>
      </c>
      <c r="B3913" t="s">
        <v>5527</v>
      </c>
    </row>
    <row r="3914" spans="1:2" x14ac:dyDescent="0.2">
      <c r="A3914" t="s">
        <v>7932</v>
      </c>
      <c r="B3914" t="s">
        <v>7933</v>
      </c>
    </row>
    <row r="3915" spans="1:2" x14ac:dyDescent="0.2">
      <c r="A3915" t="s">
        <v>7934</v>
      </c>
      <c r="B3915" t="s">
        <v>7935</v>
      </c>
    </row>
    <row r="3916" spans="1:2" x14ac:dyDescent="0.2">
      <c r="A3916" t="s">
        <v>7936</v>
      </c>
      <c r="B3916" t="s">
        <v>5440</v>
      </c>
    </row>
    <row r="3917" spans="1:2" x14ac:dyDescent="0.2">
      <c r="A3917" t="s">
        <v>7937</v>
      </c>
      <c r="B3917" t="s">
        <v>7938</v>
      </c>
    </row>
    <row r="3918" spans="1:2" x14ac:dyDescent="0.2">
      <c r="A3918" t="s">
        <v>7939</v>
      </c>
      <c r="B3918" t="s">
        <v>7940</v>
      </c>
    </row>
    <row r="3919" spans="1:2" x14ac:dyDescent="0.2">
      <c r="A3919" t="s">
        <v>7941</v>
      </c>
      <c r="B3919" t="s">
        <v>5466</v>
      </c>
    </row>
    <row r="3920" spans="1:2" x14ac:dyDescent="0.2">
      <c r="A3920"/>
    </row>
    <row r="3921" spans="1:2" x14ac:dyDescent="0.2">
      <c r="A3921" s="36">
        <v>149</v>
      </c>
      <c r="B3921" s="36" t="s">
        <v>7942</v>
      </c>
    </row>
    <row r="3922" spans="1:2" x14ac:dyDescent="0.2">
      <c r="A3922" t="s">
        <v>7943</v>
      </c>
      <c r="B3922" t="s">
        <v>5359</v>
      </c>
    </row>
    <row r="3923" spans="1:2" x14ac:dyDescent="0.2">
      <c r="A3923" t="s">
        <v>7944</v>
      </c>
      <c r="B3923" t="s">
        <v>7890</v>
      </c>
    </row>
    <row r="3924" spans="1:2" x14ac:dyDescent="0.2">
      <c r="A3924" t="s">
        <v>7945</v>
      </c>
      <c r="B3924" t="s">
        <v>5455</v>
      </c>
    </row>
    <row r="3925" spans="1:2" x14ac:dyDescent="0.2">
      <c r="A3925" t="s">
        <v>7946</v>
      </c>
      <c r="B3925" t="s">
        <v>6083</v>
      </c>
    </row>
    <row r="3926" spans="1:2" x14ac:dyDescent="0.2">
      <c r="A3926" t="s">
        <v>7947</v>
      </c>
      <c r="B3926" t="s">
        <v>7948</v>
      </c>
    </row>
    <row r="3927" spans="1:2" x14ac:dyDescent="0.2">
      <c r="A3927" t="s">
        <v>7949</v>
      </c>
      <c r="B3927" t="s">
        <v>6079</v>
      </c>
    </row>
    <row r="3928" spans="1:2" x14ac:dyDescent="0.2">
      <c r="A3928" t="s">
        <v>7950</v>
      </c>
      <c r="B3928" t="s">
        <v>6077</v>
      </c>
    </row>
    <row r="3929" spans="1:2" x14ac:dyDescent="0.2">
      <c r="A3929" t="s">
        <v>7951</v>
      </c>
      <c r="B3929" t="s">
        <v>6073</v>
      </c>
    </row>
    <row r="3930" spans="1:2" x14ac:dyDescent="0.2">
      <c r="A3930" t="s">
        <v>7952</v>
      </c>
      <c r="B3930" t="s">
        <v>5352</v>
      </c>
    </row>
    <row r="3931" spans="1:2" x14ac:dyDescent="0.2">
      <c r="A3931" t="s">
        <v>7953</v>
      </c>
      <c r="B3931" t="s">
        <v>6073</v>
      </c>
    </row>
    <row r="3932" spans="1:2" x14ac:dyDescent="0.2">
      <c r="A3932" t="s">
        <v>7954</v>
      </c>
      <c r="B3932" t="s">
        <v>6068</v>
      </c>
    </row>
    <row r="3933" spans="1:2" x14ac:dyDescent="0.2">
      <c r="A3933" t="s">
        <v>7955</v>
      </c>
      <c r="B3933" t="s">
        <v>6070</v>
      </c>
    </row>
    <row r="3934" spans="1:2" x14ac:dyDescent="0.2">
      <c r="A3934" t="s">
        <v>7956</v>
      </c>
      <c r="B3934" t="s">
        <v>6068</v>
      </c>
    </row>
    <row r="3935" spans="1:2" x14ac:dyDescent="0.2">
      <c r="A3935" t="s">
        <v>7957</v>
      </c>
      <c r="B3935" t="s">
        <v>6063</v>
      </c>
    </row>
    <row r="3936" spans="1:2" x14ac:dyDescent="0.2">
      <c r="A3936" t="s">
        <v>7958</v>
      </c>
      <c r="B3936" t="s">
        <v>6065</v>
      </c>
    </row>
    <row r="3937" spans="1:2" x14ac:dyDescent="0.2">
      <c r="A3937" t="s">
        <v>7959</v>
      </c>
      <c r="B3937" t="s">
        <v>6063</v>
      </c>
    </row>
    <row r="3938" spans="1:2" x14ac:dyDescent="0.2">
      <c r="A3938" t="s">
        <v>7960</v>
      </c>
      <c r="B3938" t="s">
        <v>6058</v>
      </c>
    </row>
    <row r="3939" spans="1:2" x14ac:dyDescent="0.2">
      <c r="A3939" t="s">
        <v>7961</v>
      </c>
      <c r="B3939" t="s">
        <v>6060</v>
      </c>
    </row>
    <row r="3940" spans="1:2" x14ac:dyDescent="0.2">
      <c r="A3940" t="s">
        <v>7962</v>
      </c>
      <c r="B3940" t="s">
        <v>6058</v>
      </c>
    </row>
    <row r="3941" spans="1:2" x14ac:dyDescent="0.2">
      <c r="A3941" t="s">
        <v>7963</v>
      </c>
      <c r="B3941" t="s">
        <v>4827</v>
      </c>
    </row>
    <row r="3942" spans="1:2" x14ac:dyDescent="0.2">
      <c r="A3942" t="s">
        <v>7964</v>
      </c>
      <c r="B3942" t="s">
        <v>5698</v>
      </c>
    </row>
    <row r="3943" spans="1:2" x14ac:dyDescent="0.2">
      <c r="A3943" t="s">
        <v>7965</v>
      </c>
      <c r="B3943" t="s">
        <v>6054</v>
      </c>
    </row>
    <row r="3944" spans="1:2" x14ac:dyDescent="0.2">
      <c r="A3944" t="s">
        <v>7966</v>
      </c>
      <c r="B3944" t="s">
        <v>5698</v>
      </c>
    </row>
    <row r="3945" spans="1:2" x14ac:dyDescent="0.2">
      <c r="A3945" t="s">
        <v>7967</v>
      </c>
      <c r="B3945" t="s">
        <v>5180</v>
      </c>
    </row>
    <row r="3946" spans="1:2" x14ac:dyDescent="0.2">
      <c r="A3946" t="s">
        <v>7968</v>
      </c>
      <c r="B3946" t="s">
        <v>5182</v>
      </c>
    </row>
    <row r="3947" spans="1:2" x14ac:dyDescent="0.2">
      <c r="A3947" t="s">
        <v>7969</v>
      </c>
      <c r="B3947" t="s">
        <v>7605</v>
      </c>
    </row>
    <row r="3948" spans="1:2" x14ac:dyDescent="0.2">
      <c r="A3948" t="s">
        <v>7970</v>
      </c>
      <c r="B3948" t="s">
        <v>5713</v>
      </c>
    </row>
    <row r="3949" spans="1:2" x14ac:dyDescent="0.2">
      <c r="A3949" t="s">
        <v>7971</v>
      </c>
      <c r="B3949" t="s">
        <v>6286</v>
      </c>
    </row>
    <row r="3950" spans="1:2" x14ac:dyDescent="0.2">
      <c r="A3950" t="s">
        <v>7972</v>
      </c>
      <c r="B3950" t="s">
        <v>5910</v>
      </c>
    </row>
    <row r="3951" spans="1:2" x14ac:dyDescent="0.2">
      <c r="A3951"/>
    </row>
    <row r="3952" spans="1:2" x14ac:dyDescent="0.2">
      <c r="A3952" s="36">
        <v>150</v>
      </c>
      <c r="B3952" s="36" t="s">
        <v>7973</v>
      </c>
    </row>
    <row r="3953" spans="1:2" x14ac:dyDescent="0.2">
      <c r="A3953" t="s">
        <v>7974</v>
      </c>
      <c r="B3953" t="s">
        <v>6975</v>
      </c>
    </row>
    <row r="3954" spans="1:2" x14ac:dyDescent="0.2">
      <c r="A3954" t="s">
        <v>7975</v>
      </c>
      <c r="B3954" t="s">
        <v>6977</v>
      </c>
    </row>
    <row r="3955" spans="1:2" x14ac:dyDescent="0.2">
      <c r="A3955" t="s">
        <v>7976</v>
      </c>
      <c r="B3955" t="s">
        <v>6979</v>
      </c>
    </row>
    <row r="3956" spans="1:2" x14ac:dyDescent="0.2">
      <c r="A3956" t="s">
        <v>7977</v>
      </c>
      <c r="B3956" t="s">
        <v>5978</v>
      </c>
    </row>
    <row r="3957" spans="1:2" x14ac:dyDescent="0.2">
      <c r="A3957" t="s">
        <v>7978</v>
      </c>
      <c r="B3957" t="s">
        <v>5977</v>
      </c>
    </row>
    <row r="3958" spans="1:2" x14ac:dyDescent="0.2">
      <c r="A3958" t="s">
        <v>7979</v>
      </c>
      <c r="B3958" t="s">
        <v>4974</v>
      </c>
    </row>
    <row r="3959" spans="1:2" x14ac:dyDescent="0.2">
      <c r="A3959" t="s">
        <v>7980</v>
      </c>
      <c r="B3959" t="s">
        <v>5976</v>
      </c>
    </row>
    <row r="3960" spans="1:2" x14ac:dyDescent="0.2">
      <c r="A3960" t="s">
        <v>7981</v>
      </c>
      <c r="B3960" t="s">
        <v>7982</v>
      </c>
    </row>
    <row r="3961" spans="1:2" x14ac:dyDescent="0.2">
      <c r="A3961" t="s">
        <v>7983</v>
      </c>
      <c r="B3961" t="s">
        <v>6820</v>
      </c>
    </row>
    <row r="3962" spans="1:2" x14ac:dyDescent="0.2">
      <c r="A3962" t="s">
        <v>7984</v>
      </c>
      <c r="B3962" t="s">
        <v>5910</v>
      </c>
    </row>
    <row r="3963" spans="1:2" x14ac:dyDescent="0.2">
      <c r="A3963" t="s">
        <v>7985</v>
      </c>
      <c r="B3963" t="s">
        <v>7644</v>
      </c>
    </row>
    <row r="3964" spans="1:2" x14ac:dyDescent="0.2">
      <c r="A3964" t="s">
        <v>7986</v>
      </c>
      <c r="B3964" t="s">
        <v>7987</v>
      </c>
    </row>
    <row r="3965" spans="1:2" x14ac:dyDescent="0.2">
      <c r="A3965" t="s">
        <v>7988</v>
      </c>
      <c r="B3965" t="s">
        <v>7989</v>
      </c>
    </row>
    <row r="3966" spans="1:2" x14ac:dyDescent="0.2">
      <c r="A3966" t="s">
        <v>7990</v>
      </c>
      <c r="B3966" t="s">
        <v>5911</v>
      </c>
    </row>
    <row r="3967" spans="1:2" x14ac:dyDescent="0.2">
      <c r="A3967" t="s">
        <v>7991</v>
      </c>
      <c r="B3967" t="s">
        <v>5842</v>
      </c>
    </row>
    <row r="3968" spans="1:2" x14ac:dyDescent="0.2">
      <c r="A3968" t="s">
        <v>7992</v>
      </c>
      <c r="B3968" t="s">
        <v>7608</v>
      </c>
    </row>
    <row r="3969" spans="1:2" x14ac:dyDescent="0.2">
      <c r="A3969" t="s">
        <v>7993</v>
      </c>
      <c r="B3969" t="s">
        <v>5345</v>
      </c>
    </row>
    <row r="3970" spans="1:2" x14ac:dyDescent="0.2">
      <c r="A3970" t="s">
        <v>7994</v>
      </c>
      <c r="B3970" t="s">
        <v>5987</v>
      </c>
    </row>
    <row r="3971" spans="1:2" x14ac:dyDescent="0.2">
      <c r="A3971" t="s">
        <v>7995</v>
      </c>
      <c r="B3971" t="s">
        <v>7996</v>
      </c>
    </row>
    <row r="3972" spans="1:2" x14ac:dyDescent="0.2">
      <c r="A3972" t="s">
        <v>7997</v>
      </c>
      <c r="B3972" t="s">
        <v>6804</v>
      </c>
    </row>
    <row r="3973" spans="1:2" x14ac:dyDescent="0.2">
      <c r="A3973" t="s">
        <v>7998</v>
      </c>
      <c r="B3973" t="s">
        <v>7039</v>
      </c>
    </row>
    <row r="3974" spans="1:2" x14ac:dyDescent="0.2">
      <c r="A3974" t="s">
        <v>7999</v>
      </c>
      <c r="B3974" t="s">
        <v>6804</v>
      </c>
    </row>
    <row r="3975" spans="1:2" x14ac:dyDescent="0.2">
      <c r="A3975" t="s">
        <v>8000</v>
      </c>
      <c r="B3975" t="s">
        <v>6806</v>
      </c>
    </row>
    <row r="3976" spans="1:2" x14ac:dyDescent="0.2">
      <c r="A3976"/>
    </row>
    <row r="3977" spans="1:2" x14ac:dyDescent="0.2">
      <c r="A3977" s="36">
        <v>151</v>
      </c>
      <c r="B3977" s="36" t="s">
        <v>8001</v>
      </c>
    </row>
    <row r="3978" spans="1:2" x14ac:dyDescent="0.2">
      <c r="A3978" t="s">
        <v>8002</v>
      </c>
      <c r="B3978" t="s">
        <v>5784</v>
      </c>
    </row>
    <row r="3979" spans="1:2" x14ac:dyDescent="0.2">
      <c r="A3979" t="s">
        <v>8003</v>
      </c>
      <c r="B3979" t="s">
        <v>5783</v>
      </c>
    </row>
    <row r="3980" spans="1:2" x14ac:dyDescent="0.2">
      <c r="A3980" t="s">
        <v>8004</v>
      </c>
      <c r="B3980" t="s">
        <v>7649</v>
      </c>
    </row>
    <row r="3981" spans="1:2" x14ac:dyDescent="0.2">
      <c r="A3981" t="s">
        <v>8005</v>
      </c>
      <c r="B3981" t="s">
        <v>7644</v>
      </c>
    </row>
    <row r="3982" spans="1:2" x14ac:dyDescent="0.2">
      <c r="A3982" t="s">
        <v>8006</v>
      </c>
      <c r="B3982" t="s">
        <v>7646</v>
      </c>
    </row>
    <row r="3983" spans="1:2" x14ac:dyDescent="0.2">
      <c r="A3983" t="s">
        <v>8007</v>
      </c>
      <c r="B3983" t="s">
        <v>7644</v>
      </c>
    </row>
    <row r="3984" spans="1:2" x14ac:dyDescent="0.2">
      <c r="A3984" t="s">
        <v>8008</v>
      </c>
      <c r="B3984" t="s">
        <v>7639</v>
      </c>
    </row>
    <row r="3985" spans="1:2" x14ac:dyDescent="0.2">
      <c r="A3985" t="s">
        <v>8009</v>
      </c>
      <c r="B3985" t="s">
        <v>8010</v>
      </c>
    </row>
    <row r="3986" spans="1:2" x14ac:dyDescent="0.2">
      <c r="A3986" t="s">
        <v>8011</v>
      </c>
      <c r="B3986" t="s">
        <v>7639</v>
      </c>
    </row>
    <row r="3987" spans="1:2" x14ac:dyDescent="0.2">
      <c r="A3987" t="s">
        <v>8012</v>
      </c>
      <c r="B3987" t="s">
        <v>5345</v>
      </c>
    </row>
    <row r="3988" spans="1:2" x14ac:dyDescent="0.2">
      <c r="A3988" t="s">
        <v>8013</v>
      </c>
      <c r="B3988" t="s">
        <v>5343</v>
      </c>
    </row>
    <row r="3989" spans="1:2" x14ac:dyDescent="0.2">
      <c r="A3989" t="s">
        <v>8014</v>
      </c>
      <c r="B3989" t="s">
        <v>5341</v>
      </c>
    </row>
    <row r="3990" spans="1:2" x14ac:dyDescent="0.2">
      <c r="A3990" t="s">
        <v>8015</v>
      </c>
      <c r="B3990" t="s">
        <v>8016</v>
      </c>
    </row>
    <row r="3991" spans="1:2" x14ac:dyDescent="0.2">
      <c r="A3991" t="s">
        <v>8017</v>
      </c>
      <c r="B3991" t="s">
        <v>8018</v>
      </c>
    </row>
    <row r="3992" spans="1:2" x14ac:dyDescent="0.2">
      <c r="A3992" t="s">
        <v>8019</v>
      </c>
      <c r="B3992" t="s">
        <v>4951</v>
      </c>
    </row>
    <row r="3993" spans="1:2" x14ac:dyDescent="0.2">
      <c r="A3993" t="s">
        <v>8020</v>
      </c>
      <c r="B3993" t="s">
        <v>5016</v>
      </c>
    </row>
    <row r="3994" spans="1:2" x14ac:dyDescent="0.2">
      <c r="A3994" t="s">
        <v>8021</v>
      </c>
      <c r="B3994" t="s">
        <v>5017</v>
      </c>
    </row>
    <row r="3995" spans="1:2" x14ac:dyDescent="0.2">
      <c r="A3995" t="s">
        <v>8022</v>
      </c>
      <c r="B3995" t="s">
        <v>5018</v>
      </c>
    </row>
    <row r="3996" spans="1:2" x14ac:dyDescent="0.2">
      <c r="A3996" t="s">
        <v>8023</v>
      </c>
      <c r="B3996" t="s">
        <v>5019</v>
      </c>
    </row>
    <row r="3997" spans="1:2" x14ac:dyDescent="0.2">
      <c r="A3997" t="s">
        <v>8024</v>
      </c>
      <c r="B3997" t="s">
        <v>5020</v>
      </c>
    </row>
    <row r="3998" spans="1:2" x14ac:dyDescent="0.2">
      <c r="A3998" t="s">
        <v>8025</v>
      </c>
      <c r="B3998" t="s">
        <v>5021</v>
      </c>
    </row>
    <row r="3999" spans="1:2" x14ac:dyDescent="0.2">
      <c r="A3999" t="s">
        <v>8026</v>
      </c>
      <c r="B3999" t="s">
        <v>5022</v>
      </c>
    </row>
    <row r="4000" spans="1:2" x14ac:dyDescent="0.2">
      <c r="A4000" t="s">
        <v>8027</v>
      </c>
      <c r="B4000" t="s">
        <v>5023</v>
      </c>
    </row>
    <row r="4001" spans="1:2" x14ac:dyDescent="0.2">
      <c r="A4001" t="s">
        <v>8028</v>
      </c>
      <c r="B4001" t="s">
        <v>5024</v>
      </c>
    </row>
    <row r="4002" spans="1:2" x14ac:dyDescent="0.2">
      <c r="A4002" t="s">
        <v>8029</v>
      </c>
      <c r="B4002" t="s">
        <v>5046</v>
      </c>
    </row>
    <row r="4003" spans="1:2" x14ac:dyDescent="0.2">
      <c r="A4003" t="s">
        <v>8030</v>
      </c>
      <c r="B4003" t="s">
        <v>5025</v>
      </c>
    </row>
    <row r="4004" spans="1:2" x14ac:dyDescent="0.2">
      <c r="A4004" t="s">
        <v>8031</v>
      </c>
      <c r="B4004" t="s">
        <v>5026</v>
      </c>
    </row>
    <row r="4005" spans="1:2" x14ac:dyDescent="0.2">
      <c r="A4005" t="s">
        <v>8032</v>
      </c>
      <c r="B4005" t="s">
        <v>5027</v>
      </c>
    </row>
    <row r="4006" spans="1:2" x14ac:dyDescent="0.2">
      <c r="A4006" t="s">
        <v>8033</v>
      </c>
      <c r="B4006" t="s">
        <v>4794</v>
      </c>
    </row>
    <row r="4007" spans="1:2" x14ac:dyDescent="0.2">
      <c r="A4007" t="s">
        <v>8034</v>
      </c>
      <c r="B4007" t="s">
        <v>5256</v>
      </c>
    </row>
    <row r="4008" spans="1:2" x14ac:dyDescent="0.2">
      <c r="A4008" t="s">
        <v>8035</v>
      </c>
      <c r="B4008" t="s">
        <v>4794</v>
      </c>
    </row>
    <row r="4009" spans="1:2" x14ac:dyDescent="0.2">
      <c r="A4009" t="s">
        <v>8036</v>
      </c>
      <c r="B4009" t="s">
        <v>4789</v>
      </c>
    </row>
    <row r="4010" spans="1:2" x14ac:dyDescent="0.2">
      <c r="A4010" t="s">
        <v>8037</v>
      </c>
      <c r="B4010" t="s">
        <v>4791</v>
      </c>
    </row>
    <row r="4011" spans="1:2" x14ac:dyDescent="0.2">
      <c r="A4011" t="s">
        <v>8038</v>
      </c>
      <c r="B4011" t="s">
        <v>4789</v>
      </c>
    </row>
    <row r="4012" spans="1:2" x14ac:dyDescent="0.2">
      <c r="A4012" t="s">
        <v>8039</v>
      </c>
      <c r="B4012" t="s">
        <v>4787</v>
      </c>
    </row>
    <row r="4013" spans="1:2" x14ac:dyDescent="0.2">
      <c r="A4013" t="s">
        <v>8040</v>
      </c>
      <c r="B4013" t="s">
        <v>4789</v>
      </c>
    </row>
    <row r="4014" spans="1:2" x14ac:dyDescent="0.2">
      <c r="A4014" t="s">
        <v>8041</v>
      </c>
      <c r="B4014" t="s">
        <v>5257</v>
      </c>
    </row>
    <row r="4015" spans="1:2" x14ac:dyDescent="0.2">
      <c r="A4015" t="s">
        <v>8042</v>
      </c>
      <c r="B4015" t="s">
        <v>5258</v>
      </c>
    </row>
    <row r="4016" spans="1:2" x14ac:dyDescent="0.2">
      <c r="A4016" t="s">
        <v>8043</v>
      </c>
      <c r="B4016" t="s">
        <v>4785</v>
      </c>
    </row>
    <row r="4017" spans="1:2" x14ac:dyDescent="0.2">
      <c r="A4017" t="s">
        <v>8044</v>
      </c>
      <c r="B4017" t="s">
        <v>5450</v>
      </c>
    </row>
    <row r="4018" spans="1:2" x14ac:dyDescent="0.2">
      <c r="A4018" t="s">
        <v>8045</v>
      </c>
      <c r="B4018" t="s">
        <v>5451</v>
      </c>
    </row>
    <row r="4019" spans="1:2" x14ac:dyDescent="0.2">
      <c r="A4019" t="s">
        <v>8046</v>
      </c>
      <c r="B4019" t="s">
        <v>5452</v>
      </c>
    </row>
    <row r="4020" spans="1:2" x14ac:dyDescent="0.2">
      <c r="A4020" t="s">
        <v>8047</v>
      </c>
      <c r="B4020" t="s">
        <v>5453</v>
      </c>
    </row>
    <row r="4021" spans="1:2" x14ac:dyDescent="0.2">
      <c r="A4021" t="s">
        <v>8048</v>
      </c>
      <c r="B4021" t="s">
        <v>5454</v>
      </c>
    </row>
    <row r="4022" spans="1:2" x14ac:dyDescent="0.2">
      <c r="A4022" t="s">
        <v>8049</v>
      </c>
      <c r="B4022" t="s">
        <v>5453</v>
      </c>
    </row>
    <row r="4023" spans="1:2" x14ac:dyDescent="0.2">
      <c r="A4023" t="s">
        <v>8050</v>
      </c>
      <c r="B4023" t="s">
        <v>5455</v>
      </c>
    </row>
    <row r="4024" spans="1:2" x14ac:dyDescent="0.2">
      <c r="A4024" t="s">
        <v>8051</v>
      </c>
      <c r="B4024" t="s">
        <v>8052</v>
      </c>
    </row>
    <row r="4025" spans="1:2" x14ac:dyDescent="0.2">
      <c r="A4025" t="s">
        <v>8053</v>
      </c>
      <c r="B4025" t="s">
        <v>8054</v>
      </c>
    </row>
    <row r="4026" spans="1:2" x14ac:dyDescent="0.2">
      <c r="A4026" t="s">
        <v>8055</v>
      </c>
      <c r="B4026" t="s">
        <v>8052</v>
      </c>
    </row>
    <row r="4027" spans="1:2" x14ac:dyDescent="0.2">
      <c r="A4027" t="s">
        <v>8056</v>
      </c>
      <c r="B4027" t="s">
        <v>8057</v>
      </c>
    </row>
    <row r="4028" spans="1:2" x14ac:dyDescent="0.2">
      <c r="A4028" t="s">
        <v>8058</v>
      </c>
      <c r="B4028" t="s">
        <v>8052</v>
      </c>
    </row>
    <row r="4029" spans="1:2" x14ac:dyDescent="0.2">
      <c r="A4029" t="s">
        <v>8059</v>
      </c>
      <c r="B4029" t="s">
        <v>8060</v>
      </c>
    </row>
    <row r="4030" spans="1:2" x14ac:dyDescent="0.2">
      <c r="A4030"/>
    </row>
    <row r="4031" spans="1:2" x14ac:dyDescent="0.2">
      <c r="A4031" s="36">
        <v>152</v>
      </c>
      <c r="B4031" s="36" t="s">
        <v>8061</v>
      </c>
    </row>
    <row r="4032" spans="1:2" x14ac:dyDescent="0.2">
      <c r="A4032" t="s">
        <v>8062</v>
      </c>
      <c r="B4032" t="s">
        <v>8063</v>
      </c>
    </row>
    <row r="4033" spans="1:2" x14ac:dyDescent="0.2">
      <c r="A4033" t="s">
        <v>8064</v>
      </c>
      <c r="B4033" t="s">
        <v>5783</v>
      </c>
    </row>
    <row r="4034" spans="1:2" x14ac:dyDescent="0.2">
      <c r="A4034" t="s">
        <v>8065</v>
      </c>
      <c r="B4034" t="s">
        <v>7649</v>
      </c>
    </row>
    <row r="4035" spans="1:2" x14ac:dyDescent="0.2">
      <c r="A4035" t="s">
        <v>8066</v>
      </c>
      <c r="B4035" t="s">
        <v>7644</v>
      </c>
    </row>
    <row r="4036" spans="1:2" x14ac:dyDescent="0.2">
      <c r="A4036" t="s">
        <v>8067</v>
      </c>
      <c r="B4036" t="s">
        <v>7646</v>
      </c>
    </row>
    <row r="4037" spans="1:2" x14ac:dyDescent="0.2">
      <c r="A4037" t="s">
        <v>8068</v>
      </c>
      <c r="B4037" t="s">
        <v>7644</v>
      </c>
    </row>
    <row r="4038" spans="1:2" x14ac:dyDescent="0.2">
      <c r="A4038" t="s">
        <v>8069</v>
      </c>
      <c r="B4038" t="s">
        <v>7639</v>
      </c>
    </row>
    <row r="4039" spans="1:2" x14ac:dyDescent="0.2">
      <c r="A4039" t="s">
        <v>8070</v>
      </c>
      <c r="B4039" t="s">
        <v>7641</v>
      </c>
    </row>
    <row r="4040" spans="1:2" x14ac:dyDescent="0.2">
      <c r="A4040" t="s">
        <v>8071</v>
      </c>
      <c r="B4040" t="s">
        <v>7639</v>
      </c>
    </row>
    <row r="4041" spans="1:2" x14ac:dyDescent="0.2">
      <c r="A4041" t="s">
        <v>8072</v>
      </c>
      <c r="B4041" t="s">
        <v>5345</v>
      </c>
    </row>
    <row r="4042" spans="1:2" x14ac:dyDescent="0.2">
      <c r="A4042" t="s">
        <v>8073</v>
      </c>
      <c r="B4042" t="s">
        <v>5343</v>
      </c>
    </row>
    <row r="4043" spans="1:2" x14ac:dyDescent="0.2">
      <c r="A4043" t="s">
        <v>8074</v>
      </c>
      <c r="B4043" t="s">
        <v>5341</v>
      </c>
    </row>
    <row r="4044" spans="1:2" x14ac:dyDescent="0.2">
      <c r="A4044" t="s">
        <v>8075</v>
      </c>
      <c r="B4044" t="s">
        <v>8016</v>
      </c>
    </row>
    <row r="4045" spans="1:2" x14ac:dyDescent="0.2">
      <c r="A4045" t="s">
        <v>8076</v>
      </c>
      <c r="B4045" t="s">
        <v>8018</v>
      </c>
    </row>
    <row r="4046" spans="1:2" x14ac:dyDescent="0.2">
      <c r="A4046" t="s">
        <v>8077</v>
      </c>
      <c r="B4046" t="s">
        <v>4951</v>
      </c>
    </row>
    <row r="4047" spans="1:2" x14ac:dyDescent="0.2">
      <c r="A4047" t="s">
        <v>8078</v>
      </c>
      <c r="B4047" t="s">
        <v>5016</v>
      </c>
    </row>
    <row r="4048" spans="1:2" x14ac:dyDescent="0.2">
      <c r="A4048" t="s">
        <v>8079</v>
      </c>
      <c r="B4048" t="s">
        <v>5017</v>
      </c>
    </row>
    <row r="4049" spans="1:2" x14ac:dyDescent="0.2">
      <c r="A4049" t="s">
        <v>8080</v>
      </c>
      <c r="B4049" t="s">
        <v>5018</v>
      </c>
    </row>
    <row r="4050" spans="1:2" x14ac:dyDescent="0.2">
      <c r="A4050" t="s">
        <v>8081</v>
      </c>
      <c r="B4050" t="s">
        <v>5019</v>
      </c>
    </row>
    <row r="4051" spans="1:2" x14ac:dyDescent="0.2">
      <c r="A4051" t="s">
        <v>8082</v>
      </c>
      <c r="B4051" t="s">
        <v>5020</v>
      </c>
    </row>
    <row r="4052" spans="1:2" x14ac:dyDescent="0.2">
      <c r="A4052" t="s">
        <v>8083</v>
      </c>
      <c r="B4052" t="s">
        <v>5021</v>
      </c>
    </row>
    <row r="4053" spans="1:2" x14ac:dyDescent="0.2">
      <c r="A4053" t="s">
        <v>8084</v>
      </c>
      <c r="B4053" t="s">
        <v>5022</v>
      </c>
    </row>
    <row r="4054" spans="1:2" x14ac:dyDescent="0.2">
      <c r="A4054" t="s">
        <v>8085</v>
      </c>
      <c r="B4054" t="s">
        <v>5023</v>
      </c>
    </row>
    <row r="4055" spans="1:2" x14ac:dyDescent="0.2">
      <c r="A4055" t="s">
        <v>8086</v>
      </c>
      <c r="B4055" t="s">
        <v>5024</v>
      </c>
    </row>
    <row r="4056" spans="1:2" x14ac:dyDescent="0.2">
      <c r="A4056" t="s">
        <v>8087</v>
      </c>
      <c r="B4056" t="s">
        <v>5025</v>
      </c>
    </row>
    <row r="4057" spans="1:2" x14ac:dyDescent="0.2">
      <c r="A4057" t="s">
        <v>8088</v>
      </c>
      <c r="B4057" t="s">
        <v>5026</v>
      </c>
    </row>
    <row r="4058" spans="1:2" x14ac:dyDescent="0.2">
      <c r="A4058" t="s">
        <v>8089</v>
      </c>
      <c r="B4058" t="s">
        <v>5027</v>
      </c>
    </row>
    <row r="4059" spans="1:2" x14ac:dyDescent="0.2">
      <c r="A4059" t="s">
        <v>8090</v>
      </c>
      <c r="B4059" t="s">
        <v>4794</v>
      </c>
    </row>
    <row r="4060" spans="1:2" x14ac:dyDescent="0.2">
      <c r="A4060" t="s">
        <v>8091</v>
      </c>
      <c r="B4060" t="s">
        <v>4796</v>
      </c>
    </row>
    <row r="4061" spans="1:2" x14ac:dyDescent="0.2">
      <c r="A4061" t="s">
        <v>8092</v>
      </c>
      <c r="B4061" t="s">
        <v>4794</v>
      </c>
    </row>
    <row r="4062" spans="1:2" x14ac:dyDescent="0.2">
      <c r="A4062" t="s">
        <v>8093</v>
      </c>
      <c r="B4062" t="s">
        <v>4789</v>
      </c>
    </row>
    <row r="4063" spans="1:2" x14ac:dyDescent="0.2">
      <c r="A4063" t="s">
        <v>8094</v>
      </c>
      <c r="B4063" t="s">
        <v>4791</v>
      </c>
    </row>
    <row r="4064" spans="1:2" x14ac:dyDescent="0.2">
      <c r="A4064" t="s">
        <v>8095</v>
      </c>
      <c r="B4064" t="s">
        <v>4789</v>
      </c>
    </row>
    <row r="4065" spans="1:2" x14ac:dyDescent="0.2">
      <c r="A4065" t="s">
        <v>8096</v>
      </c>
      <c r="B4065" t="s">
        <v>4787</v>
      </c>
    </row>
    <row r="4066" spans="1:2" x14ac:dyDescent="0.2">
      <c r="A4066" t="s">
        <v>8097</v>
      </c>
      <c r="B4066" t="s">
        <v>4789</v>
      </c>
    </row>
    <row r="4067" spans="1:2" x14ac:dyDescent="0.2">
      <c r="A4067" t="s">
        <v>8098</v>
      </c>
      <c r="B4067" t="s">
        <v>5253</v>
      </c>
    </row>
    <row r="4068" spans="1:2" x14ac:dyDescent="0.2">
      <c r="A4068" t="s">
        <v>8099</v>
      </c>
      <c r="B4068" t="s">
        <v>5354</v>
      </c>
    </row>
    <row r="4069" spans="1:2" x14ac:dyDescent="0.2">
      <c r="A4069" t="s">
        <v>8100</v>
      </c>
      <c r="B4069" t="s">
        <v>5355</v>
      </c>
    </row>
    <row r="4070" spans="1:2" x14ac:dyDescent="0.2">
      <c r="A4070" t="s">
        <v>8101</v>
      </c>
      <c r="B4070" t="s">
        <v>5356</v>
      </c>
    </row>
    <row r="4071" spans="1:2" x14ac:dyDescent="0.2">
      <c r="A4071" t="s">
        <v>8102</v>
      </c>
      <c r="B4071" t="s">
        <v>5355</v>
      </c>
    </row>
    <row r="4072" spans="1:2" x14ac:dyDescent="0.2">
      <c r="A4072" t="s">
        <v>8103</v>
      </c>
      <c r="B4072" t="s">
        <v>7109</v>
      </c>
    </row>
    <row r="4073" spans="1:2" x14ac:dyDescent="0.2">
      <c r="A4073" t="s">
        <v>8104</v>
      </c>
      <c r="B4073" t="s">
        <v>5452</v>
      </c>
    </row>
    <row r="4074" spans="1:2" x14ac:dyDescent="0.2">
      <c r="A4074" t="s">
        <v>8105</v>
      </c>
      <c r="B4074" t="s">
        <v>5453</v>
      </c>
    </row>
    <row r="4075" spans="1:2" x14ac:dyDescent="0.2">
      <c r="A4075" t="s">
        <v>8106</v>
      </c>
      <c r="B4075" t="s">
        <v>5454</v>
      </c>
    </row>
    <row r="4076" spans="1:2" x14ac:dyDescent="0.2">
      <c r="A4076" t="s">
        <v>8107</v>
      </c>
      <c r="B4076" t="s">
        <v>5453</v>
      </c>
    </row>
    <row r="4077" spans="1:2" x14ac:dyDescent="0.2">
      <c r="A4077" t="s">
        <v>8108</v>
      </c>
      <c r="B4077" t="s">
        <v>5455</v>
      </c>
    </row>
    <row r="4078" spans="1:2" x14ac:dyDescent="0.2">
      <c r="A4078" t="s">
        <v>8109</v>
      </c>
      <c r="B4078" t="s">
        <v>8052</v>
      </c>
    </row>
    <row r="4079" spans="1:2" x14ac:dyDescent="0.2">
      <c r="A4079" t="s">
        <v>8110</v>
      </c>
      <c r="B4079" t="s">
        <v>8054</v>
      </c>
    </row>
    <row r="4080" spans="1:2" x14ac:dyDescent="0.2">
      <c r="A4080" t="s">
        <v>8111</v>
      </c>
      <c r="B4080" t="s">
        <v>8052</v>
      </c>
    </row>
    <row r="4081" spans="1:2" x14ac:dyDescent="0.2">
      <c r="A4081" t="s">
        <v>8112</v>
      </c>
      <c r="B4081" t="s">
        <v>8057</v>
      </c>
    </row>
    <row r="4082" spans="1:2" x14ac:dyDescent="0.2">
      <c r="A4082" t="s">
        <v>8113</v>
      </c>
      <c r="B4082" t="s">
        <v>8052</v>
      </c>
    </row>
    <row r="4083" spans="1:2" x14ac:dyDescent="0.2">
      <c r="A4083" t="s">
        <v>8114</v>
      </c>
      <c r="B4083" t="s">
        <v>8115</v>
      </c>
    </row>
    <row r="4084" spans="1:2" x14ac:dyDescent="0.2">
      <c r="A4084"/>
    </row>
    <row r="4085" spans="1:2" x14ac:dyDescent="0.2">
      <c r="A4085" s="36">
        <v>153</v>
      </c>
      <c r="B4085" s="36" t="s">
        <v>8116</v>
      </c>
    </row>
    <row r="4086" spans="1:2" x14ac:dyDescent="0.2">
      <c r="A4086" t="s">
        <v>8117</v>
      </c>
      <c r="B4086" t="s">
        <v>5784</v>
      </c>
    </row>
    <row r="4087" spans="1:2" x14ac:dyDescent="0.2">
      <c r="A4087" t="s">
        <v>8118</v>
      </c>
      <c r="B4087" t="s">
        <v>5783</v>
      </c>
    </row>
    <row r="4088" spans="1:2" x14ac:dyDescent="0.2">
      <c r="A4088" t="s">
        <v>8119</v>
      </c>
      <c r="B4088" t="s">
        <v>8120</v>
      </c>
    </row>
    <row r="4089" spans="1:2" x14ac:dyDescent="0.2">
      <c r="A4089" t="s">
        <v>8121</v>
      </c>
      <c r="B4089" t="s">
        <v>8122</v>
      </c>
    </row>
    <row r="4090" spans="1:2" x14ac:dyDescent="0.2">
      <c r="A4090" t="s">
        <v>8123</v>
      </c>
      <c r="B4090" t="s">
        <v>8124</v>
      </c>
    </row>
    <row r="4091" spans="1:2" x14ac:dyDescent="0.2">
      <c r="A4091" t="s">
        <v>8125</v>
      </c>
      <c r="B4091" t="s">
        <v>5274</v>
      </c>
    </row>
    <row r="4092" spans="1:2" x14ac:dyDescent="0.2">
      <c r="A4092" t="s">
        <v>8126</v>
      </c>
      <c r="B4092" t="s">
        <v>7043</v>
      </c>
    </row>
    <row r="4093" spans="1:2" x14ac:dyDescent="0.2">
      <c r="A4093" t="s">
        <v>8127</v>
      </c>
      <c r="B4093" t="s">
        <v>7041</v>
      </c>
    </row>
    <row r="4094" spans="1:2" x14ac:dyDescent="0.2">
      <c r="A4094" t="s">
        <v>8128</v>
      </c>
      <c r="B4094" t="s">
        <v>7039</v>
      </c>
    </row>
    <row r="4095" spans="1:2" x14ac:dyDescent="0.2">
      <c r="A4095" t="s">
        <v>8129</v>
      </c>
      <c r="B4095" t="s">
        <v>6804</v>
      </c>
    </row>
    <row r="4096" spans="1:2" x14ac:dyDescent="0.2">
      <c r="A4096" t="s">
        <v>8130</v>
      </c>
      <c r="B4096" t="s">
        <v>6806</v>
      </c>
    </row>
    <row r="4097" spans="1:2" x14ac:dyDescent="0.2">
      <c r="A4097" t="s">
        <v>8131</v>
      </c>
      <c r="B4097" t="s">
        <v>5992</v>
      </c>
    </row>
    <row r="4098" spans="1:2" x14ac:dyDescent="0.2">
      <c r="A4098" t="s">
        <v>8132</v>
      </c>
      <c r="B4098" t="s">
        <v>5096</v>
      </c>
    </row>
    <row r="4099" spans="1:2" x14ac:dyDescent="0.2">
      <c r="A4099" t="s">
        <v>8133</v>
      </c>
      <c r="B4099" t="s">
        <v>5098</v>
      </c>
    </row>
    <row r="4100" spans="1:2" x14ac:dyDescent="0.2">
      <c r="A4100" t="s">
        <v>8134</v>
      </c>
      <c r="B4100" t="s">
        <v>6699</v>
      </c>
    </row>
    <row r="4101" spans="1:2" x14ac:dyDescent="0.2">
      <c r="A4101" t="s">
        <v>8135</v>
      </c>
      <c r="B4101" t="s">
        <v>5102</v>
      </c>
    </row>
    <row r="4102" spans="1:2" x14ac:dyDescent="0.2">
      <c r="A4102" t="s">
        <v>8136</v>
      </c>
      <c r="B4102" t="s">
        <v>6699</v>
      </c>
    </row>
    <row r="4103" spans="1:2" x14ac:dyDescent="0.2">
      <c r="A4103" t="s">
        <v>8137</v>
      </c>
      <c r="B4103" t="s">
        <v>5458</v>
      </c>
    </row>
    <row r="4104" spans="1:2" x14ac:dyDescent="0.2">
      <c r="A4104" t="s">
        <v>8138</v>
      </c>
      <c r="B4104" t="s">
        <v>6795</v>
      </c>
    </row>
    <row r="4105" spans="1:2" x14ac:dyDescent="0.2">
      <c r="A4105" t="s">
        <v>8139</v>
      </c>
      <c r="B4105" t="s">
        <v>5458</v>
      </c>
    </row>
    <row r="4106" spans="1:2" x14ac:dyDescent="0.2">
      <c r="A4106" t="s">
        <v>8140</v>
      </c>
      <c r="B4106" t="s">
        <v>5445</v>
      </c>
    </row>
    <row r="4107" spans="1:2" x14ac:dyDescent="0.2">
      <c r="A4107" t="s">
        <v>8141</v>
      </c>
      <c r="B4107" t="s">
        <v>5591</v>
      </c>
    </row>
    <row r="4108" spans="1:2" x14ac:dyDescent="0.2">
      <c r="A4108" t="s">
        <v>8142</v>
      </c>
      <c r="B4108" t="s">
        <v>4976</v>
      </c>
    </row>
    <row r="4109" spans="1:2" x14ac:dyDescent="0.2">
      <c r="A4109" t="s">
        <v>8143</v>
      </c>
      <c r="B4109" t="s">
        <v>4930</v>
      </c>
    </row>
    <row r="4110" spans="1:2" x14ac:dyDescent="0.2">
      <c r="A4110" t="s">
        <v>8144</v>
      </c>
      <c r="B4110" t="s">
        <v>4929</v>
      </c>
    </row>
    <row r="4111" spans="1:2" x14ac:dyDescent="0.2">
      <c r="A4111" t="s">
        <v>8145</v>
      </c>
      <c r="B4111" t="s">
        <v>8146</v>
      </c>
    </row>
    <row r="4112" spans="1:2" x14ac:dyDescent="0.2">
      <c r="A4112" t="s">
        <v>8147</v>
      </c>
      <c r="B4112" t="s">
        <v>4928</v>
      </c>
    </row>
    <row r="4113" spans="1:2" x14ac:dyDescent="0.2">
      <c r="A4113" t="s">
        <v>8148</v>
      </c>
      <c r="B4113" t="s">
        <v>4926</v>
      </c>
    </row>
    <row r="4114" spans="1:2" x14ac:dyDescent="0.2">
      <c r="A4114" t="s">
        <v>8149</v>
      </c>
      <c r="B4114" t="s">
        <v>4767</v>
      </c>
    </row>
    <row r="4115" spans="1:2" x14ac:dyDescent="0.2">
      <c r="A4115" t="s">
        <v>8150</v>
      </c>
      <c r="B4115" t="s">
        <v>4926</v>
      </c>
    </row>
    <row r="4116" spans="1:2" x14ac:dyDescent="0.2">
      <c r="A4116" t="s">
        <v>8151</v>
      </c>
      <c r="B4116" t="s">
        <v>4927</v>
      </c>
    </row>
    <row r="4117" spans="1:2" x14ac:dyDescent="0.2">
      <c r="A4117" t="s">
        <v>8152</v>
      </c>
      <c r="B4117" t="s">
        <v>4926</v>
      </c>
    </row>
    <row r="4118" spans="1:2" x14ac:dyDescent="0.2">
      <c r="A4118" t="s">
        <v>8153</v>
      </c>
      <c r="B4118" t="s">
        <v>4925</v>
      </c>
    </row>
    <row r="4119" spans="1:2" x14ac:dyDescent="0.2">
      <c r="A4119" t="s">
        <v>8154</v>
      </c>
      <c r="B4119" t="s">
        <v>6031</v>
      </c>
    </row>
    <row r="4120" spans="1:2" x14ac:dyDescent="0.2">
      <c r="A4120" t="s">
        <v>8155</v>
      </c>
      <c r="B4120" t="s">
        <v>6033</v>
      </c>
    </row>
    <row r="4121" spans="1:2" x14ac:dyDescent="0.2">
      <c r="A4121" t="s">
        <v>8156</v>
      </c>
      <c r="B4121" t="s">
        <v>5425</v>
      </c>
    </row>
    <row r="4122" spans="1:2" x14ac:dyDescent="0.2">
      <c r="A4122" t="s">
        <v>8157</v>
      </c>
      <c r="B4122" t="s">
        <v>5622</v>
      </c>
    </row>
    <row r="4123" spans="1:2" x14ac:dyDescent="0.2">
      <c r="A4123" t="s">
        <v>8158</v>
      </c>
      <c r="B4123" t="s">
        <v>5624</v>
      </c>
    </row>
    <row r="4124" spans="1:2" x14ac:dyDescent="0.2">
      <c r="A4124"/>
    </row>
    <row r="4125" spans="1:2" x14ac:dyDescent="0.2">
      <c r="A4125" s="36">
        <v>154</v>
      </c>
      <c r="B4125" s="36" t="s">
        <v>8159</v>
      </c>
    </row>
    <row r="4126" spans="1:2" x14ac:dyDescent="0.2">
      <c r="A4126" t="s">
        <v>8160</v>
      </c>
      <c r="B4126" t="s">
        <v>5369</v>
      </c>
    </row>
    <row r="4127" spans="1:2" x14ac:dyDescent="0.2">
      <c r="A4127" t="s">
        <v>8161</v>
      </c>
      <c r="B4127" t="s">
        <v>5368</v>
      </c>
    </row>
    <row r="4128" spans="1:2" x14ac:dyDescent="0.2">
      <c r="A4128" t="s">
        <v>8162</v>
      </c>
      <c r="B4128" t="s">
        <v>5367</v>
      </c>
    </row>
    <row r="4129" spans="1:2" x14ac:dyDescent="0.2">
      <c r="A4129" t="s">
        <v>8163</v>
      </c>
      <c r="B4129" t="s">
        <v>5366</v>
      </c>
    </row>
    <row r="4130" spans="1:2" x14ac:dyDescent="0.2">
      <c r="A4130" t="s">
        <v>8164</v>
      </c>
      <c r="B4130" t="s">
        <v>5365</v>
      </c>
    </row>
    <row r="4131" spans="1:2" x14ac:dyDescent="0.2">
      <c r="A4131" t="s">
        <v>8165</v>
      </c>
      <c r="B4131" t="s">
        <v>5364</v>
      </c>
    </row>
    <row r="4132" spans="1:2" x14ac:dyDescent="0.2">
      <c r="A4132" t="s">
        <v>8166</v>
      </c>
      <c r="B4132" t="s">
        <v>5362</v>
      </c>
    </row>
    <row r="4133" spans="1:2" x14ac:dyDescent="0.2">
      <c r="A4133" t="s">
        <v>8167</v>
      </c>
      <c r="B4133" t="s">
        <v>5363</v>
      </c>
    </row>
    <row r="4134" spans="1:2" x14ac:dyDescent="0.2">
      <c r="A4134" t="s">
        <v>8168</v>
      </c>
      <c r="B4134" t="s">
        <v>5362</v>
      </c>
    </row>
    <row r="4135" spans="1:2" x14ac:dyDescent="0.2">
      <c r="A4135" t="s">
        <v>8169</v>
      </c>
      <c r="B4135" t="s">
        <v>5361</v>
      </c>
    </row>
    <row r="4136" spans="1:2" x14ac:dyDescent="0.2">
      <c r="A4136" t="s">
        <v>8170</v>
      </c>
      <c r="B4136" t="s">
        <v>5000</v>
      </c>
    </row>
    <row r="4137" spans="1:2" x14ac:dyDescent="0.2">
      <c r="A4137" t="s">
        <v>8171</v>
      </c>
      <c r="B4137" t="s">
        <v>5030</v>
      </c>
    </row>
    <row r="4138" spans="1:2" x14ac:dyDescent="0.2">
      <c r="A4138" t="s">
        <v>8172</v>
      </c>
      <c r="B4138" t="s">
        <v>4789</v>
      </c>
    </row>
    <row r="4139" spans="1:2" x14ac:dyDescent="0.2">
      <c r="A4139" t="s">
        <v>8173</v>
      </c>
      <c r="B4139" t="s">
        <v>4791</v>
      </c>
    </row>
    <row r="4140" spans="1:2" x14ac:dyDescent="0.2">
      <c r="A4140" t="s">
        <v>8174</v>
      </c>
      <c r="B4140" t="s">
        <v>4789</v>
      </c>
    </row>
    <row r="4141" spans="1:2" x14ac:dyDescent="0.2">
      <c r="A4141" t="s">
        <v>8175</v>
      </c>
      <c r="B4141" t="s">
        <v>4794</v>
      </c>
    </row>
    <row r="4142" spans="1:2" x14ac:dyDescent="0.2">
      <c r="A4142" t="s">
        <v>8176</v>
      </c>
      <c r="B4142" t="s">
        <v>4796</v>
      </c>
    </row>
    <row r="4143" spans="1:2" x14ac:dyDescent="0.2">
      <c r="A4143" t="s">
        <v>8177</v>
      </c>
      <c r="B4143" t="s">
        <v>4794</v>
      </c>
    </row>
    <row r="4144" spans="1:2" x14ac:dyDescent="0.2">
      <c r="A4144" t="s">
        <v>8178</v>
      </c>
      <c r="B4144" t="s">
        <v>4799</v>
      </c>
    </row>
    <row r="4145" spans="1:2" x14ac:dyDescent="0.2">
      <c r="A4145" t="s">
        <v>8179</v>
      </c>
      <c r="B4145" t="s">
        <v>4801</v>
      </c>
    </row>
    <row r="4146" spans="1:2" x14ac:dyDescent="0.2">
      <c r="A4146" t="s">
        <v>8180</v>
      </c>
      <c r="B4146" t="s">
        <v>4803</v>
      </c>
    </row>
    <row r="4147" spans="1:2" x14ac:dyDescent="0.2">
      <c r="A4147" t="s">
        <v>8181</v>
      </c>
      <c r="B4147" t="s">
        <v>5028</v>
      </c>
    </row>
    <row r="4148" spans="1:2" x14ac:dyDescent="0.2">
      <c r="A4148" t="s">
        <v>8182</v>
      </c>
      <c r="B4148" t="s">
        <v>4805</v>
      </c>
    </row>
    <row r="4149" spans="1:2" x14ac:dyDescent="0.2">
      <c r="A4149" t="s">
        <v>8183</v>
      </c>
      <c r="B4149" t="s">
        <v>4807</v>
      </c>
    </row>
    <row r="4150" spans="1:2" x14ac:dyDescent="0.2">
      <c r="A4150" t="s">
        <v>8184</v>
      </c>
      <c r="B4150" t="s">
        <v>4805</v>
      </c>
    </row>
    <row r="4151" spans="1:2" x14ac:dyDescent="0.2">
      <c r="A4151" t="s">
        <v>8185</v>
      </c>
      <c r="B4151" t="s">
        <v>4810</v>
      </c>
    </row>
    <row r="4152" spans="1:2" x14ac:dyDescent="0.2">
      <c r="A4152" t="s">
        <v>8186</v>
      </c>
      <c r="B4152" t="s">
        <v>5165</v>
      </c>
    </row>
    <row r="4153" spans="1:2" x14ac:dyDescent="0.2">
      <c r="A4153" t="s">
        <v>8187</v>
      </c>
      <c r="B4153" t="s">
        <v>5166</v>
      </c>
    </row>
    <row r="4154" spans="1:2" x14ac:dyDescent="0.2">
      <c r="A4154" t="s">
        <v>8188</v>
      </c>
      <c r="B4154" t="s">
        <v>5167</v>
      </c>
    </row>
    <row r="4155" spans="1:2" x14ac:dyDescent="0.2">
      <c r="A4155" t="s">
        <v>8189</v>
      </c>
      <c r="B4155" t="s">
        <v>8190</v>
      </c>
    </row>
    <row r="4156" spans="1:2" x14ac:dyDescent="0.2">
      <c r="A4156" t="s">
        <v>8191</v>
      </c>
      <c r="B4156" t="s">
        <v>5167</v>
      </c>
    </row>
    <row r="4157" spans="1:2" x14ac:dyDescent="0.2">
      <c r="A4157" t="s">
        <v>8192</v>
      </c>
      <c r="B4157" t="s">
        <v>5168</v>
      </c>
    </row>
    <row r="4158" spans="1:2" x14ac:dyDescent="0.2">
      <c r="A4158" t="s">
        <v>8193</v>
      </c>
      <c r="B4158" t="s">
        <v>5169</v>
      </c>
    </row>
    <row r="4159" spans="1:2" x14ac:dyDescent="0.2">
      <c r="A4159" t="s">
        <v>8194</v>
      </c>
      <c r="B4159" t="s">
        <v>5695</v>
      </c>
    </row>
    <row r="4160" spans="1:2" x14ac:dyDescent="0.2">
      <c r="A4160" t="s">
        <v>8195</v>
      </c>
      <c r="B4160" t="s">
        <v>5169</v>
      </c>
    </row>
    <row r="4161" spans="1:2" x14ac:dyDescent="0.2">
      <c r="A4161" t="s">
        <v>8196</v>
      </c>
      <c r="B4161" t="s">
        <v>5171</v>
      </c>
    </row>
    <row r="4162" spans="1:2" x14ac:dyDescent="0.2">
      <c r="A4162" t="s">
        <v>8197</v>
      </c>
      <c r="B4162" t="s">
        <v>5169</v>
      </c>
    </row>
    <row r="4163" spans="1:2" x14ac:dyDescent="0.2">
      <c r="A4163" t="s">
        <v>8198</v>
      </c>
      <c r="B4163" t="s">
        <v>4955</v>
      </c>
    </row>
    <row r="4164" spans="1:2" x14ac:dyDescent="0.2">
      <c r="A4164" t="s">
        <v>8199</v>
      </c>
      <c r="B4164" t="s">
        <v>8200</v>
      </c>
    </row>
    <row r="4165" spans="1:2" x14ac:dyDescent="0.2">
      <c r="A4165" t="s">
        <v>8201</v>
      </c>
      <c r="B4165" t="s">
        <v>5177</v>
      </c>
    </row>
    <row r="4166" spans="1:2" x14ac:dyDescent="0.2">
      <c r="A4166" t="s">
        <v>8202</v>
      </c>
      <c r="B4166" t="s">
        <v>8200</v>
      </c>
    </row>
    <row r="4167" spans="1:2" x14ac:dyDescent="0.2">
      <c r="A4167" t="s">
        <v>8203</v>
      </c>
      <c r="B4167" t="s">
        <v>5180</v>
      </c>
    </row>
    <row r="4168" spans="1:2" x14ac:dyDescent="0.2">
      <c r="A4168" t="s">
        <v>8204</v>
      </c>
      <c r="B4168" t="s">
        <v>5182</v>
      </c>
    </row>
    <row r="4169" spans="1:2" x14ac:dyDescent="0.2">
      <c r="A4169" t="s">
        <v>8205</v>
      </c>
      <c r="B4169" t="s">
        <v>8200</v>
      </c>
    </row>
    <row r="4170" spans="1:2" x14ac:dyDescent="0.2">
      <c r="A4170" t="s">
        <v>8206</v>
      </c>
      <c r="B4170" t="s">
        <v>5185</v>
      </c>
    </row>
    <row r="4171" spans="1:2" x14ac:dyDescent="0.2">
      <c r="A4171" t="s">
        <v>8207</v>
      </c>
      <c r="B4171" t="s">
        <v>8200</v>
      </c>
    </row>
    <row r="4172" spans="1:2" x14ac:dyDescent="0.2">
      <c r="A4172" t="s">
        <v>8208</v>
      </c>
      <c r="B4172" t="s">
        <v>5188</v>
      </c>
    </row>
    <row r="4173" spans="1:2" x14ac:dyDescent="0.2">
      <c r="A4173" t="s">
        <v>8209</v>
      </c>
      <c r="B4173" t="s">
        <v>5190</v>
      </c>
    </row>
    <row r="4174" spans="1:2" x14ac:dyDescent="0.2">
      <c r="A4174" t="s">
        <v>8210</v>
      </c>
      <c r="B4174" t="s">
        <v>5188</v>
      </c>
    </row>
    <row r="4175" spans="1:2" x14ac:dyDescent="0.2">
      <c r="A4175" t="s">
        <v>8211</v>
      </c>
      <c r="B4175" t="s">
        <v>5908</v>
      </c>
    </row>
    <row r="4176" spans="1:2" x14ac:dyDescent="0.2">
      <c r="A4176" t="s">
        <v>8212</v>
      </c>
      <c r="B4176" t="s">
        <v>5195</v>
      </c>
    </row>
    <row r="4177" spans="1:2" x14ac:dyDescent="0.2">
      <c r="A4177" t="s">
        <v>8213</v>
      </c>
      <c r="B4177" t="s">
        <v>5197</v>
      </c>
    </row>
    <row r="4178" spans="1:2" x14ac:dyDescent="0.2">
      <c r="A4178" t="s">
        <v>8214</v>
      </c>
      <c r="B4178" t="s">
        <v>5195</v>
      </c>
    </row>
    <row r="4179" spans="1:2" x14ac:dyDescent="0.2">
      <c r="A4179" t="s">
        <v>8215</v>
      </c>
      <c r="B4179" t="s">
        <v>5200</v>
      </c>
    </row>
    <row r="4180" spans="1:2" x14ac:dyDescent="0.2">
      <c r="A4180"/>
    </row>
    <row r="4181" spans="1:2" x14ac:dyDescent="0.2">
      <c r="A4181" s="36">
        <v>155</v>
      </c>
      <c r="B4181" s="36" t="s">
        <v>8216</v>
      </c>
    </row>
    <row r="4182" spans="1:2" x14ac:dyDescent="0.2">
      <c r="A4182" t="s">
        <v>8217</v>
      </c>
      <c r="B4182" t="s">
        <v>4824</v>
      </c>
    </row>
    <row r="4183" spans="1:2" x14ac:dyDescent="0.2">
      <c r="A4183" t="s">
        <v>8218</v>
      </c>
      <c r="B4183" t="s">
        <v>7805</v>
      </c>
    </row>
    <row r="4184" spans="1:2" x14ac:dyDescent="0.2">
      <c r="A4184" t="s">
        <v>8219</v>
      </c>
      <c r="B4184" t="s">
        <v>7803</v>
      </c>
    </row>
    <row r="4185" spans="1:2" x14ac:dyDescent="0.2">
      <c r="A4185" t="s">
        <v>8220</v>
      </c>
      <c r="B4185" t="s">
        <v>6004</v>
      </c>
    </row>
    <row r="4186" spans="1:2" x14ac:dyDescent="0.2">
      <c r="A4186" t="s">
        <v>8221</v>
      </c>
      <c r="B4186" t="s">
        <v>7797</v>
      </c>
    </row>
    <row r="4187" spans="1:2" x14ac:dyDescent="0.2">
      <c r="A4187" t="s">
        <v>8222</v>
      </c>
      <c r="B4187" t="s">
        <v>5180</v>
      </c>
    </row>
    <row r="4188" spans="1:2" x14ac:dyDescent="0.2">
      <c r="A4188" t="s">
        <v>8223</v>
      </c>
      <c r="B4188" t="s">
        <v>7797</v>
      </c>
    </row>
    <row r="4189" spans="1:2" x14ac:dyDescent="0.2">
      <c r="A4189" t="s">
        <v>8224</v>
      </c>
      <c r="B4189" t="s">
        <v>6127</v>
      </c>
    </row>
    <row r="4190" spans="1:2" x14ac:dyDescent="0.2">
      <c r="A4190" t="s">
        <v>8225</v>
      </c>
      <c r="B4190" t="s">
        <v>6129</v>
      </c>
    </row>
    <row r="4191" spans="1:2" x14ac:dyDescent="0.2">
      <c r="A4191" t="s">
        <v>8226</v>
      </c>
      <c r="B4191" t="s">
        <v>5341</v>
      </c>
    </row>
    <row r="4192" spans="1:2" x14ac:dyDescent="0.2">
      <c r="A4192" t="s">
        <v>8227</v>
      </c>
      <c r="B4192" t="s">
        <v>6132</v>
      </c>
    </row>
    <row r="4193" spans="1:2" x14ac:dyDescent="0.2">
      <c r="A4193" t="s">
        <v>8228</v>
      </c>
      <c r="B4193" t="s">
        <v>7790</v>
      </c>
    </row>
    <row r="4194" spans="1:2" x14ac:dyDescent="0.2">
      <c r="A4194"/>
    </row>
    <row r="4195" spans="1:2" x14ac:dyDescent="0.2">
      <c r="A4195" s="36">
        <v>156</v>
      </c>
      <c r="B4195" s="36" t="s">
        <v>8229</v>
      </c>
    </row>
    <row r="4196" spans="1:2" x14ac:dyDescent="0.2">
      <c r="A4196" t="s">
        <v>8230</v>
      </c>
      <c r="B4196" t="s">
        <v>4824</v>
      </c>
    </row>
    <row r="4197" spans="1:2" x14ac:dyDescent="0.2">
      <c r="A4197" t="s">
        <v>8231</v>
      </c>
      <c r="B4197" t="s">
        <v>7805</v>
      </c>
    </row>
    <row r="4198" spans="1:2" x14ac:dyDescent="0.2">
      <c r="A4198" t="s">
        <v>8232</v>
      </c>
      <c r="B4198" t="s">
        <v>7803</v>
      </c>
    </row>
    <row r="4199" spans="1:2" x14ac:dyDescent="0.2">
      <c r="A4199" t="s">
        <v>8233</v>
      </c>
      <c r="B4199" t="s">
        <v>6004</v>
      </c>
    </row>
    <row r="4200" spans="1:2" x14ac:dyDescent="0.2">
      <c r="A4200" t="s">
        <v>8234</v>
      </c>
      <c r="B4200" t="s">
        <v>7797</v>
      </c>
    </row>
    <row r="4201" spans="1:2" x14ac:dyDescent="0.2">
      <c r="A4201" t="s">
        <v>8235</v>
      </c>
      <c r="B4201" t="s">
        <v>5180</v>
      </c>
    </row>
    <row r="4202" spans="1:2" x14ac:dyDescent="0.2">
      <c r="A4202" t="s">
        <v>8236</v>
      </c>
      <c r="B4202" t="s">
        <v>7797</v>
      </c>
    </row>
    <row r="4203" spans="1:2" x14ac:dyDescent="0.2">
      <c r="A4203" t="s">
        <v>8237</v>
      </c>
      <c r="B4203" t="s">
        <v>8238</v>
      </c>
    </row>
    <row r="4204" spans="1:2" x14ac:dyDescent="0.2">
      <c r="A4204" t="s">
        <v>8239</v>
      </c>
      <c r="B4204" t="s">
        <v>6129</v>
      </c>
    </row>
    <row r="4205" spans="1:2" x14ac:dyDescent="0.2">
      <c r="A4205" t="s">
        <v>8240</v>
      </c>
      <c r="B4205" t="s">
        <v>5341</v>
      </c>
    </row>
    <row r="4206" spans="1:2" x14ac:dyDescent="0.2">
      <c r="A4206" t="s">
        <v>8241</v>
      </c>
      <c r="B4206" t="s">
        <v>5333</v>
      </c>
    </row>
    <row r="4207" spans="1:2" x14ac:dyDescent="0.2">
      <c r="A4207" t="s">
        <v>8242</v>
      </c>
      <c r="B4207" t="s">
        <v>8243</v>
      </c>
    </row>
    <row r="4208" spans="1:2" x14ac:dyDescent="0.2">
      <c r="A4208" t="s">
        <v>8244</v>
      </c>
      <c r="B4208" t="s">
        <v>5333</v>
      </c>
    </row>
    <row r="4209" spans="1:2" x14ac:dyDescent="0.2">
      <c r="A4209" t="s">
        <v>8245</v>
      </c>
      <c r="B4209" t="s">
        <v>5335</v>
      </c>
    </row>
    <row r="4210" spans="1:2" x14ac:dyDescent="0.2">
      <c r="A4210" t="s">
        <v>8246</v>
      </c>
      <c r="B4210" t="s">
        <v>5333</v>
      </c>
    </row>
    <row r="4211" spans="1:2" x14ac:dyDescent="0.2">
      <c r="A4211" t="s">
        <v>8247</v>
      </c>
      <c r="B4211" t="s">
        <v>5922</v>
      </c>
    </row>
    <row r="4212" spans="1:2" x14ac:dyDescent="0.2">
      <c r="A4212" t="s">
        <v>8248</v>
      </c>
      <c r="B4212" t="s">
        <v>5858</v>
      </c>
    </row>
    <row r="4213" spans="1:2" x14ac:dyDescent="0.2">
      <c r="A4213" t="s">
        <v>8249</v>
      </c>
      <c r="B4213" t="s">
        <v>5922</v>
      </c>
    </row>
    <row r="4214" spans="1:2" x14ac:dyDescent="0.2">
      <c r="A4214" t="s">
        <v>8250</v>
      </c>
      <c r="B4214" t="s">
        <v>4941</v>
      </c>
    </row>
    <row r="4215" spans="1:2" x14ac:dyDescent="0.2">
      <c r="A4215" t="s">
        <v>8251</v>
      </c>
      <c r="B4215" t="s">
        <v>8252</v>
      </c>
    </row>
    <row r="4216" spans="1:2" x14ac:dyDescent="0.2">
      <c r="A4216" t="s">
        <v>8253</v>
      </c>
      <c r="B4216" t="s">
        <v>5928</v>
      </c>
    </row>
    <row r="4217" spans="1:2" x14ac:dyDescent="0.2">
      <c r="A4217" t="s">
        <v>8254</v>
      </c>
      <c r="B4217" t="s">
        <v>5930</v>
      </c>
    </row>
    <row r="4218" spans="1:2" x14ac:dyDescent="0.2">
      <c r="A4218" t="s">
        <v>8255</v>
      </c>
      <c r="B4218" t="s">
        <v>4980</v>
      </c>
    </row>
    <row r="4219" spans="1:2" x14ac:dyDescent="0.2">
      <c r="A4219" t="s">
        <v>8256</v>
      </c>
      <c r="B4219" t="s">
        <v>4982</v>
      </c>
    </row>
    <row r="4220" spans="1:2" x14ac:dyDescent="0.2">
      <c r="A4220" t="s">
        <v>8257</v>
      </c>
      <c r="B4220" t="s">
        <v>4980</v>
      </c>
    </row>
    <row r="4221" spans="1:2" x14ac:dyDescent="0.2">
      <c r="A4221" t="s">
        <v>8258</v>
      </c>
      <c r="B4221" t="s">
        <v>4978</v>
      </c>
    </row>
    <row r="4222" spans="1:2" x14ac:dyDescent="0.2">
      <c r="A4222" t="s">
        <v>8259</v>
      </c>
      <c r="B4222" t="s">
        <v>4976</v>
      </c>
    </row>
    <row r="4223" spans="1:2" x14ac:dyDescent="0.2">
      <c r="A4223" t="s">
        <v>8260</v>
      </c>
      <c r="B4223" t="s">
        <v>4930</v>
      </c>
    </row>
    <row r="4224" spans="1:2" x14ac:dyDescent="0.2">
      <c r="A4224" t="s">
        <v>8261</v>
      </c>
      <c r="B4224" t="s">
        <v>4929</v>
      </c>
    </row>
    <row r="4225" spans="1:2" x14ac:dyDescent="0.2">
      <c r="A4225" t="s">
        <v>8262</v>
      </c>
      <c r="B4225" t="s">
        <v>8146</v>
      </c>
    </row>
    <row r="4226" spans="1:2" x14ac:dyDescent="0.2">
      <c r="A4226" t="s">
        <v>8263</v>
      </c>
      <c r="B4226" t="s">
        <v>4928</v>
      </c>
    </row>
    <row r="4227" spans="1:2" x14ac:dyDescent="0.2">
      <c r="A4227" t="s">
        <v>8264</v>
      </c>
      <c r="B4227" t="s">
        <v>4926</v>
      </c>
    </row>
    <row r="4228" spans="1:2" x14ac:dyDescent="0.2">
      <c r="A4228" t="s">
        <v>8265</v>
      </c>
      <c r="B4228" t="s">
        <v>4767</v>
      </c>
    </row>
    <row r="4229" spans="1:2" x14ac:dyDescent="0.2">
      <c r="A4229" t="s">
        <v>8266</v>
      </c>
      <c r="B4229" t="s">
        <v>4926</v>
      </c>
    </row>
    <row r="4230" spans="1:2" x14ac:dyDescent="0.2">
      <c r="A4230" t="s">
        <v>8267</v>
      </c>
      <c r="B4230" t="s">
        <v>4927</v>
      </c>
    </row>
    <row r="4231" spans="1:2" x14ac:dyDescent="0.2">
      <c r="A4231" t="s">
        <v>8268</v>
      </c>
      <c r="B4231" t="s">
        <v>4926</v>
      </c>
    </row>
    <row r="4232" spans="1:2" x14ac:dyDescent="0.2">
      <c r="A4232" t="s">
        <v>8269</v>
      </c>
      <c r="B4232" t="s">
        <v>4925</v>
      </c>
    </row>
    <row r="4233" spans="1:2" x14ac:dyDescent="0.2">
      <c r="A4233"/>
    </row>
    <row r="4234" spans="1:2" x14ac:dyDescent="0.2">
      <c r="A4234" s="36">
        <v>157</v>
      </c>
      <c r="B4234" s="36" t="s">
        <v>8270</v>
      </c>
    </row>
    <row r="4235" spans="1:2" x14ac:dyDescent="0.2">
      <c r="A4235" t="s">
        <v>8271</v>
      </c>
      <c r="B4235" t="s">
        <v>4927</v>
      </c>
    </row>
    <row r="4236" spans="1:2" x14ac:dyDescent="0.2">
      <c r="A4236" t="s">
        <v>8272</v>
      </c>
      <c r="B4236" t="s">
        <v>4926</v>
      </c>
    </row>
    <row r="4237" spans="1:2" x14ac:dyDescent="0.2">
      <c r="A4237" t="s">
        <v>8273</v>
      </c>
      <c r="B4237" t="s">
        <v>4925</v>
      </c>
    </row>
    <row r="4238" spans="1:2" x14ac:dyDescent="0.2">
      <c r="A4238" t="s">
        <v>8274</v>
      </c>
      <c r="B4238" t="s">
        <v>6031</v>
      </c>
    </row>
    <row r="4239" spans="1:2" x14ac:dyDescent="0.2">
      <c r="A4239" t="s">
        <v>8275</v>
      </c>
      <c r="B4239" t="s">
        <v>6372</v>
      </c>
    </row>
    <row r="4240" spans="1:2" x14ac:dyDescent="0.2">
      <c r="A4240" t="s">
        <v>8276</v>
      </c>
      <c r="B4240" t="s">
        <v>8277</v>
      </c>
    </row>
    <row r="4241" spans="1:2" x14ac:dyDescent="0.2">
      <c r="A4241" t="s">
        <v>8278</v>
      </c>
      <c r="B4241" t="s">
        <v>8279</v>
      </c>
    </row>
    <row r="4242" spans="1:2" x14ac:dyDescent="0.2">
      <c r="A4242" t="s">
        <v>8280</v>
      </c>
      <c r="B4242" t="s">
        <v>5589</v>
      </c>
    </row>
    <row r="4243" spans="1:2" x14ac:dyDescent="0.2">
      <c r="A4243" t="s">
        <v>8281</v>
      </c>
      <c r="B4243" t="s">
        <v>8282</v>
      </c>
    </row>
    <row r="4244" spans="1:2" x14ac:dyDescent="0.2">
      <c r="A4244" t="s">
        <v>8283</v>
      </c>
      <c r="B4244" t="s">
        <v>8284</v>
      </c>
    </row>
    <row r="4245" spans="1:2" x14ac:dyDescent="0.2">
      <c r="A4245" t="s">
        <v>8285</v>
      </c>
      <c r="B4245" t="s">
        <v>8286</v>
      </c>
    </row>
    <row r="4246" spans="1:2" x14ac:dyDescent="0.2">
      <c r="A4246" t="s">
        <v>8287</v>
      </c>
      <c r="B4246" t="s">
        <v>8288</v>
      </c>
    </row>
    <row r="4247" spans="1:2" x14ac:dyDescent="0.2">
      <c r="A4247" t="s">
        <v>8289</v>
      </c>
      <c r="B4247" t="s">
        <v>8290</v>
      </c>
    </row>
    <row r="4248" spans="1:2" x14ac:dyDescent="0.2">
      <c r="A4248" t="s">
        <v>8291</v>
      </c>
      <c r="B4248" t="s">
        <v>8292</v>
      </c>
    </row>
    <row r="4249" spans="1:2" x14ac:dyDescent="0.2">
      <c r="A4249" t="s">
        <v>8293</v>
      </c>
      <c r="B4249" t="s">
        <v>8294</v>
      </c>
    </row>
    <row r="4250" spans="1:2" x14ac:dyDescent="0.2">
      <c r="A4250" t="s">
        <v>8295</v>
      </c>
      <c r="B4250" t="s">
        <v>8296</v>
      </c>
    </row>
    <row r="4251" spans="1:2" x14ac:dyDescent="0.2">
      <c r="A4251"/>
    </row>
    <row r="4252" spans="1:2" x14ac:dyDescent="0.2">
      <c r="A4252" s="36">
        <v>158</v>
      </c>
      <c r="B4252" s="36" t="s">
        <v>8297</v>
      </c>
    </row>
    <row r="4253" spans="1:2" x14ac:dyDescent="0.2">
      <c r="A4253" t="s">
        <v>8298</v>
      </c>
      <c r="B4253" t="s">
        <v>5091</v>
      </c>
    </row>
    <row r="4254" spans="1:2" x14ac:dyDescent="0.2">
      <c r="A4254" t="s">
        <v>8299</v>
      </c>
      <c r="B4254" t="s">
        <v>5265</v>
      </c>
    </row>
    <row r="4255" spans="1:2" x14ac:dyDescent="0.2">
      <c r="A4255" t="s">
        <v>8300</v>
      </c>
      <c r="B4255" t="s">
        <v>8301</v>
      </c>
    </row>
    <row r="4256" spans="1:2" x14ac:dyDescent="0.2">
      <c r="A4256" t="s">
        <v>8302</v>
      </c>
      <c r="B4256" t="s">
        <v>8303</v>
      </c>
    </row>
    <row r="4257" spans="1:2" x14ac:dyDescent="0.2">
      <c r="A4257" t="s">
        <v>8304</v>
      </c>
      <c r="B4257" t="s">
        <v>5052</v>
      </c>
    </row>
    <row r="4258" spans="1:2" x14ac:dyDescent="0.2">
      <c r="A4258" t="s">
        <v>8305</v>
      </c>
      <c r="B4258" t="s">
        <v>5054</v>
      </c>
    </row>
    <row r="4259" spans="1:2" x14ac:dyDescent="0.2">
      <c r="A4259" t="s">
        <v>8306</v>
      </c>
      <c r="B4259" t="s">
        <v>5056</v>
      </c>
    </row>
    <row r="4260" spans="1:2" x14ac:dyDescent="0.2">
      <c r="A4260" t="s">
        <v>8307</v>
      </c>
      <c r="B4260" t="s">
        <v>5040</v>
      </c>
    </row>
    <row r="4261" spans="1:2" x14ac:dyDescent="0.2">
      <c r="A4261" t="s">
        <v>8308</v>
      </c>
      <c r="B4261" t="s">
        <v>5041</v>
      </c>
    </row>
    <row r="4262" spans="1:2" x14ac:dyDescent="0.2">
      <c r="A4262" t="s">
        <v>8309</v>
      </c>
      <c r="B4262" t="s">
        <v>5039</v>
      </c>
    </row>
    <row r="4263" spans="1:2" x14ac:dyDescent="0.2">
      <c r="A4263" t="s">
        <v>8310</v>
      </c>
      <c r="B4263" t="s">
        <v>4783</v>
      </c>
    </row>
    <row r="4264" spans="1:2" x14ac:dyDescent="0.2">
      <c r="A4264"/>
    </row>
    <row r="4265" spans="1:2" x14ac:dyDescent="0.2">
      <c r="A4265" s="36">
        <v>159</v>
      </c>
      <c r="B4265" s="36" t="s">
        <v>8311</v>
      </c>
    </row>
    <row r="4266" spans="1:2" x14ac:dyDescent="0.2">
      <c r="A4266" t="s">
        <v>8312</v>
      </c>
      <c r="B4266" t="s">
        <v>5091</v>
      </c>
    </row>
    <row r="4267" spans="1:2" x14ac:dyDescent="0.2">
      <c r="A4267" t="s">
        <v>8313</v>
      </c>
      <c r="B4267" t="s">
        <v>5377</v>
      </c>
    </row>
    <row r="4268" spans="1:2" x14ac:dyDescent="0.2">
      <c r="A4268" t="s">
        <v>8314</v>
      </c>
      <c r="B4268" t="s">
        <v>5378</v>
      </c>
    </row>
    <row r="4269" spans="1:2" x14ac:dyDescent="0.2">
      <c r="A4269" t="s">
        <v>8315</v>
      </c>
      <c r="B4269" t="s">
        <v>5379</v>
      </c>
    </row>
    <row r="4270" spans="1:2" x14ac:dyDescent="0.2">
      <c r="A4270" t="s">
        <v>8316</v>
      </c>
      <c r="B4270" t="s">
        <v>5377</v>
      </c>
    </row>
    <row r="4271" spans="1:2" x14ac:dyDescent="0.2">
      <c r="A4271" t="s">
        <v>8317</v>
      </c>
      <c r="B4271" t="s">
        <v>4941</v>
      </c>
    </row>
    <row r="4272" spans="1:2" x14ac:dyDescent="0.2">
      <c r="A4272" t="s">
        <v>8318</v>
      </c>
      <c r="B4272" t="s">
        <v>4939</v>
      </c>
    </row>
    <row r="4273" spans="1:2" x14ac:dyDescent="0.2">
      <c r="A4273" t="s">
        <v>8319</v>
      </c>
      <c r="B4273" t="s">
        <v>4937</v>
      </c>
    </row>
    <row r="4274" spans="1:2" x14ac:dyDescent="0.2">
      <c r="A4274" t="s">
        <v>8320</v>
      </c>
      <c r="B4274" t="s">
        <v>5003</v>
      </c>
    </row>
    <row r="4275" spans="1:2" x14ac:dyDescent="0.2">
      <c r="A4275" t="s">
        <v>8321</v>
      </c>
      <c r="B4275" t="s">
        <v>4986</v>
      </c>
    </row>
    <row r="4276" spans="1:2" x14ac:dyDescent="0.2">
      <c r="A4276" t="s">
        <v>8322</v>
      </c>
      <c r="B4276" t="s">
        <v>8323</v>
      </c>
    </row>
    <row r="4277" spans="1:2" x14ac:dyDescent="0.2">
      <c r="A4277" t="s">
        <v>8324</v>
      </c>
      <c r="B4277" t="s">
        <v>8325</v>
      </c>
    </row>
    <row r="4278" spans="1:2" x14ac:dyDescent="0.2">
      <c r="A4278" t="s">
        <v>8326</v>
      </c>
      <c r="B4278" t="s">
        <v>8327</v>
      </c>
    </row>
    <row r="4279" spans="1:2" x14ac:dyDescent="0.2">
      <c r="A4279" t="s">
        <v>8328</v>
      </c>
      <c r="B4279" t="s">
        <v>8329</v>
      </c>
    </row>
    <row r="4280" spans="1:2" x14ac:dyDescent="0.2">
      <c r="A4280" t="s">
        <v>8330</v>
      </c>
      <c r="B4280" t="s">
        <v>8331</v>
      </c>
    </row>
    <row r="4281" spans="1:2" x14ac:dyDescent="0.2">
      <c r="A4281" t="s">
        <v>8332</v>
      </c>
      <c r="B4281" t="s">
        <v>8329</v>
      </c>
    </row>
    <row r="4282" spans="1:2" x14ac:dyDescent="0.2">
      <c r="A4282" t="s">
        <v>8333</v>
      </c>
      <c r="B4282" t="s">
        <v>8334</v>
      </c>
    </row>
    <row r="4283" spans="1:2" x14ac:dyDescent="0.2">
      <c r="A4283"/>
    </row>
    <row r="4284" spans="1:2" x14ac:dyDescent="0.2">
      <c r="A4284" s="36">
        <v>160</v>
      </c>
      <c r="B4284" s="36" t="s">
        <v>8335</v>
      </c>
    </row>
    <row r="4285" spans="1:2" x14ac:dyDescent="0.2">
      <c r="A4285" t="s">
        <v>8336</v>
      </c>
      <c r="B4285" t="s">
        <v>5091</v>
      </c>
    </row>
    <row r="4286" spans="1:2" x14ac:dyDescent="0.2">
      <c r="A4286" t="s">
        <v>8337</v>
      </c>
      <c r="B4286" t="s">
        <v>5377</v>
      </c>
    </row>
    <row r="4287" spans="1:2" x14ac:dyDescent="0.2">
      <c r="A4287" t="s">
        <v>8338</v>
      </c>
      <c r="B4287" t="s">
        <v>5378</v>
      </c>
    </row>
    <row r="4288" spans="1:2" x14ac:dyDescent="0.2">
      <c r="A4288" t="s">
        <v>8339</v>
      </c>
      <c r="B4288" t="s">
        <v>7845</v>
      </c>
    </row>
    <row r="4289" spans="1:2" x14ac:dyDescent="0.2">
      <c r="A4289" t="s">
        <v>8340</v>
      </c>
      <c r="B4289" t="s">
        <v>5377</v>
      </c>
    </row>
    <row r="4290" spans="1:2" x14ac:dyDescent="0.2">
      <c r="A4290" t="s">
        <v>8341</v>
      </c>
      <c r="B4290" t="s">
        <v>4941</v>
      </c>
    </row>
    <row r="4291" spans="1:2" x14ac:dyDescent="0.2">
      <c r="A4291" t="s">
        <v>8342</v>
      </c>
      <c r="B4291" t="s">
        <v>8343</v>
      </c>
    </row>
    <row r="4292" spans="1:2" x14ac:dyDescent="0.2">
      <c r="A4292" t="s">
        <v>8344</v>
      </c>
      <c r="B4292" t="s">
        <v>4937</v>
      </c>
    </row>
    <row r="4293" spans="1:2" x14ac:dyDescent="0.2">
      <c r="A4293" t="s">
        <v>8345</v>
      </c>
      <c r="B4293" t="s">
        <v>8346</v>
      </c>
    </row>
    <row r="4294" spans="1:2" x14ac:dyDescent="0.2">
      <c r="A4294" t="s">
        <v>8347</v>
      </c>
      <c r="B4294" t="s">
        <v>8348</v>
      </c>
    </row>
    <row r="4295" spans="1:2" x14ac:dyDescent="0.2">
      <c r="A4295" t="s">
        <v>8349</v>
      </c>
      <c r="B4295" t="s">
        <v>8323</v>
      </c>
    </row>
    <row r="4296" spans="1:2" x14ac:dyDescent="0.2">
      <c r="A4296" t="s">
        <v>8350</v>
      </c>
      <c r="B4296" t="s">
        <v>8325</v>
      </c>
    </row>
    <row r="4297" spans="1:2" x14ac:dyDescent="0.2">
      <c r="A4297" t="s">
        <v>8351</v>
      </c>
      <c r="B4297" t="s">
        <v>8327</v>
      </c>
    </row>
    <row r="4298" spans="1:2" x14ac:dyDescent="0.2">
      <c r="A4298" t="s">
        <v>8352</v>
      </c>
      <c r="B4298" t="s">
        <v>8329</v>
      </c>
    </row>
    <row r="4299" spans="1:2" x14ac:dyDescent="0.2">
      <c r="A4299" t="s">
        <v>8353</v>
      </c>
      <c r="B4299" t="s">
        <v>8331</v>
      </c>
    </row>
    <row r="4300" spans="1:2" x14ac:dyDescent="0.2">
      <c r="A4300" t="s">
        <v>8354</v>
      </c>
      <c r="B4300" t="s">
        <v>8329</v>
      </c>
    </row>
    <row r="4301" spans="1:2" x14ac:dyDescent="0.2">
      <c r="A4301" t="s">
        <v>8355</v>
      </c>
      <c r="B4301" t="s">
        <v>8334</v>
      </c>
    </row>
    <row r="4302" spans="1:2" x14ac:dyDescent="0.2">
      <c r="A4302"/>
    </row>
    <row r="4303" spans="1:2" x14ac:dyDescent="0.2">
      <c r="A4303" s="36">
        <v>161</v>
      </c>
      <c r="B4303" s="36" t="s">
        <v>8356</v>
      </c>
    </row>
    <row r="4304" spans="1:2" x14ac:dyDescent="0.2">
      <c r="A4304" t="s">
        <v>8357</v>
      </c>
      <c r="B4304" t="s">
        <v>5091</v>
      </c>
    </row>
    <row r="4305" spans="1:2" x14ac:dyDescent="0.2">
      <c r="A4305" t="s">
        <v>8358</v>
      </c>
      <c r="B4305" t="s">
        <v>8359</v>
      </c>
    </row>
    <row r="4306" spans="1:2" x14ac:dyDescent="0.2">
      <c r="A4306" t="s">
        <v>8360</v>
      </c>
      <c r="B4306" t="s">
        <v>5540</v>
      </c>
    </row>
    <row r="4307" spans="1:2" x14ac:dyDescent="0.2">
      <c r="A4307" t="s">
        <v>8361</v>
      </c>
      <c r="B4307" t="s">
        <v>5541</v>
      </c>
    </row>
    <row r="4308" spans="1:2" x14ac:dyDescent="0.2">
      <c r="A4308" t="s">
        <v>8362</v>
      </c>
      <c r="B4308" t="s">
        <v>5542</v>
      </c>
    </row>
    <row r="4309" spans="1:2" x14ac:dyDescent="0.2">
      <c r="A4309" t="s">
        <v>8363</v>
      </c>
      <c r="B4309" t="s">
        <v>8364</v>
      </c>
    </row>
    <row r="4310" spans="1:2" x14ac:dyDescent="0.2">
      <c r="A4310" t="s">
        <v>8365</v>
      </c>
      <c r="B4310" t="s">
        <v>4949</v>
      </c>
    </row>
    <row r="4311" spans="1:2" x14ac:dyDescent="0.2">
      <c r="A4311" t="s">
        <v>8366</v>
      </c>
      <c r="B4311" t="s">
        <v>4951</v>
      </c>
    </row>
    <row r="4312" spans="1:2" x14ac:dyDescent="0.2">
      <c r="A4312"/>
    </row>
    <row r="4313" spans="1:2" x14ac:dyDescent="0.2">
      <c r="A4313" s="36">
        <v>162</v>
      </c>
      <c r="B4313" s="36" t="s">
        <v>8367</v>
      </c>
    </row>
    <row r="4314" spans="1:2" x14ac:dyDescent="0.2">
      <c r="A4314" t="s">
        <v>8368</v>
      </c>
      <c r="B4314" t="s">
        <v>5091</v>
      </c>
    </row>
    <row r="4315" spans="1:2" x14ac:dyDescent="0.2">
      <c r="A4315" t="s">
        <v>8369</v>
      </c>
      <c r="B4315" t="s">
        <v>8359</v>
      </c>
    </row>
    <row r="4316" spans="1:2" x14ac:dyDescent="0.2">
      <c r="A4316" t="s">
        <v>8370</v>
      </c>
      <c r="B4316" t="s">
        <v>5540</v>
      </c>
    </row>
    <row r="4317" spans="1:2" x14ac:dyDescent="0.2">
      <c r="A4317" t="s">
        <v>8371</v>
      </c>
      <c r="B4317" t="s">
        <v>5541</v>
      </c>
    </row>
    <row r="4318" spans="1:2" x14ac:dyDescent="0.2">
      <c r="A4318" t="s">
        <v>8372</v>
      </c>
      <c r="B4318" t="s">
        <v>5542</v>
      </c>
    </row>
    <row r="4319" spans="1:2" x14ac:dyDescent="0.2">
      <c r="A4319" t="s">
        <v>8373</v>
      </c>
      <c r="B4319" t="s">
        <v>5016</v>
      </c>
    </row>
    <row r="4320" spans="1:2" x14ac:dyDescent="0.2">
      <c r="A4320" t="s">
        <v>8374</v>
      </c>
      <c r="B4320" t="s">
        <v>4951</v>
      </c>
    </row>
    <row r="4321" spans="1:2" x14ac:dyDescent="0.2">
      <c r="A4321"/>
    </row>
    <row r="4322" spans="1:2" x14ac:dyDescent="0.2">
      <c r="A4322" s="36">
        <v>163</v>
      </c>
      <c r="B4322" s="36" t="s">
        <v>8375</v>
      </c>
    </row>
    <row r="4323" spans="1:2" x14ac:dyDescent="0.2">
      <c r="A4323" t="s">
        <v>8376</v>
      </c>
      <c r="B4323" t="s">
        <v>5091</v>
      </c>
    </row>
    <row r="4324" spans="1:2" x14ac:dyDescent="0.2">
      <c r="A4324" t="s">
        <v>8377</v>
      </c>
      <c r="B4324" t="s">
        <v>8359</v>
      </c>
    </row>
    <row r="4325" spans="1:2" x14ac:dyDescent="0.2">
      <c r="A4325" t="s">
        <v>8378</v>
      </c>
      <c r="B4325" t="s">
        <v>5271</v>
      </c>
    </row>
    <row r="4326" spans="1:2" x14ac:dyDescent="0.2">
      <c r="A4326" t="s">
        <v>8379</v>
      </c>
      <c r="B4326" t="s">
        <v>5017</v>
      </c>
    </row>
    <row r="4327" spans="1:2" x14ac:dyDescent="0.2">
      <c r="A4327" t="s">
        <v>8380</v>
      </c>
      <c r="B4327" t="s">
        <v>5202</v>
      </c>
    </row>
    <row r="4328" spans="1:2" x14ac:dyDescent="0.2">
      <c r="A4328" t="s">
        <v>8381</v>
      </c>
      <c r="B4328" t="s">
        <v>5390</v>
      </c>
    </row>
    <row r="4329" spans="1:2" x14ac:dyDescent="0.2">
      <c r="A4329" t="s">
        <v>8382</v>
      </c>
      <c r="B4329" t="s">
        <v>5391</v>
      </c>
    </row>
    <row r="4330" spans="1:2" x14ac:dyDescent="0.2">
      <c r="A4330" t="s">
        <v>8383</v>
      </c>
      <c r="B4330" t="s">
        <v>5392</v>
      </c>
    </row>
    <row r="4331" spans="1:2" x14ac:dyDescent="0.2">
      <c r="A4331" t="s">
        <v>8384</v>
      </c>
      <c r="B4331" t="s">
        <v>5016</v>
      </c>
    </row>
    <row r="4332" spans="1:2" x14ac:dyDescent="0.2">
      <c r="A4332" t="s">
        <v>8385</v>
      </c>
      <c r="B4332" t="s">
        <v>4951</v>
      </c>
    </row>
    <row r="4333" spans="1:2" x14ac:dyDescent="0.2">
      <c r="A4333"/>
    </row>
    <row r="4334" spans="1:2" x14ac:dyDescent="0.2">
      <c r="A4334" s="36">
        <v>164</v>
      </c>
      <c r="B4334" s="36" t="s">
        <v>8386</v>
      </c>
    </row>
    <row r="4335" spans="1:2" x14ac:dyDescent="0.2">
      <c r="A4335" t="s">
        <v>8387</v>
      </c>
      <c r="B4335" t="s">
        <v>5091</v>
      </c>
    </row>
    <row r="4336" spans="1:2" x14ac:dyDescent="0.2">
      <c r="A4336" t="s">
        <v>8388</v>
      </c>
      <c r="B4336" t="s">
        <v>8389</v>
      </c>
    </row>
    <row r="4337" spans="1:2" x14ac:dyDescent="0.2">
      <c r="A4337" t="s">
        <v>8390</v>
      </c>
      <c r="B4337" t="s">
        <v>8391</v>
      </c>
    </row>
    <row r="4338" spans="1:2" x14ac:dyDescent="0.2">
      <c r="A4338" t="s">
        <v>8392</v>
      </c>
      <c r="B4338" t="s">
        <v>8393</v>
      </c>
    </row>
    <row r="4339" spans="1:2" x14ac:dyDescent="0.2">
      <c r="A4339" t="s">
        <v>8394</v>
      </c>
      <c r="B4339" t="s">
        <v>8395</v>
      </c>
    </row>
    <row r="4340" spans="1:2" x14ac:dyDescent="0.2">
      <c r="A4340" t="s">
        <v>8396</v>
      </c>
      <c r="B4340" t="s">
        <v>8397</v>
      </c>
    </row>
    <row r="4341" spans="1:2" x14ac:dyDescent="0.2">
      <c r="A4341" t="s">
        <v>8398</v>
      </c>
      <c r="B4341" t="s">
        <v>8399</v>
      </c>
    </row>
    <row r="4342" spans="1:2" x14ac:dyDescent="0.2">
      <c r="A4342" t="s">
        <v>8400</v>
      </c>
      <c r="B4342" t="s">
        <v>4885</v>
      </c>
    </row>
    <row r="4343" spans="1:2" x14ac:dyDescent="0.2">
      <c r="A4343"/>
    </row>
    <row r="4344" spans="1:2" x14ac:dyDescent="0.2">
      <c r="A4344" s="36">
        <v>165</v>
      </c>
      <c r="B4344" s="36" t="s">
        <v>8401</v>
      </c>
    </row>
    <row r="4345" spans="1:2" x14ac:dyDescent="0.2">
      <c r="A4345" t="s">
        <v>8402</v>
      </c>
      <c r="B4345" t="s">
        <v>8403</v>
      </c>
    </row>
    <row r="4346" spans="1:2" x14ac:dyDescent="0.2">
      <c r="A4346" t="s">
        <v>8404</v>
      </c>
      <c r="B4346" t="s">
        <v>7309</v>
      </c>
    </row>
    <row r="4347" spans="1:2" x14ac:dyDescent="0.2">
      <c r="A4347" t="s">
        <v>8405</v>
      </c>
      <c r="B4347" t="s">
        <v>7295</v>
      </c>
    </row>
    <row r="4348" spans="1:2" x14ac:dyDescent="0.2">
      <c r="A4348" t="s">
        <v>8406</v>
      </c>
      <c r="B4348" t="s">
        <v>8407</v>
      </c>
    </row>
    <row r="4349" spans="1:2" x14ac:dyDescent="0.2">
      <c r="A4349" t="s">
        <v>8408</v>
      </c>
      <c r="B4349" t="s">
        <v>8409</v>
      </c>
    </row>
    <row r="4350" spans="1:2" x14ac:dyDescent="0.2">
      <c r="A4350" t="s">
        <v>8410</v>
      </c>
      <c r="B4350" t="s">
        <v>8411</v>
      </c>
    </row>
    <row r="4351" spans="1:2" x14ac:dyDescent="0.2">
      <c r="A4351" t="s">
        <v>8412</v>
      </c>
      <c r="B4351" t="s">
        <v>5000</v>
      </c>
    </row>
    <row r="4352" spans="1:2" x14ac:dyDescent="0.2">
      <c r="A4352" t="s">
        <v>8413</v>
      </c>
      <c r="B4352" t="s">
        <v>5361</v>
      </c>
    </row>
    <row r="4353" spans="1:2" x14ac:dyDescent="0.2">
      <c r="A4353" t="s">
        <v>8414</v>
      </c>
      <c r="B4353" t="s">
        <v>5000</v>
      </c>
    </row>
    <row r="4354" spans="1:2" x14ac:dyDescent="0.2">
      <c r="A4354" t="s">
        <v>8415</v>
      </c>
      <c r="B4354" t="s">
        <v>4787</v>
      </c>
    </row>
    <row r="4355" spans="1:2" x14ac:dyDescent="0.2">
      <c r="A4355" t="s">
        <v>8416</v>
      </c>
      <c r="B4355" t="s">
        <v>4789</v>
      </c>
    </row>
    <row r="4356" spans="1:2" x14ac:dyDescent="0.2">
      <c r="A4356" t="s">
        <v>8417</v>
      </c>
      <c r="B4356" t="s">
        <v>4791</v>
      </c>
    </row>
    <row r="4357" spans="1:2" x14ac:dyDescent="0.2">
      <c r="A4357" t="s">
        <v>8418</v>
      </c>
      <c r="B4357" t="s">
        <v>4789</v>
      </c>
    </row>
    <row r="4358" spans="1:2" x14ac:dyDescent="0.2">
      <c r="A4358" t="s">
        <v>8419</v>
      </c>
      <c r="B4358" t="s">
        <v>4794</v>
      </c>
    </row>
    <row r="4359" spans="1:2" x14ac:dyDescent="0.2">
      <c r="A4359" t="s">
        <v>8420</v>
      </c>
      <c r="B4359" t="s">
        <v>5256</v>
      </c>
    </row>
    <row r="4360" spans="1:2" x14ac:dyDescent="0.2">
      <c r="A4360" t="s">
        <v>8421</v>
      </c>
      <c r="B4360" t="s">
        <v>4794</v>
      </c>
    </row>
    <row r="4361" spans="1:2" x14ac:dyDescent="0.2">
      <c r="A4361" t="s">
        <v>8422</v>
      </c>
      <c r="B4361" t="s">
        <v>4799</v>
      </c>
    </row>
    <row r="4362" spans="1:2" x14ac:dyDescent="0.2">
      <c r="A4362" t="s">
        <v>8423</v>
      </c>
      <c r="B4362" t="s">
        <v>4801</v>
      </c>
    </row>
    <row r="4363" spans="1:2" x14ac:dyDescent="0.2">
      <c r="A4363" t="s">
        <v>8424</v>
      </c>
      <c r="B4363" t="s">
        <v>4803</v>
      </c>
    </row>
    <row r="4364" spans="1:2" x14ac:dyDescent="0.2">
      <c r="A4364" t="s">
        <v>8425</v>
      </c>
      <c r="B4364" t="s">
        <v>5028</v>
      </c>
    </row>
    <row r="4365" spans="1:2" x14ac:dyDescent="0.2">
      <c r="A4365"/>
    </row>
    <row r="4366" spans="1:2" x14ac:dyDescent="0.2">
      <c r="A4366" s="36">
        <v>166</v>
      </c>
      <c r="B4366" s="36" t="s">
        <v>8426</v>
      </c>
    </row>
    <row r="4367" spans="1:2" x14ac:dyDescent="0.2">
      <c r="A4367" t="s">
        <v>8427</v>
      </c>
      <c r="B4367" t="s">
        <v>5364</v>
      </c>
    </row>
    <row r="4368" spans="1:2" x14ac:dyDescent="0.2">
      <c r="A4368" t="s">
        <v>8428</v>
      </c>
      <c r="B4368" t="s">
        <v>5365</v>
      </c>
    </row>
    <row r="4369" spans="1:2" x14ac:dyDescent="0.2">
      <c r="A4369" t="s">
        <v>8429</v>
      </c>
      <c r="B4369" t="s">
        <v>5366</v>
      </c>
    </row>
    <row r="4370" spans="1:2" x14ac:dyDescent="0.2">
      <c r="A4370" t="s">
        <v>8430</v>
      </c>
      <c r="B4370" t="s">
        <v>5367</v>
      </c>
    </row>
    <row r="4371" spans="1:2" x14ac:dyDescent="0.2">
      <c r="A4371" t="s">
        <v>8431</v>
      </c>
      <c r="B4371" t="s">
        <v>5409</v>
      </c>
    </row>
    <row r="4372" spans="1:2" x14ac:dyDescent="0.2">
      <c r="A4372" t="s">
        <v>8432</v>
      </c>
      <c r="B4372" t="s">
        <v>5410</v>
      </c>
    </row>
    <row r="4373" spans="1:2" x14ac:dyDescent="0.2">
      <c r="A4373" t="s">
        <v>8433</v>
      </c>
      <c r="B4373" t="s">
        <v>5419</v>
      </c>
    </row>
    <row r="4374" spans="1:2" x14ac:dyDescent="0.2">
      <c r="A4374" t="s">
        <v>8434</v>
      </c>
      <c r="B4374" t="s">
        <v>5402</v>
      </c>
    </row>
    <row r="4375" spans="1:2" x14ac:dyDescent="0.2">
      <c r="A4375" t="s">
        <v>8435</v>
      </c>
      <c r="B4375" t="s">
        <v>5556</v>
      </c>
    </row>
    <row r="4376" spans="1:2" x14ac:dyDescent="0.2">
      <c r="A4376" t="s">
        <v>8436</v>
      </c>
      <c r="B4376" t="s">
        <v>5558</v>
      </c>
    </row>
    <row r="4377" spans="1:2" x14ac:dyDescent="0.2">
      <c r="A4377" t="s">
        <v>8437</v>
      </c>
      <c r="B4377" t="s">
        <v>5556</v>
      </c>
    </row>
    <row r="4378" spans="1:2" x14ac:dyDescent="0.2">
      <c r="A4378" t="s">
        <v>8438</v>
      </c>
      <c r="B4378" t="s">
        <v>5561</v>
      </c>
    </row>
    <row r="4379" spans="1:2" x14ac:dyDescent="0.2">
      <c r="A4379"/>
    </row>
    <row r="4380" spans="1:2" x14ac:dyDescent="0.2">
      <c r="A4380" s="36">
        <v>167</v>
      </c>
      <c r="B4380" s="36" t="s">
        <v>8439</v>
      </c>
    </row>
    <row r="4381" spans="1:2" x14ac:dyDescent="0.2">
      <c r="A4381" t="s">
        <v>8440</v>
      </c>
      <c r="B4381" t="s">
        <v>5790</v>
      </c>
    </row>
    <row r="4382" spans="1:2" x14ac:dyDescent="0.2">
      <c r="A4382" t="s">
        <v>8441</v>
      </c>
      <c r="B4382" t="s">
        <v>5792</v>
      </c>
    </row>
    <row r="4383" spans="1:2" x14ac:dyDescent="0.2">
      <c r="A4383" t="s">
        <v>8442</v>
      </c>
      <c r="B4383" t="s">
        <v>4807</v>
      </c>
    </row>
    <row r="4384" spans="1:2" x14ac:dyDescent="0.2">
      <c r="A4384" t="s">
        <v>8443</v>
      </c>
      <c r="B4384" t="s">
        <v>5691</v>
      </c>
    </row>
    <row r="4385" spans="1:2" x14ac:dyDescent="0.2">
      <c r="A4385" t="s">
        <v>8444</v>
      </c>
      <c r="B4385" t="s">
        <v>5692</v>
      </c>
    </row>
    <row r="4386" spans="1:2" x14ac:dyDescent="0.2">
      <c r="A4386" t="s">
        <v>8445</v>
      </c>
      <c r="B4386" t="s">
        <v>5284</v>
      </c>
    </row>
    <row r="4387" spans="1:2" x14ac:dyDescent="0.2">
      <c r="A4387" t="s">
        <v>8446</v>
      </c>
      <c r="B4387" t="s">
        <v>5283</v>
      </c>
    </row>
    <row r="4388" spans="1:2" x14ac:dyDescent="0.2">
      <c r="A4388" t="s">
        <v>8447</v>
      </c>
      <c r="B4388" t="s">
        <v>8448</v>
      </c>
    </row>
    <row r="4389" spans="1:2" x14ac:dyDescent="0.2">
      <c r="A4389" t="s">
        <v>8449</v>
      </c>
      <c r="B4389" t="s">
        <v>8450</v>
      </c>
    </row>
    <row r="4390" spans="1:2" x14ac:dyDescent="0.2">
      <c r="A4390" t="s">
        <v>8451</v>
      </c>
      <c r="B4390" t="s">
        <v>8452</v>
      </c>
    </row>
    <row r="4391" spans="1:2" x14ac:dyDescent="0.2">
      <c r="A4391" t="s">
        <v>8453</v>
      </c>
      <c r="B4391" t="s">
        <v>4801</v>
      </c>
    </row>
    <row r="4392" spans="1:2" x14ac:dyDescent="0.2">
      <c r="A4392" t="s">
        <v>8454</v>
      </c>
      <c r="B4392" t="s">
        <v>5048</v>
      </c>
    </row>
    <row r="4393" spans="1:2" x14ac:dyDescent="0.2">
      <c r="A4393" t="s">
        <v>8455</v>
      </c>
      <c r="B4393" t="s">
        <v>5049</v>
      </c>
    </row>
    <row r="4394" spans="1:2" x14ac:dyDescent="0.2">
      <c r="A4394" t="s">
        <v>8456</v>
      </c>
      <c r="B4394" t="s">
        <v>5050</v>
      </c>
    </row>
    <row r="4395" spans="1:2" x14ac:dyDescent="0.2">
      <c r="A4395" t="s">
        <v>8457</v>
      </c>
      <c r="B4395" t="s">
        <v>5051</v>
      </c>
    </row>
    <row r="4396" spans="1:2" x14ac:dyDescent="0.2">
      <c r="A4396" t="s">
        <v>8458</v>
      </c>
      <c r="B4396" t="s">
        <v>5069</v>
      </c>
    </row>
    <row r="4397" spans="1:2" x14ac:dyDescent="0.2">
      <c r="A4397" t="s">
        <v>8459</v>
      </c>
      <c r="B4397" t="s">
        <v>5070</v>
      </c>
    </row>
    <row r="4398" spans="1:2" x14ac:dyDescent="0.2">
      <c r="A4398" t="s">
        <v>8460</v>
      </c>
      <c r="B4398" t="s">
        <v>5071</v>
      </c>
    </row>
    <row r="4399" spans="1:2" x14ac:dyDescent="0.2">
      <c r="A4399" t="s">
        <v>8461</v>
      </c>
      <c r="B4399" t="s">
        <v>5060</v>
      </c>
    </row>
    <row r="4400" spans="1:2" x14ac:dyDescent="0.2">
      <c r="A4400" t="s">
        <v>8462</v>
      </c>
      <c r="B4400" t="s">
        <v>5062</v>
      </c>
    </row>
    <row r="4401" spans="1:2" x14ac:dyDescent="0.2">
      <c r="A4401"/>
    </row>
    <row r="4402" spans="1:2" x14ac:dyDescent="0.2">
      <c r="A4402" s="36">
        <v>168</v>
      </c>
      <c r="B4402" s="36" t="s">
        <v>8463</v>
      </c>
    </row>
    <row r="4403" spans="1:2" x14ac:dyDescent="0.2">
      <c r="A4403" t="s">
        <v>8464</v>
      </c>
      <c r="B4403" t="s">
        <v>5790</v>
      </c>
    </row>
    <row r="4404" spans="1:2" x14ac:dyDescent="0.2">
      <c r="A4404" t="s">
        <v>8465</v>
      </c>
      <c r="B4404" t="s">
        <v>5788</v>
      </c>
    </row>
    <row r="4405" spans="1:2" x14ac:dyDescent="0.2">
      <c r="A4405" t="s">
        <v>8466</v>
      </c>
      <c r="B4405" t="s">
        <v>5166</v>
      </c>
    </row>
    <row r="4406" spans="1:2" x14ac:dyDescent="0.2">
      <c r="A4406" t="s">
        <v>8467</v>
      </c>
      <c r="B4406" t="s">
        <v>5167</v>
      </c>
    </row>
    <row r="4407" spans="1:2" x14ac:dyDescent="0.2">
      <c r="A4407" t="s">
        <v>8468</v>
      </c>
      <c r="B4407" t="s">
        <v>5168</v>
      </c>
    </row>
    <row r="4408" spans="1:2" x14ac:dyDescent="0.2">
      <c r="A4408" t="s">
        <v>8469</v>
      </c>
      <c r="B4408" t="s">
        <v>5169</v>
      </c>
    </row>
    <row r="4409" spans="1:2" x14ac:dyDescent="0.2">
      <c r="A4409" t="s">
        <v>8470</v>
      </c>
      <c r="B4409" t="s">
        <v>5170</v>
      </c>
    </row>
    <row r="4410" spans="1:2" x14ac:dyDescent="0.2">
      <c r="A4410" t="s">
        <v>8471</v>
      </c>
      <c r="B4410" t="s">
        <v>5169</v>
      </c>
    </row>
    <row r="4411" spans="1:2" x14ac:dyDescent="0.2">
      <c r="A4411" t="s">
        <v>8472</v>
      </c>
      <c r="B4411" t="s">
        <v>5171</v>
      </c>
    </row>
    <row r="4412" spans="1:2" x14ac:dyDescent="0.2">
      <c r="A4412" t="s">
        <v>8473</v>
      </c>
      <c r="B4412" t="s">
        <v>5169</v>
      </c>
    </row>
    <row r="4413" spans="1:2" x14ac:dyDescent="0.2">
      <c r="A4413" t="s">
        <v>8474</v>
      </c>
      <c r="B4413" t="s">
        <v>4955</v>
      </c>
    </row>
    <row r="4414" spans="1:2" x14ac:dyDescent="0.2">
      <c r="A4414" t="s">
        <v>8475</v>
      </c>
      <c r="B4414" t="s">
        <v>8200</v>
      </c>
    </row>
    <row r="4415" spans="1:2" x14ac:dyDescent="0.2">
      <c r="A4415" t="s">
        <v>8476</v>
      </c>
      <c r="B4415" t="s">
        <v>8477</v>
      </c>
    </row>
    <row r="4416" spans="1:2" x14ac:dyDescent="0.2">
      <c r="A4416" t="s">
        <v>8478</v>
      </c>
      <c r="B4416" t="s">
        <v>8200</v>
      </c>
    </row>
    <row r="4417" spans="1:2" x14ac:dyDescent="0.2">
      <c r="A4417" t="s">
        <v>8479</v>
      </c>
      <c r="B4417" t="s">
        <v>5180</v>
      </c>
    </row>
    <row r="4418" spans="1:2" x14ac:dyDescent="0.2">
      <c r="A4418" t="s">
        <v>8480</v>
      </c>
      <c r="B4418" t="s">
        <v>5182</v>
      </c>
    </row>
    <row r="4419" spans="1:2" x14ac:dyDescent="0.2">
      <c r="A4419" t="s">
        <v>8481</v>
      </c>
      <c r="B4419" t="s">
        <v>8200</v>
      </c>
    </row>
    <row r="4420" spans="1:2" x14ac:dyDescent="0.2">
      <c r="A4420" t="s">
        <v>8482</v>
      </c>
      <c r="B4420" t="s">
        <v>5185</v>
      </c>
    </row>
    <row r="4421" spans="1:2" x14ac:dyDescent="0.2">
      <c r="A4421" t="s">
        <v>8483</v>
      </c>
      <c r="B4421" t="s">
        <v>8200</v>
      </c>
    </row>
    <row r="4422" spans="1:2" x14ac:dyDescent="0.2">
      <c r="A4422" t="s">
        <v>8484</v>
      </c>
      <c r="B4422" t="s">
        <v>5188</v>
      </c>
    </row>
    <row r="4423" spans="1:2" x14ac:dyDescent="0.2">
      <c r="A4423" t="s">
        <v>8485</v>
      </c>
      <c r="B4423" t="s">
        <v>5190</v>
      </c>
    </row>
    <row r="4424" spans="1:2" x14ac:dyDescent="0.2">
      <c r="A4424" t="s">
        <v>8486</v>
      </c>
      <c r="B4424" t="s">
        <v>5188</v>
      </c>
    </row>
    <row r="4425" spans="1:2" x14ac:dyDescent="0.2">
      <c r="A4425" t="s">
        <v>8487</v>
      </c>
      <c r="B4425" t="s">
        <v>5908</v>
      </c>
    </row>
    <row r="4426" spans="1:2" x14ac:dyDescent="0.2">
      <c r="A4426" t="s">
        <v>8488</v>
      </c>
      <c r="B4426" t="s">
        <v>5764</v>
      </c>
    </row>
    <row r="4427" spans="1:2" x14ac:dyDescent="0.2">
      <c r="A4427" t="s">
        <v>8489</v>
      </c>
      <c r="B4427" t="s">
        <v>5765</v>
      </c>
    </row>
    <row r="4428" spans="1:2" x14ac:dyDescent="0.2">
      <c r="A4428" t="s">
        <v>8490</v>
      </c>
      <c r="B4428" t="s">
        <v>5766</v>
      </c>
    </row>
    <row r="4429" spans="1:2" x14ac:dyDescent="0.2">
      <c r="A4429"/>
    </row>
    <row r="4430" spans="1:2" x14ac:dyDescent="0.2">
      <c r="A4430" s="36">
        <v>169</v>
      </c>
      <c r="B4430" s="36" t="s">
        <v>8491</v>
      </c>
    </row>
    <row r="4431" spans="1:2" x14ac:dyDescent="0.2">
      <c r="A4431" t="s">
        <v>8492</v>
      </c>
      <c r="B4431" t="s">
        <v>4925</v>
      </c>
    </row>
    <row r="4432" spans="1:2" x14ac:dyDescent="0.2">
      <c r="A4432" t="s">
        <v>8493</v>
      </c>
      <c r="B4432" t="s">
        <v>4771</v>
      </c>
    </row>
    <row r="4433" spans="1:2" x14ac:dyDescent="0.2">
      <c r="A4433" t="s">
        <v>8494</v>
      </c>
      <c r="B4433" t="s">
        <v>4773</v>
      </c>
    </row>
    <row r="4434" spans="1:2" x14ac:dyDescent="0.2">
      <c r="A4434" t="s">
        <v>8495</v>
      </c>
      <c r="B4434" t="s">
        <v>8496</v>
      </c>
    </row>
    <row r="4435" spans="1:2" x14ac:dyDescent="0.2">
      <c r="A4435" t="s">
        <v>8497</v>
      </c>
      <c r="B4435" t="s">
        <v>5506</v>
      </c>
    </row>
    <row r="4436" spans="1:2" x14ac:dyDescent="0.2">
      <c r="A4436" t="s">
        <v>8498</v>
      </c>
      <c r="B4436" t="s">
        <v>8499</v>
      </c>
    </row>
    <row r="4437" spans="1:2" x14ac:dyDescent="0.2">
      <c r="A4437" t="s">
        <v>8500</v>
      </c>
      <c r="B4437" t="s">
        <v>8501</v>
      </c>
    </row>
    <row r="4438" spans="1:2" x14ac:dyDescent="0.2">
      <c r="A4438" t="s">
        <v>8502</v>
      </c>
      <c r="B4438" t="s">
        <v>8503</v>
      </c>
    </row>
    <row r="4439" spans="1:2" x14ac:dyDescent="0.2">
      <c r="A4439" t="s">
        <v>8504</v>
      </c>
      <c r="B4439" t="s">
        <v>8499</v>
      </c>
    </row>
    <row r="4440" spans="1:2" x14ac:dyDescent="0.2">
      <c r="A4440" t="s">
        <v>8505</v>
      </c>
      <c r="B4440" t="s">
        <v>5364</v>
      </c>
    </row>
    <row r="4441" spans="1:2" x14ac:dyDescent="0.2">
      <c r="A4441" t="s">
        <v>8506</v>
      </c>
      <c r="B4441" t="s">
        <v>8499</v>
      </c>
    </row>
    <row r="4442" spans="1:2" x14ac:dyDescent="0.2">
      <c r="A4442" t="s">
        <v>8507</v>
      </c>
      <c r="B4442" t="s">
        <v>5399</v>
      </c>
    </row>
    <row r="4443" spans="1:2" x14ac:dyDescent="0.2">
      <c r="A4443"/>
    </row>
    <row r="4444" spans="1:2" x14ac:dyDescent="0.2">
      <c r="A4444" s="36">
        <v>170</v>
      </c>
      <c r="B4444" s="36" t="s">
        <v>8508</v>
      </c>
    </row>
    <row r="4445" spans="1:2" x14ac:dyDescent="0.2">
      <c r="A4445" t="s">
        <v>8509</v>
      </c>
      <c r="B4445" t="s">
        <v>4925</v>
      </c>
    </row>
    <row r="4446" spans="1:2" x14ac:dyDescent="0.2">
      <c r="A4446" t="s">
        <v>8510</v>
      </c>
      <c r="B4446" t="s">
        <v>4771</v>
      </c>
    </row>
    <row r="4447" spans="1:2" x14ac:dyDescent="0.2">
      <c r="A4447" t="s">
        <v>8511</v>
      </c>
      <c r="B4447" t="s">
        <v>4773</v>
      </c>
    </row>
    <row r="4448" spans="1:2" x14ac:dyDescent="0.2">
      <c r="A4448" t="s">
        <v>8512</v>
      </c>
      <c r="B4448" t="s">
        <v>4775</v>
      </c>
    </row>
    <row r="4449" spans="1:2" x14ac:dyDescent="0.2">
      <c r="A4449" t="s">
        <v>8513</v>
      </c>
      <c r="B4449" t="s">
        <v>4777</v>
      </c>
    </row>
    <row r="4450" spans="1:2" x14ac:dyDescent="0.2">
      <c r="A4450" t="s">
        <v>8514</v>
      </c>
      <c r="B4450" t="s">
        <v>4779</v>
      </c>
    </row>
    <row r="4451" spans="1:2" x14ac:dyDescent="0.2">
      <c r="A4451" t="s">
        <v>8515</v>
      </c>
      <c r="B4451" t="s">
        <v>4781</v>
      </c>
    </row>
    <row r="4452" spans="1:2" x14ac:dyDescent="0.2">
      <c r="A4452" t="s">
        <v>8516</v>
      </c>
      <c r="B4452" t="s">
        <v>4783</v>
      </c>
    </row>
    <row r="4453" spans="1:2" x14ac:dyDescent="0.2">
      <c r="A4453"/>
    </row>
    <row r="4454" spans="1:2" x14ac:dyDescent="0.2">
      <c r="A4454" s="36">
        <v>171</v>
      </c>
      <c r="B4454" s="36" t="s">
        <v>8517</v>
      </c>
    </row>
    <row r="4455" spans="1:2" x14ac:dyDescent="0.2">
      <c r="A4455" t="s">
        <v>8518</v>
      </c>
      <c r="B4455" t="s">
        <v>4925</v>
      </c>
    </row>
    <row r="4456" spans="1:2" x14ac:dyDescent="0.2">
      <c r="A4456" t="s">
        <v>8519</v>
      </c>
      <c r="B4456" t="s">
        <v>4926</v>
      </c>
    </row>
    <row r="4457" spans="1:2" x14ac:dyDescent="0.2">
      <c r="A4457" t="s">
        <v>8520</v>
      </c>
      <c r="B4457" t="s">
        <v>4927</v>
      </c>
    </row>
    <row r="4458" spans="1:2" x14ac:dyDescent="0.2">
      <c r="A4458" t="s">
        <v>8521</v>
      </c>
      <c r="B4458" t="s">
        <v>4926</v>
      </c>
    </row>
    <row r="4459" spans="1:2" x14ac:dyDescent="0.2">
      <c r="A4459" t="s">
        <v>8522</v>
      </c>
      <c r="B4459" t="s">
        <v>4767</v>
      </c>
    </row>
    <row r="4460" spans="1:2" x14ac:dyDescent="0.2">
      <c r="A4460" t="s">
        <v>8523</v>
      </c>
      <c r="B4460" t="s">
        <v>4926</v>
      </c>
    </row>
    <row r="4461" spans="1:2" x14ac:dyDescent="0.2">
      <c r="A4461" t="s">
        <v>8524</v>
      </c>
      <c r="B4461" t="s">
        <v>4928</v>
      </c>
    </row>
    <row r="4462" spans="1:2" x14ac:dyDescent="0.2">
      <c r="A4462" t="s">
        <v>8525</v>
      </c>
      <c r="B4462" t="s">
        <v>4926</v>
      </c>
    </row>
    <row r="4463" spans="1:2" x14ac:dyDescent="0.2">
      <c r="A4463" t="s">
        <v>8526</v>
      </c>
      <c r="B4463" t="s">
        <v>4929</v>
      </c>
    </row>
    <row r="4464" spans="1:2" x14ac:dyDescent="0.2">
      <c r="A4464" t="s">
        <v>8527</v>
      </c>
      <c r="B4464" t="s">
        <v>4930</v>
      </c>
    </row>
    <row r="4465" spans="1:2" x14ac:dyDescent="0.2">
      <c r="A4465" t="s">
        <v>8528</v>
      </c>
      <c r="B4465" t="s">
        <v>5937</v>
      </c>
    </row>
    <row r="4466" spans="1:2" x14ac:dyDescent="0.2">
      <c r="A4466" t="s">
        <v>8529</v>
      </c>
      <c r="B4466" t="s">
        <v>4978</v>
      </c>
    </row>
    <row r="4467" spans="1:2" x14ac:dyDescent="0.2">
      <c r="A4467" t="s">
        <v>8530</v>
      </c>
      <c r="B4467" t="s">
        <v>4980</v>
      </c>
    </row>
    <row r="4468" spans="1:2" x14ac:dyDescent="0.2">
      <c r="A4468" t="s">
        <v>8531</v>
      </c>
      <c r="B4468" t="s">
        <v>4982</v>
      </c>
    </row>
    <row r="4469" spans="1:2" x14ac:dyDescent="0.2">
      <c r="A4469" t="s">
        <v>8532</v>
      </c>
      <c r="B4469" t="s">
        <v>4980</v>
      </c>
    </row>
    <row r="4470" spans="1:2" x14ac:dyDescent="0.2">
      <c r="A4470" t="s">
        <v>8533</v>
      </c>
      <c r="B4470" t="s">
        <v>5930</v>
      </c>
    </row>
    <row r="4471" spans="1:2" x14ac:dyDescent="0.2">
      <c r="A4471" t="s">
        <v>8534</v>
      </c>
      <c r="B4471" t="s">
        <v>5928</v>
      </c>
    </row>
    <row r="4472" spans="1:2" x14ac:dyDescent="0.2">
      <c r="A4472" t="s">
        <v>8535</v>
      </c>
      <c r="B4472" t="s">
        <v>6264</v>
      </c>
    </row>
    <row r="4473" spans="1:2" x14ac:dyDescent="0.2">
      <c r="A4473" t="s">
        <v>8536</v>
      </c>
      <c r="B4473" t="s">
        <v>4941</v>
      </c>
    </row>
    <row r="4474" spans="1:2" x14ac:dyDescent="0.2">
      <c r="A4474" t="s">
        <v>8537</v>
      </c>
      <c r="B4474" t="s">
        <v>6267</v>
      </c>
    </row>
    <row r="4475" spans="1:2" x14ac:dyDescent="0.2">
      <c r="A4475" t="s">
        <v>8538</v>
      </c>
      <c r="B4475" t="s">
        <v>6269</v>
      </c>
    </row>
    <row r="4476" spans="1:2" x14ac:dyDescent="0.2">
      <c r="A4476" t="s">
        <v>8539</v>
      </c>
      <c r="B4476" t="s">
        <v>5922</v>
      </c>
    </row>
    <row r="4477" spans="1:2" x14ac:dyDescent="0.2">
      <c r="A4477" t="s">
        <v>8540</v>
      </c>
      <c r="B4477" t="s">
        <v>5858</v>
      </c>
    </row>
    <row r="4478" spans="1:2" x14ac:dyDescent="0.2">
      <c r="A4478" t="s">
        <v>8541</v>
      </c>
      <c r="B4478" t="s">
        <v>5922</v>
      </c>
    </row>
    <row r="4479" spans="1:2" x14ac:dyDescent="0.2">
      <c r="A4479" t="s">
        <v>8542</v>
      </c>
      <c r="B4479" t="s">
        <v>5333</v>
      </c>
    </row>
    <row r="4480" spans="1:2" x14ac:dyDescent="0.2">
      <c r="A4480" t="s">
        <v>8543</v>
      </c>
      <c r="B4480" t="s">
        <v>5335</v>
      </c>
    </row>
    <row r="4481" spans="1:2" x14ac:dyDescent="0.2">
      <c r="A4481" t="s">
        <v>8544</v>
      </c>
      <c r="B4481" t="s">
        <v>5333</v>
      </c>
    </row>
    <row r="4482" spans="1:2" x14ac:dyDescent="0.2">
      <c r="A4482" t="s">
        <v>8545</v>
      </c>
      <c r="B4482" t="s">
        <v>5338</v>
      </c>
    </row>
    <row r="4483" spans="1:2" x14ac:dyDescent="0.2">
      <c r="A4483" t="s">
        <v>8546</v>
      </c>
      <c r="B4483" t="s">
        <v>5333</v>
      </c>
    </row>
    <row r="4484" spans="1:2" x14ac:dyDescent="0.2">
      <c r="A4484" t="s">
        <v>8547</v>
      </c>
      <c r="B4484" t="s">
        <v>5915</v>
      </c>
    </row>
    <row r="4485" spans="1:2" x14ac:dyDescent="0.2">
      <c r="A4485" t="s">
        <v>8548</v>
      </c>
      <c r="B4485" t="s">
        <v>5844</v>
      </c>
    </row>
    <row r="4486" spans="1:2" x14ac:dyDescent="0.2">
      <c r="A4486" t="s">
        <v>8549</v>
      </c>
      <c r="B4486" t="s">
        <v>5842</v>
      </c>
    </row>
    <row r="4487" spans="1:2" x14ac:dyDescent="0.2">
      <c r="A4487" t="s">
        <v>8550</v>
      </c>
      <c r="B4487" t="s">
        <v>5911</v>
      </c>
    </row>
    <row r="4488" spans="1:2" x14ac:dyDescent="0.2">
      <c r="A4488"/>
    </row>
    <row r="4489" spans="1:2" x14ac:dyDescent="0.2">
      <c r="A4489" s="36">
        <v>172</v>
      </c>
      <c r="B4489" s="36" t="s">
        <v>8551</v>
      </c>
    </row>
    <row r="4490" spans="1:2" x14ac:dyDescent="0.2">
      <c r="A4490" t="s">
        <v>8552</v>
      </c>
      <c r="B4490" t="s">
        <v>4925</v>
      </c>
    </row>
    <row r="4491" spans="1:2" x14ac:dyDescent="0.2">
      <c r="A4491" t="s">
        <v>8553</v>
      </c>
      <c r="B4491" t="s">
        <v>4926</v>
      </c>
    </row>
    <row r="4492" spans="1:2" x14ac:dyDescent="0.2">
      <c r="A4492" t="s">
        <v>8554</v>
      </c>
      <c r="B4492" t="s">
        <v>4927</v>
      </c>
    </row>
    <row r="4493" spans="1:2" x14ac:dyDescent="0.2">
      <c r="A4493" t="s">
        <v>8555</v>
      </c>
      <c r="B4493" t="s">
        <v>4926</v>
      </c>
    </row>
    <row r="4494" spans="1:2" x14ac:dyDescent="0.2">
      <c r="A4494" t="s">
        <v>8556</v>
      </c>
      <c r="B4494" t="s">
        <v>4767</v>
      </c>
    </row>
    <row r="4495" spans="1:2" x14ac:dyDescent="0.2">
      <c r="A4495" t="s">
        <v>8557</v>
      </c>
      <c r="B4495" t="s">
        <v>4926</v>
      </c>
    </row>
    <row r="4496" spans="1:2" x14ac:dyDescent="0.2">
      <c r="A4496" t="s">
        <v>8558</v>
      </c>
      <c r="B4496" t="s">
        <v>4928</v>
      </c>
    </row>
    <row r="4497" spans="1:2" x14ac:dyDescent="0.2">
      <c r="A4497" t="s">
        <v>8559</v>
      </c>
      <c r="B4497" t="s">
        <v>4926</v>
      </c>
    </row>
    <row r="4498" spans="1:2" x14ac:dyDescent="0.2">
      <c r="A4498" t="s">
        <v>8560</v>
      </c>
      <c r="B4498" t="s">
        <v>4929</v>
      </c>
    </row>
    <row r="4499" spans="1:2" x14ac:dyDescent="0.2">
      <c r="A4499" t="s">
        <v>8561</v>
      </c>
      <c r="B4499" t="s">
        <v>4930</v>
      </c>
    </row>
    <row r="4500" spans="1:2" x14ac:dyDescent="0.2">
      <c r="A4500" t="s">
        <v>8562</v>
      </c>
      <c r="B4500" t="s">
        <v>4976</v>
      </c>
    </row>
    <row r="4501" spans="1:2" x14ac:dyDescent="0.2">
      <c r="A4501" t="s">
        <v>8563</v>
      </c>
      <c r="B4501" t="s">
        <v>4978</v>
      </c>
    </row>
    <row r="4502" spans="1:2" x14ac:dyDescent="0.2">
      <c r="A4502" t="s">
        <v>8564</v>
      </c>
      <c r="B4502" t="s">
        <v>8565</v>
      </c>
    </row>
    <row r="4503" spans="1:2" x14ac:dyDescent="0.2">
      <c r="A4503" t="s">
        <v>8566</v>
      </c>
      <c r="B4503" t="s">
        <v>4982</v>
      </c>
    </row>
    <row r="4504" spans="1:2" x14ac:dyDescent="0.2">
      <c r="A4504" t="s">
        <v>8567</v>
      </c>
      <c r="B4504" t="s">
        <v>8565</v>
      </c>
    </row>
    <row r="4505" spans="1:2" x14ac:dyDescent="0.2">
      <c r="A4505" t="s">
        <v>8568</v>
      </c>
      <c r="B4505" t="s">
        <v>8348</v>
      </c>
    </row>
    <row r="4506" spans="1:2" x14ac:dyDescent="0.2">
      <c r="A4506" t="s">
        <v>8569</v>
      </c>
      <c r="B4506" t="s">
        <v>4988</v>
      </c>
    </row>
    <row r="4507" spans="1:2" x14ac:dyDescent="0.2">
      <c r="A4507" t="s">
        <v>8570</v>
      </c>
      <c r="B4507" t="s">
        <v>4990</v>
      </c>
    </row>
    <row r="4508" spans="1:2" x14ac:dyDescent="0.2">
      <c r="A4508" t="s">
        <v>8571</v>
      </c>
      <c r="B4508" t="s">
        <v>4992</v>
      </c>
    </row>
    <row r="4509" spans="1:2" x14ac:dyDescent="0.2">
      <c r="A4509" t="s">
        <v>8572</v>
      </c>
      <c r="B4509" t="s">
        <v>7850</v>
      </c>
    </row>
    <row r="4510" spans="1:2" x14ac:dyDescent="0.2">
      <c r="A4510"/>
    </row>
    <row r="4511" spans="1:2" x14ac:dyDescent="0.2">
      <c r="A4511" s="36">
        <v>173</v>
      </c>
      <c r="B4511" s="36" t="s">
        <v>8573</v>
      </c>
    </row>
    <row r="4512" spans="1:2" x14ac:dyDescent="0.2">
      <c r="A4512" t="s">
        <v>8574</v>
      </c>
      <c r="B4512" t="s">
        <v>4925</v>
      </c>
    </row>
    <row r="4513" spans="1:2" x14ac:dyDescent="0.2">
      <c r="A4513" t="s">
        <v>8575</v>
      </c>
      <c r="B4513" t="s">
        <v>8576</v>
      </c>
    </row>
    <row r="4514" spans="1:2" x14ac:dyDescent="0.2">
      <c r="A4514" t="s">
        <v>8577</v>
      </c>
      <c r="B4514" t="s">
        <v>6033</v>
      </c>
    </row>
    <row r="4515" spans="1:2" x14ac:dyDescent="0.2">
      <c r="A4515" t="s">
        <v>8578</v>
      </c>
      <c r="B4515" t="s">
        <v>5425</v>
      </c>
    </row>
    <row r="4516" spans="1:2" x14ac:dyDescent="0.2">
      <c r="A4516" t="s">
        <v>8579</v>
      </c>
      <c r="B4516" t="s">
        <v>5622</v>
      </c>
    </row>
    <row r="4517" spans="1:2" x14ac:dyDescent="0.2">
      <c r="A4517" t="s">
        <v>8580</v>
      </c>
      <c r="B4517" t="s">
        <v>5624</v>
      </c>
    </row>
    <row r="4518" spans="1:2" x14ac:dyDescent="0.2">
      <c r="A4518"/>
    </row>
    <row r="4519" spans="1:2" x14ac:dyDescent="0.2">
      <c r="A4519" s="36">
        <v>174</v>
      </c>
      <c r="B4519" s="36" t="s">
        <v>8581</v>
      </c>
    </row>
    <row r="4520" spans="1:2" x14ac:dyDescent="0.2">
      <c r="A4520" t="s">
        <v>8582</v>
      </c>
      <c r="B4520" t="s">
        <v>4925</v>
      </c>
    </row>
    <row r="4521" spans="1:2" x14ac:dyDescent="0.2">
      <c r="A4521" t="s">
        <v>8583</v>
      </c>
      <c r="B4521" t="s">
        <v>4771</v>
      </c>
    </row>
    <row r="4522" spans="1:2" x14ac:dyDescent="0.2">
      <c r="A4522" t="s">
        <v>8584</v>
      </c>
      <c r="B4522" t="s">
        <v>4773</v>
      </c>
    </row>
    <row r="4523" spans="1:2" x14ac:dyDescent="0.2">
      <c r="A4523" t="s">
        <v>8585</v>
      </c>
      <c r="B4523" t="s">
        <v>4775</v>
      </c>
    </row>
    <row r="4524" spans="1:2" x14ac:dyDescent="0.2">
      <c r="A4524" t="s">
        <v>8586</v>
      </c>
      <c r="B4524" t="s">
        <v>4777</v>
      </c>
    </row>
    <row r="4525" spans="1:2" x14ac:dyDescent="0.2">
      <c r="A4525" t="s">
        <v>8587</v>
      </c>
      <c r="B4525" t="s">
        <v>4779</v>
      </c>
    </row>
    <row r="4526" spans="1:2" x14ac:dyDescent="0.2">
      <c r="A4526" t="s">
        <v>8588</v>
      </c>
      <c r="B4526" t="s">
        <v>4781</v>
      </c>
    </row>
    <row r="4527" spans="1:2" x14ac:dyDescent="0.2">
      <c r="A4527" t="s">
        <v>8589</v>
      </c>
      <c r="B4527" t="s">
        <v>4783</v>
      </c>
    </row>
    <row r="4528" spans="1:2" x14ac:dyDescent="0.2">
      <c r="A4528" t="s">
        <v>8590</v>
      </c>
      <c r="B4528" t="s">
        <v>4785</v>
      </c>
    </row>
    <row r="4529" spans="1:2" x14ac:dyDescent="0.2">
      <c r="A4529" t="s">
        <v>8591</v>
      </c>
      <c r="B4529" t="s">
        <v>5030</v>
      </c>
    </row>
    <row r="4530" spans="1:2" x14ac:dyDescent="0.2">
      <c r="A4530" t="s">
        <v>8592</v>
      </c>
      <c r="B4530" t="s">
        <v>4785</v>
      </c>
    </row>
    <row r="4531" spans="1:2" x14ac:dyDescent="0.2">
      <c r="A4531" t="s">
        <v>8593</v>
      </c>
      <c r="B4531" t="s">
        <v>4878</v>
      </c>
    </row>
    <row r="4532" spans="1:2" x14ac:dyDescent="0.2">
      <c r="A4532" t="s">
        <v>8594</v>
      </c>
      <c r="B4532" t="s">
        <v>4880</v>
      </c>
    </row>
    <row r="4533" spans="1:2" x14ac:dyDescent="0.2">
      <c r="A4533" t="s">
        <v>8595</v>
      </c>
      <c r="B4533" t="s">
        <v>4878</v>
      </c>
    </row>
    <row r="4534" spans="1:2" x14ac:dyDescent="0.2">
      <c r="A4534" t="s">
        <v>8596</v>
      </c>
      <c r="B4534" t="s">
        <v>4883</v>
      </c>
    </row>
    <row r="4535" spans="1:2" x14ac:dyDescent="0.2">
      <c r="A4535" t="s">
        <v>8597</v>
      </c>
      <c r="B4535" t="s">
        <v>4885</v>
      </c>
    </row>
    <row r="4536" spans="1:2" x14ac:dyDescent="0.2">
      <c r="A4536" t="s">
        <v>8598</v>
      </c>
      <c r="B4536" t="s">
        <v>4883</v>
      </c>
    </row>
    <row r="4537" spans="1:2" x14ac:dyDescent="0.2">
      <c r="A4537" t="s">
        <v>8599</v>
      </c>
      <c r="B4537" t="s">
        <v>5005</v>
      </c>
    </row>
    <row r="4538" spans="1:2" x14ac:dyDescent="0.2">
      <c r="A4538" t="s">
        <v>8600</v>
      </c>
      <c r="B4538" t="s">
        <v>5081</v>
      </c>
    </row>
    <row r="4539" spans="1:2" x14ac:dyDescent="0.2">
      <c r="A4539" t="s">
        <v>8601</v>
      </c>
      <c r="B4539" t="s">
        <v>8602</v>
      </c>
    </row>
    <row r="4540" spans="1:2" x14ac:dyDescent="0.2">
      <c r="A4540" t="s">
        <v>8603</v>
      </c>
      <c r="B4540" t="s">
        <v>8604</v>
      </c>
    </row>
    <row r="4541" spans="1:2" x14ac:dyDescent="0.2">
      <c r="A4541" t="s">
        <v>8605</v>
      </c>
      <c r="B4541" t="s">
        <v>8606</v>
      </c>
    </row>
    <row r="4542" spans="1:2" x14ac:dyDescent="0.2">
      <c r="A4542" t="s">
        <v>8607</v>
      </c>
      <c r="B4542" t="s">
        <v>8608</v>
      </c>
    </row>
    <row r="4543" spans="1:2" x14ac:dyDescent="0.2">
      <c r="A4543"/>
    </row>
    <row r="4544" spans="1:2" x14ac:dyDescent="0.2">
      <c r="A4544" s="36">
        <v>175</v>
      </c>
      <c r="B4544" s="36" t="s">
        <v>8609</v>
      </c>
    </row>
    <row r="4545" spans="1:2" x14ac:dyDescent="0.2">
      <c r="A4545" t="s">
        <v>8610</v>
      </c>
      <c r="B4545" t="s">
        <v>8611</v>
      </c>
    </row>
    <row r="4546" spans="1:2" x14ac:dyDescent="0.2">
      <c r="A4546" t="s">
        <v>8612</v>
      </c>
      <c r="B4546" t="s">
        <v>8613</v>
      </c>
    </row>
    <row r="4547" spans="1:2" x14ac:dyDescent="0.2">
      <c r="A4547" t="s">
        <v>8614</v>
      </c>
      <c r="B4547" t="s">
        <v>8615</v>
      </c>
    </row>
    <row r="4548" spans="1:2" x14ac:dyDescent="0.2">
      <c r="A4548" t="s">
        <v>8616</v>
      </c>
      <c r="B4548" t="s">
        <v>8617</v>
      </c>
    </row>
    <row r="4549" spans="1:2" x14ac:dyDescent="0.2">
      <c r="A4549" t="s">
        <v>8618</v>
      </c>
      <c r="B4549" t="s">
        <v>7755</v>
      </c>
    </row>
    <row r="4550" spans="1:2" x14ac:dyDescent="0.2">
      <c r="A4550" t="s">
        <v>8619</v>
      </c>
      <c r="B4550" t="s">
        <v>7753</v>
      </c>
    </row>
    <row r="4551" spans="1:2" x14ac:dyDescent="0.2">
      <c r="A4551" t="s">
        <v>8620</v>
      </c>
      <c r="B4551" t="s">
        <v>8621</v>
      </c>
    </row>
    <row r="4552" spans="1:2" x14ac:dyDescent="0.2">
      <c r="A4552" t="s">
        <v>8622</v>
      </c>
      <c r="B4552" t="s">
        <v>8623</v>
      </c>
    </row>
    <row r="4553" spans="1:2" x14ac:dyDescent="0.2">
      <c r="A4553" t="s">
        <v>8624</v>
      </c>
      <c r="B4553" t="s">
        <v>8625</v>
      </c>
    </row>
    <row r="4554" spans="1:2" x14ac:dyDescent="0.2">
      <c r="A4554" t="s">
        <v>8626</v>
      </c>
      <c r="B4554" t="s">
        <v>5375</v>
      </c>
    </row>
    <row r="4555" spans="1:2" x14ac:dyDescent="0.2">
      <c r="A4555" t="s">
        <v>8627</v>
      </c>
      <c r="B4555" t="s">
        <v>5374</v>
      </c>
    </row>
    <row r="4556" spans="1:2" x14ac:dyDescent="0.2">
      <c r="A4556" t="s">
        <v>8628</v>
      </c>
      <c r="B4556" t="s">
        <v>5373</v>
      </c>
    </row>
    <row r="4557" spans="1:2" x14ac:dyDescent="0.2">
      <c r="A4557" t="s">
        <v>8629</v>
      </c>
      <c r="B4557" t="s">
        <v>5372</v>
      </c>
    </row>
    <row r="4558" spans="1:2" x14ac:dyDescent="0.2">
      <c r="A4558" t="s">
        <v>8630</v>
      </c>
      <c r="B4558" t="s">
        <v>5371</v>
      </c>
    </row>
    <row r="4559" spans="1:2" x14ac:dyDescent="0.2">
      <c r="A4559" t="s">
        <v>8631</v>
      </c>
      <c r="B4559" t="s">
        <v>8632</v>
      </c>
    </row>
    <row r="4560" spans="1:2" x14ac:dyDescent="0.2">
      <c r="A4560" t="s">
        <v>8633</v>
      </c>
      <c r="B4560" t="s">
        <v>8403</v>
      </c>
    </row>
    <row r="4561" spans="1:2" x14ac:dyDescent="0.2">
      <c r="A4561" t="s">
        <v>8634</v>
      </c>
      <c r="B4561" t="s">
        <v>8635</v>
      </c>
    </row>
    <row r="4562" spans="1:2" x14ac:dyDescent="0.2">
      <c r="A4562" t="s">
        <v>8636</v>
      </c>
      <c r="B4562" t="s">
        <v>7295</v>
      </c>
    </row>
    <row r="4563" spans="1:2" x14ac:dyDescent="0.2">
      <c r="A4563" t="s">
        <v>8637</v>
      </c>
      <c r="B4563" t="s">
        <v>5512</v>
      </c>
    </row>
    <row r="4564" spans="1:2" x14ac:dyDescent="0.2">
      <c r="A4564" t="s">
        <v>8638</v>
      </c>
      <c r="B4564" t="s">
        <v>8639</v>
      </c>
    </row>
    <row r="4565" spans="1:2" x14ac:dyDescent="0.2">
      <c r="A4565" t="s">
        <v>8640</v>
      </c>
      <c r="B4565" t="s">
        <v>8641</v>
      </c>
    </row>
    <row r="4566" spans="1:2" x14ac:dyDescent="0.2">
      <c r="A4566" t="s">
        <v>8642</v>
      </c>
      <c r="B4566" t="s">
        <v>8643</v>
      </c>
    </row>
    <row r="4567" spans="1:2" x14ac:dyDescent="0.2">
      <c r="A4567" t="s">
        <v>8644</v>
      </c>
      <c r="B4567" t="s">
        <v>8645</v>
      </c>
    </row>
    <row r="4568" spans="1:2" x14ac:dyDescent="0.2">
      <c r="A4568" t="s">
        <v>8646</v>
      </c>
      <c r="B4568" t="s">
        <v>8647</v>
      </c>
    </row>
    <row r="4569" spans="1:2" x14ac:dyDescent="0.2">
      <c r="A4569" t="s">
        <v>8648</v>
      </c>
      <c r="B4569" t="s">
        <v>8649</v>
      </c>
    </row>
    <row r="4570" spans="1:2" x14ac:dyDescent="0.2">
      <c r="A4570" t="s">
        <v>8650</v>
      </c>
      <c r="B4570" t="s">
        <v>4926</v>
      </c>
    </row>
    <row r="4571" spans="1:2" x14ac:dyDescent="0.2">
      <c r="A4571" t="s">
        <v>8651</v>
      </c>
      <c r="B4571" t="s">
        <v>4928</v>
      </c>
    </row>
    <row r="4572" spans="1:2" x14ac:dyDescent="0.2">
      <c r="A4572" t="s">
        <v>8652</v>
      </c>
      <c r="B4572" t="s">
        <v>4926</v>
      </c>
    </row>
    <row r="4573" spans="1:2" x14ac:dyDescent="0.2">
      <c r="A4573" t="s">
        <v>8653</v>
      </c>
      <c r="B4573" t="s">
        <v>4929</v>
      </c>
    </row>
    <row r="4574" spans="1:2" x14ac:dyDescent="0.2">
      <c r="A4574" t="s">
        <v>8654</v>
      </c>
      <c r="B4574" t="s">
        <v>4930</v>
      </c>
    </row>
    <row r="4575" spans="1:2" x14ac:dyDescent="0.2">
      <c r="A4575" t="s">
        <v>8655</v>
      </c>
      <c r="B4575" t="s">
        <v>4976</v>
      </c>
    </row>
    <row r="4576" spans="1:2" x14ac:dyDescent="0.2">
      <c r="A4576" t="s">
        <v>8656</v>
      </c>
      <c r="B4576" t="s">
        <v>5875</v>
      </c>
    </row>
    <row r="4577" spans="1:2" x14ac:dyDescent="0.2">
      <c r="A4577" t="s">
        <v>8657</v>
      </c>
      <c r="B4577" t="s">
        <v>6017</v>
      </c>
    </row>
    <row r="4578" spans="1:2" x14ac:dyDescent="0.2">
      <c r="A4578" t="s">
        <v>8658</v>
      </c>
      <c r="B4578" t="s">
        <v>4982</v>
      </c>
    </row>
    <row r="4579" spans="1:2" x14ac:dyDescent="0.2">
      <c r="A4579" t="s">
        <v>8659</v>
      </c>
      <c r="B4579" t="s">
        <v>4984</v>
      </c>
    </row>
    <row r="4580" spans="1:2" x14ac:dyDescent="0.2">
      <c r="A4580" t="s">
        <v>8660</v>
      </c>
      <c r="B4580" t="s">
        <v>4986</v>
      </c>
    </row>
    <row r="4581" spans="1:2" x14ac:dyDescent="0.2">
      <c r="A4581" t="s">
        <v>8661</v>
      </c>
      <c r="B4581" t="s">
        <v>4988</v>
      </c>
    </row>
    <row r="4582" spans="1:2" x14ac:dyDescent="0.2">
      <c r="A4582" t="s">
        <v>8662</v>
      </c>
      <c r="B4582" t="s">
        <v>5095</v>
      </c>
    </row>
    <row r="4583" spans="1:2" x14ac:dyDescent="0.2">
      <c r="A4583"/>
    </row>
    <row r="4584" spans="1:2" x14ac:dyDescent="0.2">
      <c r="A4584" s="36">
        <v>176</v>
      </c>
      <c r="B4584" s="36" t="s">
        <v>8663</v>
      </c>
    </row>
    <row r="4585" spans="1:2" x14ac:dyDescent="0.2">
      <c r="A4585" t="s">
        <v>8664</v>
      </c>
      <c r="B4585" t="s">
        <v>5407</v>
      </c>
    </row>
    <row r="4586" spans="1:2" x14ac:dyDescent="0.2">
      <c r="A4586" t="s">
        <v>8665</v>
      </c>
      <c r="B4586" t="s">
        <v>5406</v>
      </c>
    </row>
    <row r="4587" spans="1:2" x14ac:dyDescent="0.2">
      <c r="A4587" t="s">
        <v>8666</v>
      </c>
      <c r="B4587" t="s">
        <v>5405</v>
      </c>
    </row>
    <row r="4588" spans="1:2" x14ac:dyDescent="0.2">
      <c r="A4588" t="s">
        <v>8667</v>
      </c>
      <c r="B4588" t="s">
        <v>8668</v>
      </c>
    </row>
    <row r="4589" spans="1:2" x14ac:dyDescent="0.2">
      <c r="A4589" t="s">
        <v>8669</v>
      </c>
      <c r="B4589" t="s">
        <v>5558</v>
      </c>
    </row>
    <row r="4590" spans="1:2" x14ac:dyDescent="0.2">
      <c r="A4590" t="s">
        <v>8670</v>
      </c>
      <c r="B4590" t="s">
        <v>5556</v>
      </c>
    </row>
    <row r="4591" spans="1:2" x14ac:dyDescent="0.2">
      <c r="A4591" t="s">
        <v>8671</v>
      </c>
      <c r="B4591" t="s">
        <v>5402</v>
      </c>
    </row>
    <row r="4592" spans="1:2" x14ac:dyDescent="0.2">
      <c r="A4592" t="s">
        <v>8672</v>
      </c>
      <c r="B4592" t="s">
        <v>5400</v>
      </c>
    </row>
    <row r="4593" spans="1:2" x14ac:dyDescent="0.2">
      <c r="A4593" t="s">
        <v>8673</v>
      </c>
      <c r="B4593" t="s">
        <v>5401</v>
      </c>
    </row>
    <row r="4594" spans="1:2" x14ac:dyDescent="0.2">
      <c r="A4594" t="s">
        <v>8674</v>
      </c>
      <c r="B4594" t="s">
        <v>5400</v>
      </c>
    </row>
    <row r="4595" spans="1:2" x14ac:dyDescent="0.2">
      <c r="A4595" t="s">
        <v>8675</v>
      </c>
      <c r="B4595" t="s">
        <v>5399</v>
      </c>
    </row>
    <row r="4596" spans="1:2" x14ac:dyDescent="0.2">
      <c r="A4596"/>
    </row>
    <row r="4597" spans="1:2" x14ac:dyDescent="0.2">
      <c r="A4597" s="36">
        <v>177</v>
      </c>
      <c r="B4597" s="36" t="s">
        <v>8676</v>
      </c>
    </row>
    <row r="4598" spans="1:2" x14ac:dyDescent="0.2">
      <c r="A4598" t="s">
        <v>8677</v>
      </c>
      <c r="B4598" t="s">
        <v>5407</v>
      </c>
    </row>
    <row r="4599" spans="1:2" x14ac:dyDescent="0.2">
      <c r="A4599" t="s">
        <v>8678</v>
      </c>
      <c r="B4599" t="s">
        <v>5406</v>
      </c>
    </row>
    <row r="4600" spans="1:2" x14ac:dyDescent="0.2">
      <c r="A4600" t="s">
        <v>8679</v>
      </c>
      <c r="B4600" t="s">
        <v>5405</v>
      </c>
    </row>
    <row r="4601" spans="1:2" x14ac:dyDescent="0.2">
      <c r="A4601" t="s">
        <v>8680</v>
      </c>
      <c r="B4601" t="s">
        <v>8668</v>
      </c>
    </row>
    <row r="4602" spans="1:2" x14ac:dyDescent="0.2">
      <c r="A4602" t="s">
        <v>8681</v>
      </c>
      <c r="B4602" t="s">
        <v>5558</v>
      </c>
    </row>
    <row r="4603" spans="1:2" x14ac:dyDescent="0.2">
      <c r="A4603" t="s">
        <v>8682</v>
      </c>
      <c r="B4603" t="s">
        <v>5556</v>
      </c>
    </row>
    <row r="4604" spans="1:2" x14ac:dyDescent="0.2">
      <c r="A4604" t="s">
        <v>8683</v>
      </c>
      <c r="B4604" t="s">
        <v>5402</v>
      </c>
    </row>
    <row r="4605" spans="1:2" x14ac:dyDescent="0.2">
      <c r="A4605" t="s">
        <v>8684</v>
      </c>
      <c r="B4605" t="s">
        <v>5400</v>
      </c>
    </row>
    <row r="4606" spans="1:2" x14ac:dyDescent="0.2">
      <c r="A4606" t="s">
        <v>8685</v>
      </c>
      <c r="B4606" t="s">
        <v>5401</v>
      </c>
    </row>
    <row r="4607" spans="1:2" x14ac:dyDescent="0.2">
      <c r="A4607" t="s">
        <v>8686</v>
      </c>
      <c r="B4607" t="s">
        <v>5400</v>
      </c>
    </row>
    <row r="4608" spans="1:2" x14ac:dyDescent="0.2">
      <c r="A4608" t="s">
        <v>8687</v>
      </c>
      <c r="B4608" t="s">
        <v>5399</v>
      </c>
    </row>
    <row r="4609" spans="1:2" x14ac:dyDescent="0.2">
      <c r="A4609" t="s">
        <v>8688</v>
      </c>
      <c r="B4609" t="s">
        <v>4789</v>
      </c>
    </row>
    <row r="4610" spans="1:2" x14ac:dyDescent="0.2">
      <c r="A4610" t="s">
        <v>8689</v>
      </c>
      <c r="B4610" t="s">
        <v>5398</v>
      </c>
    </row>
    <row r="4611" spans="1:2" x14ac:dyDescent="0.2">
      <c r="A4611" t="s">
        <v>8690</v>
      </c>
      <c r="B4611" t="s">
        <v>4789</v>
      </c>
    </row>
    <row r="4612" spans="1:2" x14ac:dyDescent="0.2">
      <c r="A4612" t="s">
        <v>8691</v>
      </c>
      <c r="B4612" t="s">
        <v>5030</v>
      </c>
    </row>
    <row r="4613" spans="1:2" x14ac:dyDescent="0.2">
      <c r="A4613" t="s">
        <v>8692</v>
      </c>
      <c r="B4613" t="s">
        <v>4789</v>
      </c>
    </row>
    <row r="4614" spans="1:2" x14ac:dyDescent="0.2">
      <c r="A4614" t="s">
        <v>8693</v>
      </c>
      <c r="B4614" t="s">
        <v>4791</v>
      </c>
    </row>
    <row r="4615" spans="1:2" x14ac:dyDescent="0.2">
      <c r="A4615" t="s">
        <v>8694</v>
      </c>
      <c r="B4615" t="s">
        <v>4789</v>
      </c>
    </row>
    <row r="4616" spans="1:2" x14ac:dyDescent="0.2">
      <c r="A4616" t="s">
        <v>8695</v>
      </c>
      <c r="B4616" t="s">
        <v>4794</v>
      </c>
    </row>
    <row r="4617" spans="1:2" x14ac:dyDescent="0.2">
      <c r="A4617" t="s">
        <v>8696</v>
      </c>
      <c r="B4617" t="s">
        <v>4796</v>
      </c>
    </row>
    <row r="4618" spans="1:2" x14ac:dyDescent="0.2">
      <c r="A4618" t="s">
        <v>8697</v>
      </c>
      <c r="B4618" t="s">
        <v>4794</v>
      </c>
    </row>
    <row r="4619" spans="1:2" x14ac:dyDescent="0.2">
      <c r="A4619" t="s">
        <v>8698</v>
      </c>
      <c r="B4619" t="s">
        <v>4799</v>
      </c>
    </row>
    <row r="4620" spans="1:2" x14ac:dyDescent="0.2">
      <c r="A4620" t="s">
        <v>8699</v>
      </c>
      <c r="B4620" t="s">
        <v>4801</v>
      </c>
    </row>
    <row r="4621" spans="1:2" x14ac:dyDescent="0.2">
      <c r="A4621" t="s">
        <v>8700</v>
      </c>
      <c r="B4621" t="s">
        <v>4803</v>
      </c>
    </row>
    <row r="4622" spans="1:2" x14ac:dyDescent="0.2">
      <c r="A4622" t="s">
        <v>8701</v>
      </c>
      <c r="B4622" t="s">
        <v>5028</v>
      </c>
    </row>
    <row r="4623" spans="1:2" x14ac:dyDescent="0.2">
      <c r="A4623"/>
    </row>
    <row r="4624" spans="1:2" x14ac:dyDescent="0.2">
      <c r="A4624" s="36">
        <v>178</v>
      </c>
      <c r="B4624" s="36" t="s">
        <v>8702</v>
      </c>
    </row>
    <row r="4625" spans="1:2" x14ac:dyDescent="0.2">
      <c r="A4625" t="s">
        <v>8703</v>
      </c>
      <c r="B4625" t="s">
        <v>5273</v>
      </c>
    </row>
    <row r="4626" spans="1:2" x14ac:dyDescent="0.2">
      <c r="A4626" t="s">
        <v>8704</v>
      </c>
      <c r="B4626" t="s">
        <v>5272</v>
      </c>
    </row>
    <row r="4627" spans="1:2" x14ac:dyDescent="0.2">
      <c r="A4627" t="s">
        <v>8705</v>
      </c>
      <c r="B4627" t="s">
        <v>5274</v>
      </c>
    </row>
    <row r="4628" spans="1:2" x14ac:dyDescent="0.2">
      <c r="A4628" t="s">
        <v>8706</v>
      </c>
      <c r="B4628" t="s">
        <v>5272</v>
      </c>
    </row>
    <row r="4629" spans="1:2" x14ac:dyDescent="0.2">
      <c r="A4629" t="s">
        <v>8707</v>
      </c>
      <c r="B4629" t="s">
        <v>5275</v>
      </c>
    </row>
    <row r="4630" spans="1:2" x14ac:dyDescent="0.2">
      <c r="A4630" t="s">
        <v>8708</v>
      </c>
      <c r="B4630" t="s">
        <v>5276</v>
      </c>
    </row>
    <row r="4631" spans="1:2" x14ac:dyDescent="0.2">
      <c r="A4631" t="s">
        <v>8709</v>
      </c>
      <c r="B4631" t="s">
        <v>5277</v>
      </c>
    </row>
    <row r="4632" spans="1:2" x14ac:dyDescent="0.2">
      <c r="A4632" t="s">
        <v>8710</v>
      </c>
      <c r="B4632" t="s">
        <v>5278</v>
      </c>
    </row>
    <row r="4633" spans="1:2" x14ac:dyDescent="0.2">
      <c r="A4633" t="s">
        <v>8711</v>
      </c>
      <c r="B4633" t="s">
        <v>5279</v>
      </c>
    </row>
    <row r="4634" spans="1:2" x14ac:dyDescent="0.2">
      <c r="A4634" t="s">
        <v>8712</v>
      </c>
      <c r="B4634" t="s">
        <v>5280</v>
      </c>
    </row>
    <row r="4635" spans="1:2" x14ac:dyDescent="0.2">
      <c r="A4635" t="s">
        <v>8713</v>
      </c>
      <c r="B4635" t="s">
        <v>6444</v>
      </c>
    </row>
    <row r="4636" spans="1:2" x14ac:dyDescent="0.2">
      <c r="A4636" t="s">
        <v>8714</v>
      </c>
      <c r="B4636" t="s">
        <v>6446</v>
      </c>
    </row>
    <row r="4637" spans="1:2" x14ac:dyDescent="0.2">
      <c r="A4637" t="s">
        <v>8715</v>
      </c>
      <c r="B4637" t="s">
        <v>8716</v>
      </c>
    </row>
    <row r="4638" spans="1:2" x14ac:dyDescent="0.2">
      <c r="A4638" t="s">
        <v>8717</v>
      </c>
      <c r="B4638" t="s">
        <v>8718</v>
      </c>
    </row>
    <row r="4639" spans="1:2" x14ac:dyDescent="0.2">
      <c r="A4639" t="s">
        <v>8719</v>
      </c>
      <c r="B4639" t="s">
        <v>8720</v>
      </c>
    </row>
    <row r="4640" spans="1:2" x14ac:dyDescent="0.2">
      <c r="A4640" t="s">
        <v>8721</v>
      </c>
      <c r="B4640" t="s">
        <v>8722</v>
      </c>
    </row>
    <row r="4641" spans="1:2" x14ac:dyDescent="0.2">
      <c r="A4641" t="s">
        <v>8723</v>
      </c>
      <c r="B4641" t="s">
        <v>8724</v>
      </c>
    </row>
    <row r="4642" spans="1:2" x14ac:dyDescent="0.2">
      <c r="A4642" t="s">
        <v>8725</v>
      </c>
      <c r="B4642" t="s">
        <v>8726</v>
      </c>
    </row>
    <row r="4643" spans="1:2" x14ac:dyDescent="0.2">
      <c r="A4643" t="s">
        <v>8727</v>
      </c>
      <c r="B4643" t="s">
        <v>6456</v>
      </c>
    </row>
    <row r="4644" spans="1:2" x14ac:dyDescent="0.2">
      <c r="A4644" t="s">
        <v>8728</v>
      </c>
      <c r="B4644" t="s">
        <v>6458</v>
      </c>
    </row>
    <row r="4645" spans="1:2" x14ac:dyDescent="0.2">
      <c r="A4645" t="s">
        <v>8729</v>
      </c>
      <c r="B4645" t="s">
        <v>6460</v>
      </c>
    </row>
    <row r="4646" spans="1:2" x14ac:dyDescent="0.2">
      <c r="A4646" t="s">
        <v>8730</v>
      </c>
      <c r="B4646" t="s">
        <v>6462</v>
      </c>
    </row>
    <row r="4647" spans="1:2" x14ac:dyDescent="0.2">
      <c r="A4647" t="s">
        <v>8731</v>
      </c>
      <c r="B4647" t="s">
        <v>6464</v>
      </c>
    </row>
    <row r="4648" spans="1:2" x14ac:dyDescent="0.2">
      <c r="A4648" t="s">
        <v>8732</v>
      </c>
      <c r="B4648" t="s">
        <v>5967</v>
      </c>
    </row>
    <row r="4649" spans="1:2" x14ac:dyDescent="0.2">
      <c r="A4649" t="s">
        <v>8733</v>
      </c>
      <c r="B4649" t="s">
        <v>6467</v>
      </c>
    </row>
    <row r="4650" spans="1:2" x14ac:dyDescent="0.2">
      <c r="A4650" t="s">
        <v>8734</v>
      </c>
      <c r="B4650" t="s">
        <v>5969</v>
      </c>
    </row>
    <row r="4651" spans="1:2" x14ac:dyDescent="0.2">
      <c r="A4651" t="s">
        <v>8735</v>
      </c>
      <c r="B4651" t="s">
        <v>8736</v>
      </c>
    </row>
    <row r="4652" spans="1:2" x14ac:dyDescent="0.2">
      <c r="A4652" t="s">
        <v>8737</v>
      </c>
      <c r="B4652" t="s">
        <v>8738</v>
      </c>
    </row>
    <row r="4653" spans="1:2" x14ac:dyDescent="0.2">
      <c r="A4653" t="s">
        <v>8739</v>
      </c>
      <c r="B4653" t="s">
        <v>6472</v>
      </c>
    </row>
    <row r="4654" spans="1:2" x14ac:dyDescent="0.2">
      <c r="A4654"/>
    </row>
    <row r="4655" spans="1:2" x14ac:dyDescent="0.2">
      <c r="A4655" s="36">
        <v>179</v>
      </c>
      <c r="B4655" s="36" t="s">
        <v>8740</v>
      </c>
    </row>
    <row r="4656" spans="1:2" x14ac:dyDescent="0.2">
      <c r="A4656" t="s">
        <v>8741</v>
      </c>
      <c r="B4656" t="s">
        <v>6613</v>
      </c>
    </row>
    <row r="4657" spans="1:2" x14ac:dyDescent="0.2">
      <c r="A4657" t="s">
        <v>8742</v>
      </c>
      <c r="B4657" t="s">
        <v>8743</v>
      </c>
    </row>
    <row r="4658" spans="1:2" x14ac:dyDescent="0.2">
      <c r="A4658" t="s">
        <v>8744</v>
      </c>
      <c r="B4658" t="s">
        <v>5352</v>
      </c>
    </row>
    <row r="4659" spans="1:2" x14ac:dyDescent="0.2">
      <c r="A4659" t="s">
        <v>8745</v>
      </c>
      <c r="B4659" t="s">
        <v>5351</v>
      </c>
    </row>
    <row r="4660" spans="1:2" x14ac:dyDescent="0.2">
      <c r="A4660" t="s">
        <v>8746</v>
      </c>
      <c r="B4660" t="s">
        <v>7811</v>
      </c>
    </row>
    <row r="4661" spans="1:2" x14ac:dyDescent="0.2">
      <c r="A4661" t="s">
        <v>8747</v>
      </c>
      <c r="B4661" t="s">
        <v>8748</v>
      </c>
    </row>
    <row r="4662" spans="1:2" x14ac:dyDescent="0.2">
      <c r="A4662" t="s">
        <v>8749</v>
      </c>
      <c r="B4662" t="s">
        <v>7857</v>
      </c>
    </row>
    <row r="4663" spans="1:2" x14ac:dyDescent="0.2">
      <c r="A4663" t="s">
        <v>8750</v>
      </c>
      <c r="B4663" t="s">
        <v>7817</v>
      </c>
    </row>
    <row r="4664" spans="1:2" x14ac:dyDescent="0.2">
      <c r="A4664" t="s">
        <v>8751</v>
      </c>
      <c r="B4664" t="s">
        <v>7819</v>
      </c>
    </row>
    <row r="4665" spans="1:2" x14ac:dyDescent="0.2">
      <c r="A4665" t="s">
        <v>8752</v>
      </c>
      <c r="B4665" t="s">
        <v>8753</v>
      </c>
    </row>
    <row r="4666" spans="1:2" x14ac:dyDescent="0.2">
      <c r="A4666" t="s">
        <v>8754</v>
      </c>
      <c r="B4666" t="s">
        <v>7113</v>
      </c>
    </row>
    <row r="4667" spans="1:2" x14ac:dyDescent="0.2">
      <c r="A4667" t="s">
        <v>8755</v>
      </c>
      <c r="B4667" t="s">
        <v>7823</v>
      </c>
    </row>
    <row r="4668" spans="1:2" x14ac:dyDescent="0.2">
      <c r="A4668" t="s">
        <v>8756</v>
      </c>
      <c r="B4668" t="s">
        <v>4880</v>
      </c>
    </row>
    <row r="4669" spans="1:2" x14ac:dyDescent="0.2">
      <c r="A4669" t="s">
        <v>8757</v>
      </c>
      <c r="B4669" t="s">
        <v>4878</v>
      </c>
    </row>
    <row r="4670" spans="1:2" x14ac:dyDescent="0.2">
      <c r="A4670" t="s">
        <v>8758</v>
      </c>
      <c r="B4670" t="s">
        <v>4785</v>
      </c>
    </row>
    <row r="4671" spans="1:2" x14ac:dyDescent="0.2">
      <c r="A4671" t="s">
        <v>8759</v>
      </c>
      <c r="B4671" t="s">
        <v>5030</v>
      </c>
    </row>
    <row r="4672" spans="1:2" x14ac:dyDescent="0.2">
      <c r="A4672" t="s">
        <v>8760</v>
      </c>
      <c r="B4672" t="s">
        <v>4785</v>
      </c>
    </row>
    <row r="4673" spans="1:2" x14ac:dyDescent="0.2">
      <c r="A4673" t="s">
        <v>8761</v>
      </c>
      <c r="B4673" t="s">
        <v>4783</v>
      </c>
    </row>
    <row r="4674" spans="1:2" x14ac:dyDescent="0.2">
      <c r="A4674" t="s">
        <v>8762</v>
      </c>
      <c r="B4674" t="s">
        <v>5039</v>
      </c>
    </row>
    <row r="4675" spans="1:2" x14ac:dyDescent="0.2">
      <c r="A4675" t="s">
        <v>8763</v>
      </c>
      <c r="B4675" t="s">
        <v>5040</v>
      </c>
    </row>
    <row r="4676" spans="1:2" x14ac:dyDescent="0.2">
      <c r="A4676" t="s">
        <v>8764</v>
      </c>
      <c r="B4676" t="s">
        <v>5056</v>
      </c>
    </row>
    <row r="4677" spans="1:2" x14ac:dyDescent="0.2">
      <c r="A4677" t="s">
        <v>8765</v>
      </c>
      <c r="B4677" t="s">
        <v>5054</v>
      </c>
    </row>
    <row r="4678" spans="1:2" x14ac:dyDescent="0.2">
      <c r="A4678" t="s">
        <v>8766</v>
      </c>
      <c r="B4678" t="s">
        <v>5056</v>
      </c>
    </row>
    <row r="4679" spans="1:2" x14ac:dyDescent="0.2">
      <c r="A4679" t="s">
        <v>8767</v>
      </c>
      <c r="B4679" t="s">
        <v>5058</v>
      </c>
    </row>
    <row r="4680" spans="1:2" x14ac:dyDescent="0.2">
      <c r="A4680" t="s">
        <v>8768</v>
      </c>
      <c r="B4680" t="s">
        <v>5060</v>
      </c>
    </row>
    <row r="4681" spans="1:2" x14ac:dyDescent="0.2">
      <c r="A4681" t="s">
        <v>8769</v>
      </c>
      <c r="B4681" t="s">
        <v>5062</v>
      </c>
    </row>
    <row r="4682" spans="1:2" x14ac:dyDescent="0.2">
      <c r="A4682" t="s">
        <v>8770</v>
      </c>
      <c r="B4682" t="s">
        <v>5427</v>
      </c>
    </row>
    <row r="4683" spans="1:2" x14ac:dyDescent="0.2">
      <c r="A4683" t="s">
        <v>8771</v>
      </c>
      <c r="B4683" t="s">
        <v>5428</v>
      </c>
    </row>
    <row r="4684" spans="1:2" x14ac:dyDescent="0.2">
      <c r="A4684" t="s">
        <v>8772</v>
      </c>
      <c r="B4684" t="s">
        <v>4976</v>
      </c>
    </row>
    <row r="4685" spans="1:2" x14ac:dyDescent="0.2">
      <c r="A4685"/>
    </row>
    <row r="4686" spans="1:2" x14ac:dyDescent="0.2">
      <c r="A4686" s="36">
        <v>180</v>
      </c>
      <c r="B4686" s="36" t="s">
        <v>8773</v>
      </c>
    </row>
    <row r="4687" spans="1:2" x14ac:dyDescent="0.2">
      <c r="A4687" t="s">
        <v>8774</v>
      </c>
      <c r="B4687" t="s">
        <v>8775</v>
      </c>
    </row>
    <row r="4688" spans="1:2" x14ac:dyDescent="0.2">
      <c r="A4688" t="s">
        <v>8776</v>
      </c>
      <c r="B4688" t="s">
        <v>8777</v>
      </c>
    </row>
    <row r="4689" spans="1:2" x14ac:dyDescent="0.2">
      <c r="A4689" t="s">
        <v>8778</v>
      </c>
      <c r="B4689" t="s">
        <v>8779</v>
      </c>
    </row>
    <row r="4690" spans="1:2" x14ac:dyDescent="0.2">
      <c r="A4690" t="s">
        <v>8780</v>
      </c>
      <c r="B4690" t="s">
        <v>8781</v>
      </c>
    </row>
    <row r="4691" spans="1:2" x14ac:dyDescent="0.2">
      <c r="A4691" t="s">
        <v>8782</v>
      </c>
      <c r="B4691" t="s">
        <v>8779</v>
      </c>
    </row>
    <row r="4692" spans="1:2" x14ac:dyDescent="0.2">
      <c r="A4692" t="s">
        <v>8783</v>
      </c>
      <c r="B4692" t="s">
        <v>8784</v>
      </c>
    </row>
    <row r="4693" spans="1:2" x14ac:dyDescent="0.2">
      <c r="A4693" t="s">
        <v>8785</v>
      </c>
      <c r="B4693" t="s">
        <v>8786</v>
      </c>
    </row>
    <row r="4694" spans="1:2" x14ac:dyDescent="0.2">
      <c r="A4694" t="s">
        <v>8787</v>
      </c>
      <c r="B4694" t="s">
        <v>8788</v>
      </c>
    </row>
    <row r="4695" spans="1:2" x14ac:dyDescent="0.2">
      <c r="A4695" t="s">
        <v>8789</v>
      </c>
      <c r="B4695" t="s">
        <v>8786</v>
      </c>
    </row>
    <row r="4696" spans="1:2" x14ac:dyDescent="0.2">
      <c r="A4696" t="s">
        <v>8790</v>
      </c>
      <c r="B4696" t="s">
        <v>8791</v>
      </c>
    </row>
    <row r="4697" spans="1:2" x14ac:dyDescent="0.2">
      <c r="A4697" t="s">
        <v>8792</v>
      </c>
      <c r="B4697" t="s">
        <v>5448</v>
      </c>
    </row>
    <row r="4698" spans="1:2" x14ac:dyDescent="0.2">
      <c r="A4698" t="s">
        <v>8793</v>
      </c>
      <c r="B4698" t="s">
        <v>5464</v>
      </c>
    </row>
    <row r="4699" spans="1:2" x14ac:dyDescent="0.2">
      <c r="A4699" t="s">
        <v>8794</v>
      </c>
      <c r="B4699" t="s">
        <v>8795</v>
      </c>
    </row>
    <row r="4700" spans="1:2" x14ac:dyDescent="0.2">
      <c r="A4700" t="s">
        <v>8796</v>
      </c>
      <c r="B4700" t="s">
        <v>7022</v>
      </c>
    </row>
    <row r="4701" spans="1:2" x14ac:dyDescent="0.2">
      <c r="A4701" t="s">
        <v>8797</v>
      </c>
      <c r="B4701" t="s">
        <v>5442</v>
      </c>
    </row>
    <row r="4702" spans="1:2" x14ac:dyDescent="0.2">
      <c r="A4702"/>
    </row>
    <row r="4703" spans="1:2" x14ac:dyDescent="0.2">
      <c r="A4703" s="36">
        <v>181</v>
      </c>
      <c r="B4703" s="36" t="s">
        <v>8798</v>
      </c>
    </row>
    <row r="4704" spans="1:2" x14ac:dyDescent="0.2">
      <c r="A4704" t="s">
        <v>8799</v>
      </c>
      <c r="B4704" t="s">
        <v>8775</v>
      </c>
    </row>
    <row r="4705" spans="1:2" x14ac:dyDescent="0.2">
      <c r="A4705" t="s">
        <v>8800</v>
      </c>
      <c r="B4705" t="s">
        <v>8777</v>
      </c>
    </row>
    <row r="4706" spans="1:2" x14ac:dyDescent="0.2">
      <c r="A4706" t="s">
        <v>8801</v>
      </c>
      <c r="B4706" t="s">
        <v>8779</v>
      </c>
    </row>
    <row r="4707" spans="1:2" x14ac:dyDescent="0.2">
      <c r="A4707" t="s">
        <v>8802</v>
      </c>
      <c r="B4707" t="s">
        <v>8803</v>
      </c>
    </row>
    <row r="4708" spans="1:2" x14ac:dyDescent="0.2">
      <c r="A4708" t="s">
        <v>8804</v>
      </c>
      <c r="B4708" t="s">
        <v>6658</v>
      </c>
    </row>
    <row r="4709" spans="1:2" x14ac:dyDescent="0.2">
      <c r="A4709" t="s">
        <v>8805</v>
      </c>
      <c r="B4709" t="s">
        <v>5107</v>
      </c>
    </row>
    <row r="4710" spans="1:2" x14ac:dyDescent="0.2">
      <c r="A4710" t="s">
        <v>8806</v>
      </c>
      <c r="B4710" t="s">
        <v>5105</v>
      </c>
    </row>
    <row r="4711" spans="1:2" x14ac:dyDescent="0.2">
      <c r="A4711" t="s">
        <v>8807</v>
      </c>
      <c r="B4711" t="s">
        <v>8808</v>
      </c>
    </row>
    <row r="4712" spans="1:2" x14ac:dyDescent="0.2">
      <c r="A4712" t="s">
        <v>8809</v>
      </c>
      <c r="B4712" t="s">
        <v>5102</v>
      </c>
    </row>
    <row r="4713" spans="1:2" x14ac:dyDescent="0.2">
      <c r="A4713" t="s">
        <v>8810</v>
      </c>
      <c r="B4713" t="s">
        <v>8808</v>
      </c>
    </row>
    <row r="4714" spans="1:2" x14ac:dyDescent="0.2">
      <c r="A4714" t="s">
        <v>8811</v>
      </c>
      <c r="B4714" t="s">
        <v>5098</v>
      </c>
    </row>
    <row r="4715" spans="1:2" x14ac:dyDescent="0.2">
      <c r="A4715" t="s">
        <v>8812</v>
      </c>
      <c r="B4715" t="s">
        <v>5096</v>
      </c>
    </row>
    <row r="4716" spans="1:2" x14ac:dyDescent="0.2">
      <c r="A4716" t="s">
        <v>8813</v>
      </c>
      <c r="B4716" t="s">
        <v>4990</v>
      </c>
    </row>
    <row r="4717" spans="1:2" x14ac:dyDescent="0.2">
      <c r="A4717" t="s">
        <v>8814</v>
      </c>
      <c r="B4717" t="s">
        <v>8815</v>
      </c>
    </row>
    <row r="4718" spans="1:2" x14ac:dyDescent="0.2">
      <c r="A4718" t="s">
        <v>8816</v>
      </c>
      <c r="B4718" t="s">
        <v>5095</v>
      </c>
    </row>
    <row r="4719" spans="1:2" x14ac:dyDescent="0.2">
      <c r="A4719"/>
    </row>
    <row r="4720" spans="1:2" x14ac:dyDescent="0.2">
      <c r="A4720" s="36">
        <v>182</v>
      </c>
      <c r="B4720" s="36" t="s">
        <v>8817</v>
      </c>
    </row>
    <row r="4721" spans="1:2" x14ac:dyDescent="0.2">
      <c r="A4721" t="s">
        <v>8818</v>
      </c>
      <c r="B4721" t="s">
        <v>4810</v>
      </c>
    </row>
    <row r="4722" spans="1:2" x14ac:dyDescent="0.2">
      <c r="A4722" t="s">
        <v>8819</v>
      </c>
      <c r="B4722" t="s">
        <v>5165</v>
      </c>
    </row>
    <row r="4723" spans="1:2" x14ac:dyDescent="0.2">
      <c r="A4723" t="s">
        <v>8820</v>
      </c>
      <c r="B4723" t="s">
        <v>5166</v>
      </c>
    </row>
    <row r="4724" spans="1:2" x14ac:dyDescent="0.2">
      <c r="A4724" t="s">
        <v>8821</v>
      </c>
      <c r="B4724" t="s">
        <v>8822</v>
      </c>
    </row>
    <row r="4725" spans="1:2" x14ac:dyDescent="0.2">
      <c r="A4725" t="s">
        <v>8823</v>
      </c>
      <c r="B4725" t="s">
        <v>5168</v>
      </c>
    </row>
    <row r="4726" spans="1:2" x14ac:dyDescent="0.2">
      <c r="A4726" t="s">
        <v>8824</v>
      </c>
      <c r="B4726" t="s">
        <v>8825</v>
      </c>
    </row>
    <row r="4727" spans="1:2" x14ac:dyDescent="0.2">
      <c r="A4727" t="s">
        <v>8826</v>
      </c>
      <c r="B4727" t="s">
        <v>8827</v>
      </c>
    </row>
    <row r="4728" spans="1:2" x14ac:dyDescent="0.2">
      <c r="A4728" t="s">
        <v>8828</v>
      </c>
      <c r="B4728" t="s">
        <v>8829</v>
      </c>
    </row>
    <row r="4729" spans="1:2" x14ac:dyDescent="0.2">
      <c r="A4729" t="s">
        <v>8830</v>
      </c>
      <c r="B4729" t="s">
        <v>8477</v>
      </c>
    </row>
    <row r="4730" spans="1:2" x14ac:dyDescent="0.2">
      <c r="A4730" t="s">
        <v>8831</v>
      </c>
      <c r="B4730" t="s">
        <v>8829</v>
      </c>
    </row>
    <row r="4731" spans="1:2" x14ac:dyDescent="0.2">
      <c r="A4731" t="s">
        <v>8832</v>
      </c>
      <c r="B4731" t="s">
        <v>8833</v>
      </c>
    </row>
    <row r="4732" spans="1:2" x14ac:dyDescent="0.2">
      <c r="A4732" t="s">
        <v>8834</v>
      </c>
      <c r="B4732" t="s">
        <v>8835</v>
      </c>
    </row>
    <row r="4733" spans="1:2" x14ac:dyDescent="0.2">
      <c r="A4733" t="s">
        <v>8836</v>
      </c>
      <c r="B4733" t="s">
        <v>8829</v>
      </c>
    </row>
    <row r="4734" spans="1:2" x14ac:dyDescent="0.2">
      <c r="A4734" t="s">
        <v>8837</v>
      </c>
      <c r="B4734" t="s">
        <v>5185</v>
      </c>
    </row>
    <row r="4735" spans="1:2" x14ac:dyDescent="0.2">
      <c r="A4735" t="s">
        <v>8838</v>
      </c>
      <c r="B4735" t="s">
        <v>8829</v>
      </c>
    </row>
    <row r="4736" spans="1:2" x14ac:dyDescent="0.2">
      <c r="A4736" t="s">
        <v>8839</v>
      </c>
      <c r="B4736" t="s">
        <v>8840</v>
      </c>
    </row>
    <row r="4737" spans="1:2" x14ac:dyDescent="0.2">
      <c r="A4737"/>
    </row>
    <row r="4738" spans="1:2" x14ac:dyDescent="0.2">
      <c r="A4738" s="36">
        <v>183</v>
      </c>
      <c r="B4738" s="36" t="s">
        <v>8841</v>
      </c>
    </row>
    <row r="4739" spans="1:2" x14ac:dyDescent="0.2">
      <c r="A4739" t="s">
        <v>8842</v>
      </c>
      <c r="B4739" t="s">
        <v>4810</v>
      </c>
    </row>
    <row r="4740" spans="1:2" x14ac:dyDescent="0.2">
      <c r="A4740" t="s">
        <v>8843</v>
      </c>
      <c r="B4740" t="s">
        <v>4812</v>
      </c>
    </row>
    <row r="4741" spans="1:2" x14ac:dyDescent="0.2">
      <c r="A4741" t="s">
        <v>8844</v>
      </c>
      <c r="B4741" t="s">
        <v>5073</v>
      </c>
    </row>
    <row r="4742" spans="1:2" x14ac:dyDescent="0.2">
      <c r="A4742" t="s">
        <v>8845</v>
      </c>
      <c r="B4742" t="s">
        <v>4812</v>
      </c>
    </row>
    <row r="4743" spans="1:2" x14ac:dyDescent="0.2">
      <c r="A4743" t="s">
        <v>8846</v>
      </c>
      <c r="B4743" t="s">
        <v>4817</v>
      </c>
    </row>
    <row r="4744" spans="1:2" x14ac:dyDescent="0.2">
      <c r="A4744" t="s">
        <v>8847</v>
      </c>
      <c r="B4744" t="s">
        <v>4812</v>
      </c>
    </row>
    <row r="4745" spans="1:2" x14ac:dyDescent="0.2">
      <c r="A4745" t="s">
        <v>8848</v>
      </c>
      <c r="B4745" t="s">
        <v>4820</v>
      </c>
    </row>
    <row r="4746" spans="1:2" x14ac:dyDescent="0.2">
      <c r="A4746" t="s">
        <v>8849</v>
      </c>
      <c r="B4746" t="s">
        <v>4822</v>
      </c>
    </row>
    <row r="4747" spans="1:2" x14ac:dyDescent="0.2">
      <c r="A4747" t="s">
        <v>8850</v>
      </c>
      <c r="B4747" t="s">
        <v>4824</v>
      </c>
    </row>
    <row r="4748" spans="1:2" x14ac:dyDescent="0.2">
      <c r="A4748" t="s">
        <v>8851</v>
      </c>
      <c r="B4748" t="s">
        <v>4822</v>
      </c>
    </row>
    <row r="4749" spans="1:2" x14ac:dyDescent="0.2">
      <c r="A4749" t="s">
        <v>8852</v>
      </c>
      <c r="B4749" t="s">
        <v>4827</v>
      </c>
    </row>
    <row r="4750" spans="1:2" x14ac:dyDescent="0.2">
      <c r="A4750"/>
    </row>
    <row r="4751" spans="1:2" x14ac:dyDescent="0.2">
      <c r="A4751" s="36">
        <v>184</v>
      </c>
      <c r="B4751" s="36" t="s">
        <v>8853</v>
      </c>
    </row>
    <row r="4752" spans="1:2" x14ac:dyDescent="0.2">
      <c r="A4752" t="s">
        <v>8854</v>
      </c>
      <c r="B4752" t="s">
        <v>5455</v>
      </c>
    </row>
    <row r="4753" spans="1:2" x14ac:dyDescent="0.2">
      <c r="A4753" t="s">
        <v>8855</v>
      </c>
      <c r="B4753" t="s">
        <v>6083</v>
      </c>
    </row>
    <row r="4754" spans="1:2" x14ac:dyDescent="0.2">
      <c r="A4754" t="s">
        <v>8856</v>
      </c>
      <c r="B4754" t="s">
        <v>7948</v>
      </c>
    </row>
    <row r="4755" spans="1:2" x14ac:dyDescent="0.2">
      <c r="A4755" t="s">
        <v>8857</v>
      </c>
      <c r="B4755" t="s">
        <v>6079</v>
      </c>
    </row>
    <row r="4756" spans="1:2" x14ac:dyDescent="0.2">
      <c r="A4756" t="s">
        <v>8858</v>
      </c>
      <c r="B4756" t="s">
        <v>6077</v>
      </c>
    </row>
    <row r="4757" spans="1:2" x14ac:dyDescent="0.2">
      <c r="A4757" t="s">
        <v>8859</v>
      </c>
      <c r="B4757" t="s">
        <v>6073</v>
      </c>
    </row>
    <row r="4758" spans="1:2" x14ac:dyDescent="0.2">
      <c r="A4758" t="s">
        <v>8860</v>
      </c>
      <c r="B4758" t="s">
        <v>5352</v>
      </c>
    </row>
    <row r="4759" spans="1:2" x14ac:dyDescent="0.2">
      <c r="A4759" t="s">
        <v>8861</v>
      </c>
      <c r="B4759" t="s">
        <v>6073</v>
      </c>
    </row>
    <row r="4760" spans="1:2" x14ac:dyDescent="0.2">
      <c r="A4760" t="s">
        <v>8862</v>
      </c>
      <c r="B4760" t="s">
        <v>6068</v>
      </c>
    </row>
    <row r="4761" spans="1:2" x14ac:dyDescent="0.2">
      <c r="A4761" t="s">
        <v>8863</v>
      </c>
      <c r="B4761" t="s">
        <v>5303</v>
      </c>
    </row>
    <row r="4762" spans="1:2" x14ac:dyDescent="0.2">
      <c r="A4762" t="s">
        <v>8864</v>
      </c>
      <c r="B4762" t="s">
        <v>5305</v>
      </c>
    </row>
    <row r="4763" spans="1:2" x14ac:dyDescent="0.2">
      <c r="A4763" t="s">
        <v>8865</v>
      </c>
      <c r="B4763" t="s">
        <v>5307</v>
      </c>
    </row>
    <row r="4764" spans="1:2" x14ac:dyDescent="0.2">
      <c r="A4764"/>
    </row>
    <row r="4765" spans="1:2" x14ac:dyDescent="0.2">
      <c r="A4765" s="36">
        <v>185</v>
      </c>
      <c r="B4765" s="36" t="s">
        <v>8866</v>
      </c>
    </row>
    <row r="4766" spans="1:2" x14ac:dyDescent="0.2">
      <c r="A4766" t="s">
        <v>8867</v>
      </c>
      <c r="B4766" t="s">
        <v>5455</v>
      </c>
    </row>
    <row r="4767" spans="1:2" x14ac:dyDescent="0.2">
      <c r="A4767" t="s">
        <v>8868</v>
      </c>
      <c r="B4767" t="s">
        <v>7318</v>
      </c>
    </row>
    <row r="4768" spans="1:2" x14ac:dyDescent="0.2">
      <c r="A4768" t="s">
        <v>8869</v>
      </c>
      <c r="B4768" t="s">
        <v>5402</v>
      </c>
    </row>
    <row r="4769" spans="1:2" x14ac:dyDescent="0.2">
      <c r="A4769" t="s">
        <v>8870</v>
      </c>
      <c r="B4769" t="s">
        <v>5419</v>
      </c>
    </row>
    <row r="4770" spans="1:2" x14ac:dyDescent="0.2">
      <c r="A4770" t="s">
        <v>8871</v>
      </c>
      <c r="B4770" t="s">
        <v>5410</v>
      </c>
    </row>
    <row r="4771" spans="1:2" x14ac:dyDescent="0.2">
      <c r="A4771" t="s">
        <v>8872</v>
      </c>
      <c r="B4771" t="s">
        <v>5409</v>
      </c>
    </row>
    <row r="4772" spans="1:2" x14ac:dyDescent="0.2">
      <c r="A4772" t="s">
        <v>8873</v>
      </c>
      <c r="B4772" t="s">
        <v>5367</v>
      </c>
    </row>
    <row r="4773" spans="1:2" x14ac:dyDescent="0.2">
      <c r="A4773" t="s">
        <v>8874</v>
      </c>
      <c r="B4773" t="s">
        <v>5366</v>
      </c>
    </row>
    <row r="4774" spans="1:2" x14ac:dyDescent="0.2">
      <c r="A4774" t="s">
        <v>8875</v>
      </c>
      <c r="B4774" t="s">
        <v>5365</v>
      </c>
    </row>
    <row r="4775" spans="1:2" x14ac:dyDescent="0.2">
      <c r="A4775" t="s">
        <v>8876</v>
      </c>
      <c r="B4775" t="s">
        <v>5364</v>
      </c>
    </row>
    <row r="4776" spans="1:2" x14ac:dyDescent="0.2">
      <c r="A4776"/>
    </row>
    <row r="4777" spans="1:2" x14ac:dyDescent="0.2">
      <c r="A4777" s="36">
        <v>186</v>
      </c>
      <c r="B4777" s="36" t="s">
        <v>8877</v>
      </c>
    </row>
    <row r="4778" spans="1:2" x14ac:dyDescent="0.2">
      <c r="A4778" t="s">
        <v>8878</v>
      </c>
      <c r="B4778" t="s">
        <v>5455</v>
      </c>
    </row>
    <row r="4779" spans="1:2" x14ac:dyDescent="0.2">
      <c r="A4779" t="s">
        <v>8879</v>
      </c>
      <c r="B4779" t="s">
        <v>7318</v>
      </c>
    </row>
    <row r="4780" spans="1:2" x14ac:dyDescent="0.2">
      <c r="A4780" t="s">
        <v>8880</v>
      </c>
      <c r="B4780" t="s">
        <v>5402</v>
      </c>
    </row>
    <row r="4781" spans="1:2" x14ac:dyDescent="0.2">
      <c r="A4781" t="s">
        <v>8881</v>
      </c>
      <c r="B4781" t="s">
        <v>5400</v>
      </c>
    </row>
    <row r="4782" spans="1:2" x14ac:dyDescent="0.2">
      <c r="A4782" t="s">
        <v>8882</v>
      </c>
      <c r="B4782" t="s">
        <v>5401</v>
      </c>
    </row>
    <row r="4783" spans="1:2" x14ac:dyDescent="0.2">
      <c r="A4783" t="s">
        <v>8883</v>
      </c>
      <c r="B4783" t="s">
        <v>5400</v>
      </c>
    </row>
    <row r="4784" spans="1:2" x14ac:dyDescent="0.2">
      <c r="A4784" t="s">
        <v>8884</v>
      </c>
      <c r="B4784" t="s">
        <v>5399</v>
      </c>
    </row>
    <row r="4785" spans="1:2" x14ac:dyDescent="0.2">
      <c r="A4785" t="s">
        <v>8885</v>
      </c>
      <c r="B4785" t="s">
        <v>8886</v>
      </c>
    </row>
    <row r="4786" spans="1:2" x14ac:dyDescent="0.2">
      <c r="A4786" t="s">
        <v>8887</v>
      </c>
      <c r="B4786" t="s">
        <v>5364</v>
      </c>
    </row>
    <row r="4787" spans="1:2" x14ac:dyDescent="0.2">
      <c r="A4787"/>
    </row>
    <row r="4788" spans="1:2" x14ac:dyDescent="0.2">
      <c r="A4788" s="36">
        <v>187</v>
      </c>
      <c r="B4788" s="36" t="s">
        <v>8888</v>
      </c>
    </row>
    <row r="4789" spans="1:2" x14ac:dyDescent="0.2">
      <c r="A4789" t="s">
        <v>8889</v>
      </c>
      <c r="B4789" t="s">
        <v>5455</v>
      </c>
    </row>
    <row r="4790" spans="1:2" x14ac:dyDescent="0.2">
      <c r="A4790" t="s">
        <v>8890</v>
      </c>
      <c r="B4790" t="s">
        <v>6083</v>
      </c>
    </row>
    <row r="4791" spans="1:2" x14ac:dyDescent="0.2">
      <c r="A4791" t="s">
        <v>8891</v>
      </c>
      <c r="B4791" t="s">
        <v>6081</v>
      </c>
    </row>
    <row r="4792" spans="1:2" x14ac:dyDescent="0.2">
      <c r="A4792" t="s">
        <v>8892</v>
      </c>
      <c r="B4792" t="s">
        <v>6079</v>
      </c>
    </row>
    <row r="4793" spans="1:2" x14ac:dyDescent="0.2">
      <c r="A4793" t="s">
        <v>8893</v>
      </c>
      <c r="B4793" t="s">
        <v>6077</v>
      </c>
    </row>
    <row r="4794" spans="1:2" x14ac:dyDescent="0.2">
      <c r="A4794" t="s">
        <v>8894</v>
      </c>
      <c r="B4794" t="s">
        <v>6073</v>
      </c>
    </row>
    <row r="4795" spans="1:2" x14ac:dyDescent="0.2">
      <c r="A4795" t="s">
        <v>8895</v>
      </c>
      <c r="B4795" t="s">
        <v>5352</v>
      </c>
    </row>
    <row r="4796" spans="1:2" x14ac:dyDescent="0.2">
      <c r="A4796" t="s">
        <v>8896</v>
      </c>
      <c r="B4796" t="s">
        <v>6073</v>
      </c>
    </row>
    <row r="4797" spans="1:2" x14ac:dyDescent="0.2">
      <c r="A4797" t="s">
        <v>8897</v>
      </c>
      <c r="B4797" t="s">
        <v>6068</v>
      </c>
    </row>
    <row r="4798" spans="1:2" x14ac:dyDescent="0.2">
      <c r="A4798" t="s">
        <v>8898</v>
      </c>
      <c r="B4798" t="s">
        <v>6070</v>
      </c>
    </row>
    <row r="4799" spans="1:2" x14ac:dyDescent="0.2">
      <c r="A4799" t="s">
        <v>8899</v>
      </c>
      <c r="B4799" t="s">
        <v>6068</v>
      </c>
    </row>
    <row r="4800" spans="1:2" x14ac:dyDescent="0.2">
      <c r="A4800" t="s">
        <v>8900</v>
      </c>
      <c r="B4800" t="s">
        <v>6063</v>
      </c>
    </row>
    <row r="4801" spans="1:2" x14ac:dyDescent="0.2">
      <c r="A4801" t="s">
        <v>8901</v>
      </c>
      <c r="B4801" t="s">
        <v>6065</v>
      </c>
    </row>
    <row r="4802" spans="1:2" x14ac:dyDescent="0.2">
      <c r="A4802" t="s">
        <v>8902</v>
      </c>
      <c r="B4802" t="s">
        <v>6063</v>
      </c>
    </row>
    <row r="4803" spans="1:2" x14ac:dyDescent="0.2">
      <c r="A4803" t="s">
        <v>8903</v>
      </c>
      <c r="B4803" t="s">
        <v>6058</v>
      </c>
    </row>
    <row r="4804" spans="1:2" x14ac:dyDescent="0.2">
      <c r="A4804" t="s">
        <v>8904</v>
      </c>
      <c r="B4804" t="s">
        <v>6060</v>
      </c>
    </row>
    <row r="4805" spans="1:2" x14ac:dyDescent="0.2">
      <c r="A4805" t="s">
        <v>8905</v>
      </c>
      <c r="B4805" t="s">
        <v>6058</v>
      </c>
    </row>
    <row r="4806" spans="1:2" x14ac:dyDescent="0.2">
      <c r="A4806" t="s">
        <v>8906</v>
      </c>
      <c r="B4806" t="s">
        <v>4827</v>
      </c>
    </row>
    <row r="4807" spans="1:2" x14ac:dyDescent="0.2">
      <c r="A4807" t="s">
        <v>8907</v>
      </c>
      <c r="B4807" t="s">
        <v>5698</v>
      </c>
    </row>
    <row r="4808" spans="1:2" x14ac:dyDescent="0.2">
      <c r="A4808" t="s">
        <v>8908</v>
      </c>
      <c r="B4808" t="s">
        <v>6054</v>
      </c>
    </row>
    <row r="4809" spans="1:2" x14ac:dyDescent="0.2">
      <c r="A4809" t="s">
        <v>8909</v>
      </c>
      <c r="B4809" t="s">
        <v>5698</v>
      </c>
    </row>
    <row r="4810" spans="1:2" x14ac:dyDescent="0.2">
      <c r="A4810" t="s">
        <v>8910</v>
      </c>
      <c r="B4810" t="s">
        <v>5180</v>
      </c>
    </row>
    <row r="4811" spans="1:2" x14ac:dyDescent="0.2">
      <c r="A4811" t="s">
        <v>8911</v>
      </c>
      <c r="B4811" t="s">
        <v>6049</v>
      </c>
    </row>
    <row r="4812" spans="1:2" x14ac:dyDescent="0.2">
      <c r="A4812" t="s">
        <v>8912</v>
      </c>
      <c r="B4812" t="s">
        <v>6047</v>
      </c>
    </row>
    <row r="4813" spans="1:2" x14ac:dyDescent="0.2">
      <c r="A4813" t="s">
        <v>8913</v>
      </c>
      <c r="B4813" t="s">
        <v>8914</v>
      </c>
    </row>
    <row r="4814" spans="1:2" x14ac:dyDescent="0.2">
      <c r="A4814" t="s">
        <v>8915</v>
      </c>
      <c r="B4814" t="s">
        <v>5190</v>
      </c>
    </row>
    <row r="4815" spans="1:2" x14ac:dyDescent="0.2">
      <c r="A4815" t="s">
        <v>8916</v>
      </c>
      <c r="B4815" t="s">
        <v>5188</v>
      </c>
    </row>
    <row r="4816" spans="1:2" x14ac:dyDescent="0.2">
      <c r="A4816" t="s">
        <v>8917</v>
      </c>
      <c r="B4816" t="s">
        <v>5908</v>
      </c>
    </row>
    <row r="4817" spans="1:2" x14ac:dyDescent="0.2">
      <c r="A4817" t="s">
        <v>8918</v>
      </c>
      <c r="B4817" t="s">
        <v>5195</v>
      </c>
    </row>
    <row r="4818" spans="1:2" x14ac:dyDescent="0.2">
      <c r="A4818" t="s">
        <v>8919</v>
      </c>
      <c r="B4818" t="s">
        <v>5197</v>
      </c>
    </row>
    <row r="4819" spans="1:2" x14ac:dyDescent="0.2">
      <c r="A4819" t="s">
        <v>8920</v>
      </c>
      <c r="B4819" t="s">
        <v>5195</v>
      </c>
    </row>
    <row r="4820" spans="1:2" x14ac:dyDescent="0.2">
      <c r="A4820" t="s">
        <v>8921</v>
      </c>
      <c r="B4820" t="s">
        <v>5200</v>
      </c>
    </row>
    <row r="4821" spans="1:2" x14ac:dyDescent="0.2">
      <c r="A4821"/>
    </row>
    <row r="4822" spans="1:2" x14ac:dyDescent="0.2">
      <c r="A4822" s="36">
        <v>188</v>
      </c>
      <c r="B4822" s="36" t="s">
        <v>8922</v>
      </c>
    </row>
    <row r="4823" spans="1:2" x14ac:dyDescent="0.2">
      <c r="A4823" t="s">
        <v>8923</v>
      </c>
      <c r="B4823" t="s">
        <v>5455</v>
      </c>
    </row>
    <row r="4824" spans="1:2" x14ac:dyDescent="0.2">
      <c r="A4824" t="s">
        <v>8924</v>
      </c>
      <c r="B4824" t="s">
        <v>5453</v>
      </c>
    </row>
    <row r="4825" spans="1:2" x14ac:dyDescent="0.2">
      <c r="A4825" t="s">
        <v>8925</v>
      </c>
      <c r="B4825" t="s">
        <v>5454</v>
      </c>
    </row>
    <row r="4826" spans="1:2" x14ac:dyDescent="0.2">
      <c r="A4826" t="s">
        <v>8926</v>
      </c>
      <c r="B4826" t="s">
        <v>5453</v>
      </c>
    </row>
    <row r="4827" spans="1:2" x14ac:dyDescent="0.2">
      <c r="A4827" t="s">
        <v>8927</v>
      </c>
      <c r="B4827" t="s">
        <v>8928</v>
      </c>
    </row>
    <row r="4828" spans="1:2" x14ac:dyDescent="0.2">
      <c r="A4828" t="s">
        <v>8929</v>
      </c>
      <c r="B4828" t="s">
        <v>7109</v>
      </c>
    </row>
    <row r="4829" spans="1:2" x14ac:dyDescent="0.2">
      <c r="A4829" t="s">
        <v>8930</v>
      </c>
      <c r="B4829" t="s">
        <v>5451</v>
      </c>
    </row>
    <row r="4830" spans="1:2" x14ac:dyDescent="0.2">
      <c r="A4830"/>
    </row>
    <row r="4831" spans="1:2" x14ac:dyDescent="0.2">
      <c r="A4831" s="36">
        <v>189</v>
      </c>
      <c r="B4831" s="36" t="s">
        <v>8931</v>
      </c>
    </row>
    <row r="4832" spans="1:2" x14ac:dyDescent="0.2">
      <c r="A4832" t="s">
        <v>8932</v>
      </c>
      <c r="B4832" t="s">
        <v>5455</v>
      </c>
    </row>
    <row r="4833" spans="1:2" x14ac:dyDescent="0.2">
      <c r="A4833" t="s">
        <v>8933</v>
      </c>
      <c r="B4833" t="s">
        <v>7318</v>
      </c>
    </row>
    <row r="4834" spans="1:2" x14ac:dyDescent="0.2">
      <c r="A4834" t="s">
        <v>8934</v>
      </c>
      <c r="B4834" t="s">
        <v>5402</v>
      </c>
    </row>
    <row r="4835" spans="1:2" x14ac:dyDescent="0.2">
      <c r="A4835" t="s">
        <v>8935</v>
      </c>
      <c r="B4835" t="s">
        <v>5419</v>
      </c>
    </row>
    <row r="4836" spans="1:2" x14ac:dyDescent="0.2">
      <c r="A4836" t="s">
        <v>8936</v>
      </c>
      <c r="B4836" t="s">
        <v>5369</v>
      </c>
    </row>
    <row r="4837" spans="1:2" x14ac:dyDescent="0.2">
      <c r="A4837" t="s">
        <v>8937</v>
      </c>
      <c r="B4837" t="s">
        <v>5419</v>
      </c>
    </row>
    <row r="4838" spans="1:2" x14ac:dyDescent="0.2">
      <c r="A4838" t="s">
        <v>8938</v>
      </c>
      <c r="B4838" t="s">
        <v>5420</v>
      </c>
    </row>
    <row r="4839" spans="1:2" x14ac:dyDescent="0.2">
      <c r="A4839" t="s">
        <v>8939</v>
      </c>
      <c r="B4839" t="s">
        <v>8635</v>
      </c>
    </row>
    <row r="4840" spans="1:2" x14ac:dyDescent="0.2">
      <c r="A4840" t="s">
        <v>8940</v>
      </c>
      <c r="B4840" t="s">
        <v>7307</v>
      </c>
    </row>
    <row r="4841" spans="1:2" x14ac:dyDescent="0.2">
      <c r="A4841" t="s">
        <v>8941</v>
      </c>
      <c r="B4841" t="s">
        <v>5512</v>
      </c>
    </row>
    <row r="4842" spans="1:2" x14ac:dyDescent="0.2">
      <c r="A4842"/>
    </row>
    <row r="4843" spans="1:2" x14ac:dyDescent="0.2">
      <c r="A4843" s="36">
        <v>190</v>
      </c>
      <c r="B4843" s="36" t="s">
        <v>8942</v>
      </c>
    </row>
    <row r="4844" spans="1:2" x14ac:dyDescent="0.2">
      <c r="A4844" t="s">
        <v>8943</v>
      </c>
      <c r="B4844" t="s">
        <v>6623</v>
      </c>
    </row>
    <row r="4845" spans="1:2" x14ac:dyDescent="0.2">
      <c r="A4845" t="s">
        <v>8944</v>
      </c>
      <c r="B4845" t="s">
        <v>6621</v>
      </c>
    </row>
    <row r="4846" spans="1:2" x14ac:dyDescent="0.2">
      <c r="A4846" t="s">
        <v>8945</v>
      </c>
      <c r="B4846" t="s">
        <v>6619</v>
      </c>
    </row>
    <row r="4847" spans="1:2" x14ac:dyDescent="0.2">
      <c r="A4847" t="s">
        <v>8946</v>
      </c>
      <c r="B4847" t="s">
        <v>6617</v>
      </c>
    </row>
    <row r="4848" spans="1:2" x14ac:dyDescent="0.2">
      <c r="A4848" t="s">
        <v>8947</v>
      </c>
      <c r="B4848" t="s">
        <v>6615</v>
      </c>
    </row>
    <row r="4849" spans="1:2" x14ac:dyDescent="0.2">
      <c r="A4849" t="s">
        <v>8948</v>
      </c>
      <c r="B4849" t="s">
        <v>6613</v>
      </c>
    </row>
    <row r="4850" spans="1:2" x14ac:dyDescent="0.2">
      <c r="A4850" t="s">
        <v>8949</v>
      </c>
      <c r="B4850" t="s">
        <v>6615</v>
      </c>
    </row>
    <row r="4851" spans="1:2" x14ac:dyDescent="0.2">
      <c r="A4851" t="s">
        <v>8950</v>
      </c>
      <c r="B4851" t="s">
        <v>6962</v>
      </c>
    </row>
    <row r="4852" spans="1:2" x14ac:dyDescent="0.2">
      <c r="A4852" t="s">
        <v>8951</v>
      </c>
      <c r="B4852" t="s">
        <v>6615</v>
      </c>
    </row>
    <row r="4853" spans="1:2" x14ac:dyDescent="0.2">
      <c r="A4853" t="s">
        <v>8952</v>
      </c>
      <c r="B4853" t="s">
        <v>5085</v>
      </c>
    </row>
    <row r="4854" spans="1:2" x14ac:dyDescent="0.2">
      <c r="A4854" t="s">
        <v>8953</v>
      </c>
      <c r="B4854" t="s">
        <v>5086</v>
      </c>
    </row>
    <row r="4855" spans="1:2" x14ac:dyDescent="0.2">
      <c r="A4855" t="s">
        <v>8954</v>
      </c>
      <c r="B4855" t="s">
        <v>6966</v>
      </c>
    </row>
    <row r="4856" spans="1:2" x14ac:dyDescent="0.2">
      <c r="A4856" t="s">
        <v>8955</v>
      </c>
      <c r="B4856" t="s">
        <v>6970</v>
      </c>
    </row>
    <row r="4857" spans="1:2" x14ac:dyDescent="0.2">
      <c r="A4857" t="s">
        <v>8956</v>
      </c>
      <c r="B4857" t="s">
        <v>5693</v>
      </c>
    </row>
    <row r="4858" spans="1:2" x14ac:dyDescent="0.2">
      <c r="A4858" t="s">
        <v>8957</v>
      </c>
      <c r="B4858" t="s">
        <v>8958</v>
      </c>
    </row>
    <row r="4859" spans="1:2" x14ac:dyDescent="0.2">
      <c r="A4859" t="s">
        <v>8959</v>
      </c>
      <c r="B4859" t="s">
        <v>6975</v>
      </c>
    </row>
    <row r="4860" spans="1:2" x14ac:dyDescent="0.2">
      <c r="A4860"/>
    </row>
    <row r="4861" spans="1:2" x14ac:dyDescent="0.2">
      <c r="A4861" s="36">
        <v>191</v>
      </c>
      <c r="B4861" s="36" t="s">
        <v>8960</v>
      </c>
    </row>
    <row r="4862" spans="1:2" x14ac:dyDescent="0.2">
      <c r="A4862" t="s">
        <v>8961</v>
      </c>
      <c r="B4862" t="s">
        <v>4947</v>
      </c>
    </row>
    <row r="4863" spans="1:2" x14ac:dyDescent="0.2">
      <c r="A4863" t="s">
        <v>8962</v>
      </c>
      <c r="B4863" t="s">
        <v>5271</v>
      </c>
    </row>
    <row r="4864" spans="1:2" x14ac:dyDescent="0.2">
      <c r="A4864" t="s">
        <v>8963</v>
      </c>
      <c r="B4864" t="s">
        <v>5328</v>
      </c>
    </row>
    <row r="4865" spans="1:2" x14ac:dyDescent="0.2">
      <c r="A4865" t="s">
        <v>8964</v>
      </c>
      <c r="B4865" t="s">
        <v>5092</v>
      </c>
    </row>
    <row r="4866" spans="1:2" x14ac:dyDescent="0.2">
      <c r="A4866" t="s">
        <v>8965</v>
      </c>
      <c r="B4866" t="s">
        <v>5563</v>
      </c>
    </row>
    <row r="4867" spans="1:2" x14ac:dyDescent="0.2">
      <c r="A4867" t="s">
        <v>8966</v>
      </c>
      <c r="B4867" t="s">
        <v>5379</v>
      </c>
    </row>
    <row r="4868" spans="1:2" x14ac:dyDescent="0.2">
      <c r="A4868" t="s">
        <v>8967</v>
      </c>
      <c r="B4868" t="s">
        <v>5378</v>
      </c>
    </row>
    <row r="4869" spans="1:2" x14ac:dyDescent="0.2">
      <c r="A4869" t="s">
        <v>8968</v>
      </c>
      <c r="B4869" t="s">
        <v>5377</v>
      </c>
    </row>
    <row r="4870" spans="1:2" x14ac:dyDescent="0.2">
      <c r="A4870" t="s">
        <v>8969</v>
      </c>
      <c r="B4870" t="s">
        <v>5091</v>
      </c>
    </row>
    <row r="4871" spans="1:2" x14ac:dyDescent="0.2">
      <c r="A4871"/>
    </row>
    <row r="4872" spans="1:2" x14ac:dyDescent="0.2">
      <c r="A4872" s="36">
        <v>192</v>
      </c>
      <c r="B4872" s="36" t="s">
        <v>8970</v>
      </c>
    </row>
    <row r="4873" spans="1:2" x14ac:dyDescent="0.2">
      <c r="A4873" t="s">
        <v>8971</v>
      </c>
      <c r="B4873" t="s">
        <v>4947</v>
      </c>
    </row>
    <row r="4874" spans="1:2" x14ac:dyDescent="0.2">
      <c r="A4874" t="s">
        <v>8972</v>
      </c>
      <c r="B4874" t="s">
        <v>5271</v>
      </c>
    </row>
    <row r="4875" spans="1:2" x14ac:dyDescent="0.2">
      <c r="A4875" t="s">
        <v>8973</v>
      </c>
      <c r="B4875" t="s">
        <v>8359</v>
      </c>
    </row>
    <row r="4876" spans="1:2" x14ac:dyDescent="0.2">
      <c r="A4876" t="s">
        <v>8974</v>
      </c>
      <c r="B4876" t="s">
        <v>5091</v>
      </c>
    </row>
    <row r="4877" spans="1:2" x14ac:dyDescent="0.2">
      <c r="A4877"/>
    </row>
    <row r="4878" spans="1:2" x14ac:dyDescent="0.2">
      <c r="A4878" s="36">
        <v>193</v>
      </c>
      <c r="B4878" s="36" t="s">
        <v>8975</v>
      </c>
    </row>
    <row r="4879" spans="1:2" x14ac:dyDescent="0.2">
      <c r="A4879" t="s">
        <v>8976</v>
      </c>
      <c r="B4879" t="s">
        <v>7770</v>
      </c>
    </row>
    <row r="4880" spans="1:2" x14ac:dyDescent="0.2">
      <c r="A4880" t="s">
        <v>8977</v>
      </c>
      <c r="B4880" t="s">
        <v>7768</v>
      </c>
    </row>
    <row r="4881" spans="1:2" x14ac:dyDescent="0.2">
      <c r="A4881" t="s">
        <v>8978</v>
      </c>
      <c r="B4881" t="s">
        <v>8979</v>
      </c>
    </row>
    <row r="4882" spans="1:2" x14ac:dyDescent="0.2">
      <c r="A4882" t="s">
        <v>8980</v>
      </c>
      <c r="B4882" t="s">
        <v>7857</v>
      </c>
    </row>
    <row r="4883" spans="1:2" x14ac:dyDescent="0.2">
      <c r="A4883" t="s">
        <v>8981</v>
      </c>
      <c r="B4883" t="s">
        <v>7817</v>
      </c>
    </row>
    <row r="4884" spans="1:2" x14ac:dyDescent="0.2">
      <c r="A4884" t="s">
        <v>8982</v>
      </c>
      <c r="B4884" t="s">
        <v>7819</v>
      </c>
    </row>
    <row r="4885" spans="1:2" x14ac:dyDescent="0.2">
      <c r="A4885" t="s">
        <v>8983</v>
      </c>
      <c r="B4885" t="s">
        <v>8753</v>
      </c>
    </row>
    <row r="4886" spans="1:2" x14ac:dyDescent="0.2">
      <c r="A4886" t="s">
        <v>8984</v>
      </c>
      <c r="B4886" t="s">
        <v>7113</v>
      </c>
    </row>
    <row r="4887" spans="1:2" x14ac:dyDescent="0.2">
      <c r="A4887" t="s">
        <v>8985</v>
      </c>
      <c r="B4887" t="s">
        <v>7823</v>
      </c>
    </row>
    <row r="4888" spans="1:2" x14ac:dyDescent="0.2">
      <c r="A4888" t="s">
        <v>8986</v>
      </c>
      <c r="B4888" t="s">
        <v>4880</v>
      </c>
    </row>
    <row r="4889" spans="1:2" x14ac:dyDescent="0.2">
      <c r="A4889" t="s">
        <v>8987</v>
      </c>
      <c r="B4889" t="s">
        <v>5288</v>
      </c>
    </row>
    <row r="4890" spans="1:2" x14ac:dyDescent="0.2">
      <c r="A4890" t="s">
        <v>8988</v>
      </c>
      <c r="B4890" t="s">
        <v>5286</v>
      </c>
    </row>
    <row r="4891" spans="1:2" x14ac:dyDescent="0.2">
      <c r="A4891" t="s">
        <v>8989</v>
      </c>
      <c r="B4891" t="s">
        <v>5283</v>
      </c>
    </row>
    <row r="4892" spans="1:2" x14ac:dyDescent="0.2">
      <c r="A4892" t="s">
        <v>8990</v>
      </c>
      <c r="B4892" t="s">
        <v>5285</v>
      </c>
    </row>
    <row r="4893" spans="1:2" x14ac:dyDescent="0.2">
      <c r="A4893" t="s">
        <v>8991</v>
      </c>
      <c r="B4893" t="s">
        <v>5283</v>
      </c>
    </row>
    <row r="4894" spans="1:2" x14ac:dyDescent="0.2">
      <c r="A4894" t="s">
        <v>8992</v>
      </c>
      <c r="B4894" t="s">
        <v>5284</v>
      </c>
    </row>
    <row r="4895" spans="1:2" x14ac:dyDescent="0.2">
      <c r="A4895" t="s">
        <v>8993</v>
      </c>
      <c r="B4895" t="s">
        <v>5283</v>
      </c>
    </row>
    <row r="4896" spans="1:2" x14ac:dyDescent="0.2">
      <c r="A4896" t="s">
        <v>8994</v>
      </c>
      <c r="B4896" t="s">
        <v>5028</v>
      </c>
    </row>
    <row r="4897" spans="1:2" x14ac:dyDescent="0.2">
      <c r="A4897" t="s">
        <v>8995</v>
      </c>
      <c r="B4897" t="s">
        <v>5045</v>
      </c>
    </row>
    <row r="4898" spans="1:2" x14ac:dyDescent="0.2">
      <c r="A4898" t="s">
        <v>8996</v>
      </c>
      <c r="B4898" t="s">
        <v>5046</v>
      </c>
    </row>
    <row r="4899" spans="1:2" x14ac:dyDescent="0.2">
      <c r="A4899" t="s">
        <v>8997</v>
      </c>
      <c r="B4899" t="s">
        <v>5024</v>
      </c>
    </row>
    <row r="4900" spans="1:2" x14ac:dyDescent="0.2">
      <c r="A4900" t="s">
        <v>8998</v>
      </c>
      <c r="B4900" t="s">
        <v>5023</v>
      </c>
    </row>
    <row r="4901" spans="1:2" x14ac:dyDescent="0.2">
      <c r="A4901" t="s">
        <v>8999</v>
      </c>
      <c r="B4901" t="s">
        <v>5089</v>
      </c>
    </row>
    <row r="4902" spans="1:2" x14ac:dyDescent="0.2">
      <c r="A4902" t="s">
        <v>9000</v>
      </c>
      <c r="B4902" t="s">
        <v>5090</v>
      </c>
    </row>
    <row r="4903" spans="1:2" x14ac:dyDescent="0.2">
      <c r="A4903" t="s">
        <v>9001</v>
      </c>
      <c r="B4903" t="s">
        <v>5089</v>
      </c>
    </row>
    <row r="4904" spans="1:2" x14ac:dyDescent="0.2">
      <c r="A4904" t="s">
        <v>9002</v>
      </c>
      <c r="B4904" t="s">
        <v>5091</v>
      </c>
    </row>
    <row r="4905" spans="1:2" x14ac:dyDescent="0.2">
      <c r="A4905" t="s">
        <v>9003</v>
      </c>
      <c r="B4905" t="s">
        <v>5377</v>
      </c>
    </row>
    <row r="4906" spans="1:2" x14ac:dyDescent="0.2">
      <c r="A4906" t="s">
        <v>9004</v>
      </c>
      <c r="B4906" t="s">
        <v>5378</v>
      </c>
    </row>
    <row r="4907" spans="1:2" x14ac:dyDescent="0.2">
      <c r="A4907" t="s">
        <v>9005</v>
      </c>
      <c r="B4907" t="s">
        <v>5379</v>
      </c>
    </row>
    <row r="4908" spans="1:2" x14ac:dyDescent="0.2">
      <c r="A4908" t="s">
        <v>9006</v>
      </c>
      <c r="B4908" t="s">
        <v>5377</v>
      </c>
    </row>
    <row r="4909" spans="1:2" x14ac:dyDescent="0.2">
      <c r="A4909" t="s">
        <v>9007</v>
      </c>
      <c r="B4909" t="s">
        <v>4941</v>
      </c>
    </row>
    <row r="4910" spans="1:2" x14ac:dyDescent="0.2">
      <c r="A4910" t="s">
        <v>9008</v>
      </c>
      <c r="B4910" t="s">
        <v>5094</v>
      </c>
    </row>
    <row r="4911" spans="1:2" x14ac:dyDescent="0.2">
      <c r="A4911" t="s">
        <v>9009</v>
      </c>
      <c r="B4911" t="s">
        <v>5095</v>
      </c>
    </row>
    <row r="4912" spans="1:2" x14ac:dyDescent="0.2">
      <c r="A4912" t="s">
        <v>9010</v>
      </c>
      <c r="B4912" t="s">
        <v>6110</v>
      </c>
    </row>
    <row r="4913" spans="1:2" x14ac:dyDescent="0.2">
      <c r="A4913" t="s">
        <v>9011</v>
      </c>
      <c r="B4913" t="s">
        <v>9012</v>
      </c>
    </row>
    <row r="4914" spans="1:2" x14ac:dyDescent="0.2">
      <c r="A4914" t="s">
        <v>9013</v>
      </c>
      <c r="B4914" t="s">
        <v>7039</v>
      </c>
    </row>
    <row r="4915" spans="1:2" x14ac:dyDescent="0.2">
      <c r="A4915"/>
    </row>
    <row r="4916" spans="1:2" x14ac:dyDescent="0.2">
      <c r="A4916" s="36">
        <v>194</v>
      </c>
      <c r="B4916" s="36" t="s">
        <v>9014</v>
      </c>
    </row>
    <row r="4917" spans="1:2" x14ac:dyDescent="0.2">
      <c r="A4917" t="s">
        <v>9015</v>
      </c>
      <c r="B4917" t="s">
        <v>7770</v>
      </c>
    </row>
    <row r="4918" spans="1:2" x14ac:dyDescent="0.2">
      <c r="A4918" t="s">
        <v>9016</v>
      </c>
      <c r="B4918" t="s">
        <v>7768</v>
      </c>
    </row>
    <row r="4919" spans="1:2" x14ac:dyDescent="0.2">
      <c r="A4919" t="s">
        <v>9017</v>
      </c>
      <c r="B4919" t="s">
        <v>8979</v>
      </c>
    </row>
    <row r="4920" spans="1:2" x14ac:dyDescent="0.2">
      <c r="A4920" t="s">
        <v>9018</v>
      </c>
      <c r="B4920" t="s">
        <v>7857</v>
      </c>
    </row>
    <row r="4921" spans="1:2" x14ac:dyDescent="0.2">
      <c r="A4921" t="s">
        <v>9019</v>
      </c>
      <c r="B4921" t="s">
        <v>7817</v>
      </c>
    </row>
    <row r="4922" spans="1:2" x14ac:dyDescent="0.2">
      <c r="A4922" t="s">
        <v>9020</v>
      </c>
      <c r="B4922" t="s">
        <v>7819</v>
      </c>
    </row>
    <row r="4923" spans="1:2" x14ac:dyDescent="0.2">
      <c r="A4923" t="s">
        <v>9021</v>
      </c>
      <c r="B4923" t="s">
        <v>8753</v>
      </c>
    </row>
    <row r="4924" spans="1:2" x14ac:dyDescent="0.2">
      <c r="A4924" t="s">
        <v>9022</v>
      </c>
      <c r="B4924" t="s">
        <v>7113</v>
      </c>
    </row>
    <row r="4925" spans="1:2" x14ac:dyDescent="0.2">
      <c r="A4925" t="s">
        <v>9023</v>
      </c>
      <c r="B4925" t="s">
        <v>7823</v>
      </c>
    </row>
    <row r="4926" spans="1:2" x14ac:dyDescent="0.2">
      <c r="A4926" t="s">
        <v>9024</v>
      </c>
      <c r="B4926" t="s">
        <v>4880</v>
      </c>
    </row>
    <row r="4927" spans="1:2" x14ac:dyDescent="0.2">
      <c r="A4927" t="s">
        <v>9025</v>
      </c>
      <c r="B4927" t="s">
        <v>5288</v>
      </c>
    </row>
    <row r="4928" spans="1:2" x14ac:dyDescent="0.2">
      <c r="A4928" t="s">
        <v>9026</v>
      </c>
      <c r="B4928" t="s">
        <v>5286</v>
      </c>
    </row>
    <row r="4929" spans="1:2" x14ac:dyDescent="0.2">
      <c r="A4929" t="s">
        <v>9027</v>
      </c>
      <c r="B4929" t="s">
        <v>5283</v>
      </c>
    </row>
    <row r="4930" spans="1:2" x14ac:dyDescent="0.2">
      <c r="A4930" t="s">
        <v>9028</v>
      </c>
      <c r="B4930" t="s">
        <v>5285</v>
      </c>
    </row>
    <row r="4931" spans="1:2" x14ac:dyDescent="0.2">
      <c r="A4931" t="s">
        <v>9029</v>
      </c>
      <c r="B4931" t="s">
        <v>5283</v>
      </c>
    </row>
    <row r="4932" spans="1:2" x14ac:dyDescent="0.2">
      <c r="A4932" t="s">
        <v>9030</v>
      </c>
      <c r="B4932" t="s">
        <v>5284</v>
      </c>
    </row>
    <row r="4933" spans="1:2" x14ac:dyDescent="0.2">
      <c r="A4933" t="s">
        <v>9031</v>
      </c>
      <c r="B4933" t="s">
        <v>5283</v>
      </c>
    </row>
    <row r="4934" spans="1:2" x14ac:dyDescent="0.2">
      <c r="A4934" t="s">
        <v>9032</v>
      </c>
      <c r="B4934" t="s">
        <v>5028</v>
      </c>
    </row>
    <row r="4935" spans="1:2" x14ac:dyDescent="0.2">
      <c r="A4935" t="s">
        <v>9033</v>
      </c>
      <c r="B4935" t="s">
        <v>5045</v>
      </c>
    </row>
    <row r="4936" spans="1:2" x14ac:dyDescent="0.2">
      <c r="A4936" t="s">
        <v>9034</v>
      </c>
      <c r="B4936" t="s">
        <v>5046</v>
      </c>
    </row>
    <row r="4937" spans="1:2" x14ac:dyDescent="0.2">
      <c r="A4937" t="s">
        <v>9035</v>
      </c>
      <c r="B4937" t="s">
        <v>5024</v>
      </c>
    </row>
    <row r="4938" spans="1:2" x14ac:dyDescent="0.2">
      <c r="A4938" t="s">
        <v>9036</v>
      </c>
      <c r="B4938" t="s">
        <v>5023</v>
      </c>
    </row>
    <row r="4939" spans="1:2" x14ac:dyDescent="0.2">
      <c r="A4939" t="s">
        <v>9037</v>
      </c>
      <c r="B4939" t="s">
        <v>5089</v>
      </c>
    </row>
    <row r="4940" spans="1:2" x14ac:dyDescent="0.2">
      <c r="A4940" t="s">
        <v>9038</v>
      </c>
      <c r="B4940" t="s">
        <v>5091</v>
      </c>
    </row>
    <row r="4941" spans="1:2" x14ac:dyDescent="0.2">
      <c r="A4941" t="s">
        <v>9039</v>
      </c>
      <c r="B4941" t="s">
        <v>5377</v>
      </c>
    </row>
    <row r="4942" spans="1:2" x14ac:dyDescent="0.2">
      <c r="A4942" t="s">
        <v>9040</v>
      </c>
      <c r="B4942" t="s">
        <v>5378</v>
      </c>
    </row>
    <row r="4943" spans="1:2" x14ac:dyDescent="0.2">
      <c r="A4943" t="s">
        <v>9041</v>
      </c>
      <c r="B4943" t="s">
        <v>5379</v>
      </c>
    </row>
    <row r="4944" spans="1:2" x14ac:dyDescent="0.2">
      <c r="A4944" t="s">
        <v>9042</v>
      </c>
      <c r="B4944" t="s">
        <v>5377</v>
      </c>
    </row>
    <row r="4945" spans="1:2" x14ac:dyDescent="0.2">
      <c r="A4945" t="s">
        <v>9043</v>
      </c>
      <c r="B4945" t="s">
        <v>4941</v>
      </c>
    </row>
    <row r="4946" spans="1:2" x14ac:dyDescent="0.2">
      <c r="A4946" t="s">
        <v>9044</v>
      </c>
      <c r="B4946" t="s">
        <v>5094</v>
      </c>
    </row>
    <row r="4947" spans="1:2" x14ac:dyDescent="0.2">
      <c r="A4947" t="s">
        <v>9045</v>
      </c>
      <c r="B4947" t="s">
        <v>5095</v>
      </c>
    </row>
    <row r="4948" spans="1:2" x14ac:dyDescent="0.2">
      <c r="A4948" t="s">
        <v>9046</v>
      </c>
      <c r="B4948" t="s">
        <v>9047</v>
      </c>
    </row>
    <row r="4949" spans="1:2" x14ac:dyDescent="0.2">
      <c r="A4949"/>
    </row>
    <row r="4950" spans="1:2" x14ac:dyDescent="0.2">
      <c r="A4950" s="36">
        <v>195</v>
      </c>
      <c r="B4950" s="36" t="s">
        <v>9048</v>
      </c>
    </row>
    <row r="4951" spans="1:2" x14ac:dyDescent="0.2">
      <c r="A4951" t="s">
        <v>9049</v>
      </c>
      <c r="B4951" t="s">
        <v>5766</v>
      </c>
    </row>
    <row r="4952" spans="1:2" x14ac:dyDescent="0.2">
      <c r="A4952" t="s">
        <v>9050</v>
      </c>
      <c r="B4952" t="s">
        <v>5974</v>
      </c>
    </row>
    <row r="4953" spans="1:2" x14ac:dyDescent="0.2">
      <c r="A4953" t="s">
        <v>9051</v>
      </c>
      <c r="B4953" t="s">
        <v>5768</v>
      </c>
    </row>
    <row r="4954" spans="1:2" x14ac:dyDescent="0.2">
      <c r="A4954" t="s">
        <v>9052</v>
      </c>
      <c r="B4954" t="s">
        <v>5975</v>
      </c>
    </row>
    <row r="4955" spans="1:2" x14ac:dyDescent="0.2">
      <c r="A4955" t="s">
        <v>9053</v>
      </c>
      <c r="B4955" t="s">
        <v>9054</v>
      </c>
    </row>
    <row r="4956" spans="1:2" x14ac:dyDescent="0.2">
      <c r="A4956" t="s">
        <v>9055</v>
      </c>
      <c r="B4956" t="s">
        <v>9056</v>
      </c>
    </row>
    <row r="4957" spans="1:2" x14ac:dyDescent="0.2">
      <c r="A4957" t="s">
        <v>9057</v>
      </c>
      <c r="B4957" t="s">
        <v>9058</v>
      </c>
    </row>
    <row r="4958" spans="1:2" x14ac:dyDescent="0.2">
      <c r="A4958" t="s">
        <v>9059</v>
      </c>
      <c r="B4958" t="s">
        <v>9060</v>
      </c>
    </row>
    <row r="4959" spans="1:2" x14ac:dyDescent="0.2">
      <c r="A4959" t="s">
        <v>9061</v>
      </c>
      <c r="B4959" t="s">
        <v>4963</v>
      </c>
    </row>
    <row r="4960" spans="1:2" x14ac:dyDescent="0.2">
      <c r="A4960" t="s">
        <v>9062</v>
      </c>
      <c r="B4960" t="s">
        <v>4961</v>
      </c>
    </row>
    <row r="4961" spans="1:2" x14ac:dyDescent="0.2">
      <c r="A4961" t="s">
        <v>9063</v>
      </c>
      <c r="B4961" t="s">
        <v>5697</v>
      </c>
    </row>
    <row r="4962" spans="1:2" x14ac:dyDescent="0.2">
      <c r="A4962" t="s">
        <v>9064</v>
      </c>
      <c r="B4962" t="s">
        <v>5696</v>
      </c>
    </row>
    <row r="4963" spans="1:2" x14ac:dyDescent="0.2">
      <c r="A4963" t="s">
        <v>9065</v>
      </c>
      <c r="B4963" t="s">
        <v>5169</v>
      </c>
    </row>
    <row r="4964" spans="1:2" x14ac:dyDescent="0.2">
      <c r="A4964" t="s">
        <v>9066</v>
      </c>
      <c r="B4964" t="s">
        <v>5171</v>
      </c>
    </row>
    <row r="4965" spans="1:2" x14ac:dyDescent="0.2">
      <c r="A4965" t="s">
        <v>9067</v>
      </c>
      <c r="B4965" t="s">
        <v>5169</v>
      </c>
    </row>
    <row r="4966" spans="1:2" x14ac:dyDescent="0.2">
      <c r="A4966" t="s">
        <v>9068</v>
      </c>
      <c r="B4966" t="s">
        <v>5170</v>
      </c>
    </row>
    <row r="4967" spans="1:2" x14ac:dyDescent="0.2">
      <c r="A4967" t="s">
        <v>9069</v>
      </c>
      <c r="B4967" t="s">
        <v>5787</v>
      </c>
    </row>
    <row r="4968" spans="1:2" x14ac:dyDescent="0.2">
      <c r="A4968" t="s">
        <v>9070</v>
      </c>
      <c r="B4968" t="s">
        <v>5168</v>
      </c>
    </row>
    <row r="4969" spans="1:2" x14ac:dyDescent="0.2">
      <c r="A4969" t="s">
        <v>9071</v>
      </c>
      <c r="B4969" t="s">
        <v>5167</v>
      </c>
    </row>
    <row r="4970" spans="1:2" x14ac:dyDescent="0.2">
      <c r="A4970" t="s">
        <v>9072</v>
      </c>
      <c r="B4970" t="s">
        <v>5166</v>
      </c>
    </row>
    <row r="4971" spans="1:2" x14ac:dyDescent="0.2">
      <c r="A4971" t="s">
        <v>9073</v>
      </c>
      <c r="B4971" t="s">
        <v>5165</v>
      </c>
    </row>
    <row r="4972" spans="1:2" x14ac:dyDescent="0.2">
      <c r="A4972" t="s">
        <v>9074</v>
      </c>
      <c r="B4972" t="s">
        <v>4810</v>
      </c>
    </row>
    <row r="4973" spans="1:2" x14ac:dyDescent="0.2">
      <c r="A4973"/>
    </row>
    <row r="4974" spans="1:2" x14ac:dyDescent="0.2">
      <c r="A4974" s="36">
        <v>196</v>
      </c>
      <c r="B4974" s="36" t="s">
        <v>9075</v>
      </c>
    </row>
    <row r="4975" spans="1:2" x14ac:dyDescent="0.2">
      <c r="A4975" t="s">
        <v>9076</v>
      </c>
      <c r="B4975" t="s">
        <v>5766</v>
      </c>
    </row>
    <row r="4976" spans="1:2" x14ac:dyDescent="0.2">
      <c r="A4976" t="s">
        <v>9077</v>
      </c>
      <c r="B4976" t="s">
        <v>5974</v>
      </c>
    </row>
    <row r="4977" spans="1:2" x14ac:dyDescent="0.2">
      <c r="A4977" t="s">
        <v>9078</v>
      </c>
      <c r="B4977" t="s">
        <v>5768</v>
      </c>
    </row>
    <row r="4978" spans="1:2" x14ac:dyDescent="0.2">
      <c r="A4978" t="s">
        <v>9079</v>
      </c>
      <c r="B4978" t="s">
        <v>5975</v>
      </c>
    </row>
    <row r="4979" spans="1:2" x14ac:dyDescent="0.2">
      <c r="A4979" t="s">
        <v>9080</v>
      </c>
      <c r="B4979" t="s">
        <v>5998</v>
      </c>
    </row>
    <row r="4980" spans="1:2" x14ac:dyDescent="0.2">
      <c r="A4980" t="s">
        <v>9081</v>
      </c>
      <c r="B4980" t="s">
        <v>9082</v>
      </c>
    </row>
    <row r="4981" spans="1:2" x14ac:dyDescent="0.2">
      <c r="A4981" t="s">
        <v>9083</v>
      </c>
      <c r="B4981" t="s">
        <v>4974</v>
      </c>
    </row>
    <row r="4982" spans="1:2" x14ac:dyDescent="0.2">
      <c r="A4982" t="s">
        <v>9084</v>
      </c>
      <c r="B4982" t="s">
        <v>6000</v>
      </c>
    </row>
    <row r="4983" spans="1:2" x14ac:dyDescent="0.2">
      <c r="A4983" t="s">
        <v>9085</v>
      </c>
      <c r="B4983" t="s">
        <v>9086</v>
      </c>
    </row>
    <row r="4984" spans="1:2" x14ac:dyDescent="0.2">
      <c r="A4984" t="s">
        <v>9087</v>
      </c>
      <c r="B4984" t="s">
        <v>9088</v>
      </c>
    </row>
    <row r="4985" spans="1:2" x14ac:dyDescent="0.2">
      <c r="A4985" t="s">
        <v>9089</v>
      </c>
      <c r="B4985" t="s">
        <v>9090</v>
      </c>
    </row>
    <row r="4986" spans="1:2" x14ac:dyDescent="0.2">
      <c r="A4986" t="s">
        <v>9091</v>
      </c>
      <c r="B4986" t="s">
        <v>9092</v>
      </c>
    </row>
    <row r="4987" spans="1:2" x14ac:dyDescent="0.2">
      <c r="A4987" t="s">
        <v>9093</v>
      </c>
      <c r="B4987" t="s">
        <v>7805</v>
      </c>
    </row>
    <row r="4988" spans="1:2" x14ac:dyDescent="0.2">
      <c r="A4988" t="s">
        <v>9094</v>
      </c>
      <c r="B4988" t="s">
        <v>4824</v>
      </c>
    </row>
    <row r="4989" spans="1:2" x14ac:dyDescent="0.2">
      <c r="A4989" t="s">
        <v>9095</v>
      </c>
      <c r="B4989" t="s">
        <v>4822</v>
      </c>
    </row>
    <row r="4990" spans="1:2" x14ac:dyDescent="0.2">
      <c r="A4990" t="s">
        <v>9096</v>
      </c>
      <c r="B4990" t="s">
        <v>5013</v>
      </c>
    </row>
    <row r="4991" spans="1:2" x14ac:dyDescent="0.2">
      <c r="A4991" t="s">
        <v>9097</v>
      </c>
      <c r="B4991" t="s">
        <v>4812</v>
      </c>
    </row>
    <row r="4992" spans="1:2" x14ac:dyDescent="0.2">
      <c r="A4992" t="s">
        <v>9098</v>
      </c>
      <c r="B4992" t="s">
        <v>4817</v>
      </c>
    </row>
    <row r="4993" spans="1:2" x14ac:dyDescent="0.2">
      <c r="A4993" t="s">
        <v>9099</v>
      </c>
      <c r="B4993" t="s">
        <v>4812</v>
      </c>
    </row>
    <row r="4994" spans="1:2" x14ac:dyDescent="0.2">
      <c r="A4994" t="s">
        <v>9100</v>
      </c>
      <c r="B4994" t="s">
        <v>9101</v>
      </c>
    </row>
    <row r="4995" spans="1:2" x14ac:dyDescent="0.2">
      <c r="A4995" t="s">
        <v>9102</v>
      </c>
      <c r="B4995" t="s">
        <v>4812</v>
      </c>
    </row>
    <row r="4996" spans="1:2" x14ac:dyDescent="0.2">
      <c r="A4996" t="s">
        <v>9103</v>
      </c>
      <c r="B4996" t="s">
        <v>4810</v>
      </c>
    </row>
    <row r="4997" spans="1:2" x14ac:dyDescent="0.2">
      <c r="A4997"/>
    </row>
    <row r="4998" spans="1:2" x14ac:dyDescent="0.2">
      <c r="A4998" s="36">
        <v>197</v>
      </c>
      <c r="B4998" s="36" t="s">
        <v>9104</v>
      </c>
    </row>
    <row r="4999" spans="1:2" x14ac:dyDescent="0.2">
      <c r="A4999" t="s">
        <v>9105</v>
      </c>
      <c r="B4999" t="s">
        <v>5766</v>
      </c>
    </row>
    <row r="5000" spans="1:2" x14ac:dyDescent="0.2">
      <c r="A5000" t="s">
        <v>9106</v>
      </c>
      <c r="B5000" t="s">
        <v>5765</v>
      </c>
    </row>
    <row r="5001" spans="1:2" x14ac:dyDescent="0.2">
      <c r="A5001" t="s">
        <v>9107</v>
      </c>
      <c r="B5001" t="s">
        <v>5764</v>
      </c>
    </row>
    <row r="5002" spans="1:2" x14ac:dyDescent="0.2">
      <c r="A5002" t="s">
        <v>9108</v>
      </c>
      <c r="B5002" t="s">
        <v>5193</v>
      </c>
    </row>
    <row r="5003" spans="1:2" x14ac:dyDescent="0.2">
      <c r="A5003" t="s">
        <v>9109</v>
      </c>
      <c r="B5003" t="s">
        <v>5188</v>
      </c>
    </row>
    <row r="5004" spans="1:2" x14ac:dyDescent="0.2">
      <c r="A5004" t="s">
        <v>9110</v>
      </c>
      <c r="B5004" t="s">
        <v>5190</v>
      </c>
    </row>
    <row r="5005" spans="1:2" x14ac:dyDescent="0.2">
      <c r="A5005" t="s">
        <v>9111</v>
      </c>
      <c r="B5005" t="s">
        <v>5909</v>
      </c>
    </row>
    <row r="5006" spans="1:2" x14ac:dyDescent="0.2">
      <c r="A5006" t="s">
        <v>9112</v>
      </c>
      <c r="B5006" t="s">
        <v>5777</v>
      </c>
    </row>
    <row r="5007" spans="1:2" x14ac:dyDescent="0.2">
      <c r="A5007" t="s">
        <v>9113</v>
      </c>
      <c r="B5007" t="s">
        <v>5836</v>
      </c>
    </row>
    <row r="5008" spans="1:2" x14ac:dyDescent="0.2">
      <c r="A5008" t="s">
        <v>9114</v>
      </c>
      <c r="B5008" t="s">
        <v>5708</v>
      </c>
    </row>
    <row r="5009" spans="1:2" x14ac:dyDescent="0.2">
      <c r="A5009" t="s">
        <v>9115</v>
      </c>
      <c r="B5009" t="s">
        <v>5709</v>
      </c>
    </row>
    <row r="5010" spans="1:2" x14ac:dyDescent="0.2">
      <c r="A5010" t="s">
        <v>9116</v>
      </c>
      <c r="B5010" t="s">
        <v>5708</v>
      </c>
    </row>
    <row r="5011" spans="1:2" x14ac:dyDescent="0.2">
      <c r="A5011" t="s">
        <v>9117</v>
      </c>
      <c r="B5011" t="s">
        <v>5910</v>
      </c>
    </row>
    <row r="5012" spans="1:2" x14ac:dyDescent="0.2">
      <c r="A5012" t="s">
        <v>9118</v>
      </c>
      <c r="B5012" t="s">
        <v>6286</v>
      </c>
    </row>
    <row r="5013" spans="1:2" x14ac:dyDescent="0.2">
      <c r="A5013" t="s">
        <v>9119</v>
      </c>
      <c r="B5013" t="s">
        <v>5713</v>
      </c>
    </row>
    <row r="5014" spans="1:2" x14ac:dyDescent="0.2">
      <c r="A5014" t="s">
        <v>9120</v>
      </c>
      <c r="B5014" t="s">
        <v>5395</v>
      </c>
    </row>
    <row r="5015" spans="1:2" x14ac:dyDescent="0.2">
      <c r="A5015" t="s">
        <v>9121</v>
      </c>
      <c r="B5015" t="s">
        <v>5394</v>
      </c>
    </row>
    <row r="5016" spans="1:2" x14ac:dyDescent="0.2">
      <c r="A5016" t="s">
        <v>9122</v>
      </c>
      <c r="B5016" t="s">
        <v>5393</v>
      </c>
    </row>
    <row r="5017" spans="1:2" x14ac:dyDescent="0.2">
      <c r="A5017" t="s">
        <v>9123</v>
      </c>
      <c r="B5017" t="s">
        <v>4951</v>
      </c>
    </row>
    <row r="5018" spans="1:2" x14ac:dyDescent="0.2">
      <c r="A5018" t="s">
        <v>9124</v>
      </c>
      <c r="B5018" t="s">
        <v>4949</v>
      </c>
    </row>
    <row r="5019" spans="1:2" x14ac:dyDescent="0.2">
      <c r="A5019" t="s">
        <v>9125</v>
      </c>
      <c r="B5019" t="s">
        <v>4947</v>
      </c>
    </row>
    <row r="5020" spans="1:2" x14ac:dyDescent="0.2">
      <c r="A5020" t="s">
        <v>9126</v>
      </c>
      <c r="B5020" t="s">
        <v>9127</v>
      </c>
    </row>
    <row r="5021" spans="1:2" x14ac:dyDescent="0.2">
      <c r="A5021" t="s">
        <v>9128</v>
      </c>
      <c r="B5021" t="s">
        <v>4943</v>
      </c>
    </row>
    <row r="5022" spans="1:2" x14ac:dyDescent="0.2">
      <c r="A5022" t="s">
        <v>9129</v>
      </c>
      <c r="B5022" t="s">
        <v>4941</v>
      </c>
    </row>
    <row r="5023" spans="1:2" x14ac:dyDescent="0.2">
      <c r="A5023" t="s">
        <v>9130</v>
      </c>
      <c r="B5023" t="s">
        <v>4939</v>
      </c>
    </row>
    <row r="5024" spans="1:2" x14ac:dyDescent="0.2">
      <c r="A5024" t="s">
        <v>9131</v>
      </c>
      <c r="B5024" t="s">
        <v>4937</v>
      </c>
    </row>
    <row r="5025" spans="1:2" x14ac:dyDescent="0.2">
      <c r="A5025"/>
    </row>
    <row r="5026" spans="1:2" x14ac:dyDescent="0.2">
      <c r="A5026" s="36">
        <v>198</v>
      </c>
      <c r="B5026" s="36" t="s">
        <v>9132</v>
      </c>
    </row>
    <row r="5027" spans="1:2" x14ac:dyDescent="0.2">
      <c r="A5027" t="s">
        <v>9133</v>
      </c>
      <c r="B5027" t="s">
        <v>5402</v>
      </c>
    </row>
    <row r="5028" spans="1:2" x14ac:dyDescent="0.2">
      <c r="A5028" t="s">
        <v>9134</v>
      </c>
      <c r="B5028" t="s">
        <v>5419</v>
      </c>
    </row>
    <row r="5029" spans="1:2" x14ac:dyDescent="0.2">
      <c r="A5029" t="s">
        <v>9135</v>
      </c>
      <c r="B5029" t="s">
        <v>5369</v>
      </c>
    </row>
    <row r="5030" spans="1:2" x14ac:dyDescent="0.2">
      <c r="A5030" t="s">
        <v>9136</v>
      </c>
      <c r="B5030" t="s">
        <v>5419</v>
      </c>
    </row>
    <row r="5031" spans="1:2" x14ac:dyDescent="0.2">
      <c r="A5031" t="s">
        <v>9137</v>
      </c>
      <c r="B5031" t="s">
        <v>5420</v>
      </c>
    </row>
    <row r="5032" spans="1:2" x14ac:dyDescent="0.2">
      <c r="A5032" t="s">
        <v>9138</v>
      </c>
      <c r="B5032" t="s">
        <v>8632</v>
      </c>
    </row>
    <row r="5033" spans="1:2" x14ac:dyDescent="0.2">
      <c r="A5033" t="s">
        <v>9139</v>
      </c>
      <c r="B5033" t="s">
        <v>5521</v>
      </c>
    </row>
    <row r="5034" spans="1:2" x14ac:dyDescent="0.2">
      <c r="A5034" t="s">
        <v>9140</v>
      </c>
      <c r="B5034" t="s">
        <v>5523</v>
      </c>
    </row>
    <row r="5035" spans="1:2" x14ac:dyDescent="0.2">
      <c r="A5035" t="s">
        <v>9141</v>
      </c>
      <c r="B5035" t="s">
        <v>7090</v>
      </c>
    </row>
    <row r="5036" spans="1:2" x14ac:dyDescent="0.2">
      <c r="A5036" t="s">
        <v>9142</v>
      </c>
      <c r="B5036" t="s">
        <v>6372</v>
      </c>
    </row>
    <row r="5037" spans="1:2" x14ac:dyDescent="0.2">
      <c r="A5037" t="s">
        <v>9143</v>
      </c>
      <c r="B5037" t="s">
        <v>6370</v>
      </c>
    </row>
    <row r="5038" spans="1:2" x14ac:dyDescent="0.2">
      <c r="A5038" t="s">
        <v>9144</v>
      </c>
      <c r="B5038" t="s">
        <v>4911</v>
      </c>
    </row>
    <row r="5039" spans="1:2" x14ac:dyDescent="0.2">
      <c r="A5039" t="s">
        <v>9145</v>
      </c>
      <c r="B5039" t="s">
        <v>6370</v>
      </c>
    </row>
    <row r="5040" spans="1:2" x14ac:dyDescent="0.2">
      <c r="A5040" t="s">
        <v>9146</v>
      </c>
      <c r="B5040" t="s">
        <v>7067</v>
      </c>
    </row>
    <row r="5041" spans="1:2" x14ac:dyDescent="0.2">
      <c r="A5041" t="s">
        <v>9147</v>
      </c>
      <c r="B5041" t="s">
        <v>5243</v>
      </c>
    </row>
    <row r="5042" spans="1:2" x14ac:dyDescent="0.2">
      <c r="A5042" t="s">
        <v>9148</v>
      </c>
      <c r="B5042" t="s">
        <v>9149</v>
      </c>
    </row>
    <row r="5043" spans="1:2" x14ac:dyDescent="0.2">
      <c r="A5043" t="s">
        <v>9150</v>
      </c>
      <c r="B5043" t="s">
        <v>9151</v>
      </c>
    </row>
    <row r="5044" spans="1:2" x14ac:dyDescent="0.2">
      <c r="A5044"/>
    </row>
    <row r="5045" spans="1:2" x14ac:dyDescent="0.2">
      <c r="A5045" s="36">
        <v>199</v>
      </c>
      <c r="B5045" s="36" t="s">
        <v>9152</v>
      </c>
    </row>
    <row r="5046" spans="1:2" x14ac:dyDescent="0.2">
      <c r="A5046" t="s">
        <v>9153</v>
      </c>
      <c r="B5046" t="s">
        <v>5402</v>
      </c>
    </row>
    <row r="5047" spans="1:2" x14ac:dyDescent="0.2">
      <c r="A5047" t="s">
        <v>9154</v>
      </c>
      <c r="B5047" t="s">
        <v>5400</v>
      </c>
    </row>
    <row r="5048" spans="1:2" x14ac:dyDescent="0.2">
      <c r="A5048" t="s">
        <v>9155</v>
      </c>
      <c r="B5048" t="s">
        <v>5401</v>
      </c>
    </row>
    <row r="5049" spans="1:2" x14ac:dyDescent="0.2">
      <c r="A5049" t="s">
        <v>9156</v>
      </c>
      <c r="B5049" t="s">
        <v>5400</v>
      </c>
    </row>
    <row r="5050" spans="1:2" x14ac:dyDescent="0.2">
      <c r="A5050" t="s">
        <v>9157</v>
      </c>
      <c r="B5050" t="s">
        <v>5399</v>
      </c>
    </row>
    <row r="5051" spans="1:2" x14ac:dyDescent="0.2">
      <c r="A5051" t="s">
        <v>9158</v>
      </c>
      <c r="B5051" t="s">
        <v>7102</v>
      </c>
    </row>
    <row r="5052" spans="1:2" x14ac:dyDescent="0.2">
      <c r="A5052" t="s">
        <v>9159</v>
      </c>
      <c r="B5052" t="s">
        <v>5364</v>
      </c>
    </row>
    <row r="5053" spans="1:2" x14ac:dyDescent="0.2">
      <c r="A5053" t="s">
        <v>9160</v>
      </c>
      <c r="B5053" t="s">
        <v>5362</v>
      </c>
    </row>
    <row r="5054" spans="1:2" x14ac:dyDescent="0.2">
      <c r="A5054" t="s">
        <v>9161</v>
      </c>
      <c r="B5054" t="s">
        <v>5363</v>
      </c>
    </row>
    <row r="5055" spans="1:2" x14ac:dyDescent="0.2">
      <c r="A5055" t="s">
        <v>9162</v>
      </c>
      <c r="B5055" t="s">
        <v>5362</v>
      </c>
    </row>
    <row r="5056" spans="1:2" x14ac:dyDescent="0.2">
      <c r="A5056" t="s">
        <v>9163</v>
      </c>
      <c r="B5056" t="s">
        <v>5361</v>
      </c>
    </row>
    <row r="5057" spans="1:2" x14ac:dyDescent="0.2">
      <c r="A5057" t="s">
        <v>9164</v>
      </c>
      <c r="B5057" t="s">
        <v>5362</v>
      </c>
    </row>
    <row r="5058" spans="1:2" x14ac:dyDescent="0.2">
      <c r="A5058" t="s">
        <v>9165</v>
      </c>
      <c r="B5058" t="s">
        <v>4783</v>
      </c>
    </row>
    <row r="5059" spans="1:2" x14ac:dyDescent="0.2">
      <c r="A5059" t="s">
        <v>9166</v>
      </c>
      <c r="B5059" t="s">
        <v>5039</v>
      </c>
    </row>
    <row r="5060" spans="1:2" x14ac:dyDescent="0.2">
      <c r="A5060" t="s">
        <v>9167</v>
      </c>
      <c r="B5060" t="s">
        <v>5040</v>
      </c>
    </row>
    <row r="5061" spans="1:2" x14ac:dyDescent="0.2">
      <c r="A5061" t="s">
        <v>9168</v>
      </c>
      <c r="B5061" t="s">
        <v>5218</v>
      </c>
    </row>
    <row r="5062" spans="1:2" x14ac:dyDescent="0.2">
      <c r="A5062" t="s">
        <v>9169</v>
      </c>
      <c r="B5062" t="s">
        <v>9170</v>
      </c>
    </row>
    <row r="5063" spans="1:2" x14ac:dyDescent="0.2">
      <c r="A5063" t="s">
        <v>9171</v>
      </c>
      <c r="B5063" t="s">
        <v>9172</v>
      </c>
    </row>
    <row r="5064" spans="1:2" x14ac:dyDescent="0.2">
      <c r="A5064" t="s">
        <v>9173</v>
      </c>
      <c r="B5064" t="s">
        <v>9174</v>
      </c>
    </row>
    <row r="5065" spans="1:2" x14ac:dyDescent="0.2">
      <c r="A5065" t="s">
        <v>9175</v>
      </c>
      <c r="B5065" t="s">
        <v>9176</v>
      </c>
    </row>
    <row r="5066" spans="1:2" x14ac:dyDescent="0.2">
      <c r="A5066" t="s">
        <v>9177</v>
      </c>
      <c r="B5066" t="s">
        <v>7367</v>
      </c>
    </row>
    <row r="5067" spans="1:2" x14ac:dyDescent="0.2">
      <c r="A5067" t="s">
        <v>9178</v>
      </c>
      <c r="B5067" t="s">
        <v>5377</v>
      </c>
    </row>
    <row r="5068" spans="1:2" x14ac:dyDescent="0.2">
      <c r="A5068" t="s">
        <v>9179</v>
      </c>
      <c r="B5068" t="s">
        <v>5378</v>
      </c>
    </row>
    <row r="5069" spans="1:2" x14ac:dyDescent="0.2">
      <c r="A5069" t="s">
        <v>9180</v>
      </c>
      <c r="B5069" t="s">
        <v>5379</v>
      </c>
    </row>
    <row r="5070" spans="1:2" x14ac:dyDescent="0.2">
      <c r="A5070" t="s">
        <v>9181</v>
      </c>
      <c r="B5070" t="s">
        <v>5377</v>
      </c>
    </row>
    <row r="5071" spans="1:2" x14ac:dyDescent="0.2">
      <c r="A5071" t="s">
        <v>9182</v>
      </c>
      <c r="B5071" t="s">
        <v>4941</v>
      </c>
    </row>
    <row r="5072" spans="1:2" x14ac:dyDescent="0.2">
      <c r="A5072" t="s">
        <v>9183</v>
      </c>
      <c r="B5072" t="s">
        <v>9184</v>
      </c>
    </row>
    <row r="5073" spans="1:2" x14ac:dyDescent="0.2">
      <c r="A5073" t="s">
        <v>9185</v>
      </c>
      <c r="B5073" t="s">
        <v>5095</v>
      </c>
    </row>
    <row r="5074" spans="1:2" x14ac:dyDescent="0.2">
      <c r="A5074" t="s">
        <v>9186</v>
      </c>
      <c r="B5074" t="s">
        <v>6110</v>
      </c>
    </row>
    <row r="5075" spans="1:2" x14ac:dyDescent="0.2">
      <c r="A5075" t="s">
        <v>9187</v>
      </c>
      <c r="B5075" t="s">
        <v>5273</v>
      </c>
    </row>
    <row r="5076" spans="1:2" x14ac:dyDescent="0.2">
      <c r="A5076" t="s">
        <v>9188</v>
      </c>
      <c r="B5076" t="s">
        <v>6107</v>
      </c>
    </row>
    <row r="5077" spans="1:2" x14ac:dyDescent="0.2">
      <c r="A5077" t="s">
        <v>9189</v>
      </c>
      <c r="B5077" t="s">
        <v>6132</v>
      </c>
    </row>
    <row r="5078" spans="1:2" x14ac:dyDescent="0.2">
      <c r="A5078" t="s">
        <v>9190</v>
      </c>
      <c r="B5078" t="s">
        <v>5341</v>
      </c>
    </row>
    <row r="5079" spans="1:2" x14ac:dyDescent="0.2">
      <c r="A5079" t="s">
        <v>9191</v>
      </c>
      <c r="B5079" t="s">
        <v>6129</v>
      </c>
    </row>
    <row r="5080" spans="1:2" x14ac:dyDescent="0.2">
      <c r="A5080" t="s">
        <v>9192</v>
      </c>
      <c r="B5080" t="s">
        <v>6127</v>
      </c>
    </row>
    <row r="5081" spans="1:2" x14ac:dyDescent="0.2">
      <c r="A5081" t="s">
        <v>9193</v>
      </c>
      <c r="B5081" t="s">
        <v>5175</v>
      </c>
    </row>
    <row r="5082" spans="1:2" x14ac:dyDescent="0.2">
      <c r="A5082" t="s">
        <v>9194</v>
      </c>
      <c r="B5082" t="s">
        <v>5180</v>
      </c>
    </row>
    <row r="5083" spans="1:2" x14ac:dyDescent="0.2">
      <c r="A5083" t="s">
        <v>9195</v>
      </c>
      <c r="B5083" t="s">
        <v>5182</v>
      </c>
    </row>
    <row r="5084" spans="1:2" x14ac:dyDescent="0.2">
      <c r="A5084" t="s">
        <v>9196</v>
      </c>
      <c r="B5084" t="s">
        <v>5175</v>
      </c>
    </row>
    <row r="5085" spans="1:2" x14ac:dyDescent="0.2">
      <c r="A5085" t="s">
        <v>9197</v>
      </c>
      <c r="B5085" t="s">
        <v>5185</v>
      </c>
    </row>
    <row r="5086" spans="1:2" x14ac:dyDescent="0.2">
      <c r="A5086" t="s">
        <v>9198</v>
      </c>
      <c r="B5086" t="s">
        <v>5175</v>
      </c>
    </row>
    <row r="5087" spans="1:2" x14ac:dyDescent="0.2">
      <c r="A5087" t="s">
        <v>9199</v>
      </c>
      <c r="B5087" t="s">
        <v>5188</v>
      </c>
    </row>
    <row r="5088" spans="1:2" x14ac:dyDescent="0.2">
      <c r="A5088" t="s">
        <v>9200</v>
      </c>
      <c r="B5088" t="s">
        <v>5190</v>
      </c>
    </row>
    <row r="5089" spans="1:2" x14ac:dyDescent="0.2">
      <c r="A5089" t="s">
        <v>9201</v>
      </c>
      <c r="B5089" t="s">
        <v>5188</v>
      </c>
    </row>
    <row r="5090" spans="1:2" x14ac:dyDescent="0.2">
      <c r="A5090" t="s">
        <v>9202</v>
      </c>
      <c r="B5090" t="s">
        <v>5193</v>
      </c>
    </row>
    <row r="5091" spans="1:2" x14ac:dyDescent="0.2">
      <c r="A5091" t="s">
        <v>9203</v>
      </c>
      <c r="B5091" t="s">
        <v>5195</v>
      </c>
    </row>
    <row r="5092" spans="1:2" x14ac:dyDescent="0.2">
      <c r="A5092" t="s">
        <v>9204</v>
      </c>
      <c r="B5092" t="s">
        <v>5197</v>
      </c>
    </row>
    <row r="5093" spans="1:2" x14ac:dyDescent="0.2">
      <c r="A5093" t="s">
        <v>9205</v>
      </c>
      <c r="B5093" t="s">
        <v>5195</v>
      </c>
    </row>
    <row r="5094" spans="1:2" x14ac:dyDescent="0.2">
      <c r="A5094" t="s">
        <v>9206</v>
      </c>
      <c r="B5094" t="s">
        <v>5200</v>
      </c>
    </row>
    <row r="5095" spans="1:2" x14ac:dyDescent="0.2">
      <c r="A5095"/>
    </row>
    <row r="5096" spans="1:2" x14ac:dyDescent="0.2">
      <c r="A5096" s="36">
        <v>200</v>
      </c>
      <c r="B5096" s="36" t="s">
        <v>9207</v>
      </c>
    </row>
    <row r="5097" spans="1:2" x14ac:dyDescent="0.2">
      <c r="A5097" t="s">
        <v>9208</v>
      </c>
      <c r="B5097" t="s">
        <v>5402</v>
      </c>
    </row>
    <row r="5098" spans="1:2" x14ac:dyDescent="0.2">
      <c r="A5098" t="s">
        <v>9209</v>
      </c>
      <c r="B5098" t="s">
        <v>5400</v>
      </c>
    </row>
    <row r="5099" spans="1:2" x14ac:dyDescent="0.2">
      <c r="A5099" t="s">
        <v>9210</v>
      </c>
      <c r="B5099" t="s">
        <v>5401</v>
      </c>
    </row>
    <row r="5100" spans="1:2" x14ac:dyDescent="0.2">
      <c r="A5100" t="s">
        <v>9211</v>
      </c>
      <c r="B5100" t="s">
        <v>5400</v>
      </c>
    </row>
    <row r="5101" spans="1:2" x14ac:dyDescent="0.2">
      <c r="A5101" t="s">
        <v>9212</v>
      </c>
      <c r="B5101" t="s">
        <v>5399</v>
      </c>
    </row>
    <row r="5102" spans="1:2" x14ac:dyDescent="0.2">
      <c r="A5102" t="s">
        <v>9213</v>
      </c>
      <c r="B5102" t="s">
        <v>7102</v>
      </c>
    </row>
    <row r="5103" spans="1:2" x14ac:dyDescent="0.2">
      <c r="A5103" t="s">
        <v>9214</v>
      </c>
      <c r="B5103" t="s">
        <v>5364</v>
      </c>
    </row>
    <row r="5104" spans="1:2" x14ac:dyDescent="0.2">
      <c r="A5104" t="s">
        <v>9215</v>
      </c>
      <c r="B5104" t="s">
        <v>5362</v>
      </c>
    </row>
    <row r="5105" spans="1:2" x14ac:dyDescent="0.2">
      <c r="A5105" t="s">
        <v>9216</v>
      </c>
      <c r="B5105" t="s">
        <v>5363</v>
      </c>
    </row>
    <row r="5106" spans="1:2" x14ac:dyDescent="0.2">
      <c r="A5106" t="s">
        <v>9217</v>
      </c>
      <c r="B5106" t="s">
        <v>5362</v>
      </c>
    </row>
    <row r="5107" spans="1:2" x14ac:dyDescent="0.2">
      <c r="A5107" t="s">
        <v>9218</v>
      </c>
      <c r="B5107" t="s">
        <v>5361</v>
      </c>
    </row>
    <row r="5108" spans="1:2" x14ac:dyDescent="0.2">
      <c r="A5108" t="s">
        <v>9219</v>
      </c>
      <c r="B5108" t="s">
        <v>5362</v>
      </c>
    </row>
    <row r="5109" spans="1:2" x14ac:dyDescent="0.2">
      <c r="A5109" t="s">
        <v>9220</v>
      </c>
      <c r="B5109" t="s">
        <v>4783</v>
      </c>
    </row>
    <row r="5110" spans="1:2" x14ac:dyDescent="0.2">
      <c r="A5110" t="s">
        <v>9221</v>
      </c>
      <c r="B5110" t="s">
        <v>5039</v>
      </c>
    </row>
    <row r="5111" spans="1:2" x14ac:dyDescent="0.2">
      <c r="A5111" t="s">
        <v>9222</v>
      </c>
      <c r="B5111" t="s">
        <v>5040</v>
      </c>
    </row>
    <row r="5112" spans="1:2" x14ac:dyDescent="0.2">
      <c r="A5112" t="s">
        <v>9223</v>
      </c>
      <c r="B5112" t="s">
        <v>5218</v>
      </c>
    </row>
    <row r="5113" spans="1:2" x14ac:dyDescent="0.2">
      <c r="A5113" t="s">
        <v>9224</v>
      </c>
      <c r="B5113" t="s">
        <v>9225</v>
      </c>
    </row>
    <row r="5114" spans="1:2" x14ac:dyDescent="0.2">
      <c r="A5114" t="s">
        <v>9226</v>
      </c>
      <c r="B5114" t="s">
        <v>9227</v>
      </c>
    </row>
    <row r="5115" spans="1:2" x14ac:dyDescent="0.2">
      <c r="A5115" t="s">
        <v>9228</v>
      </c>
      <c r="B5115" t="s">
        <v>5023</v>
      </c>
    </row>
    <row r="5116" spans="1:2" x14ac:dyDescent="0.2">
      <c r="A5116"/>
    </row>
    <row r="5117" spans="1:2" x14ac:dyDescent="0.2">
      <c r="A5117" s="36">
        <v>201</v>
      </c>
      <c r="B5117" s="36" t="s">
        <v>9229</v>
      </c>
    </row>
    <row r="5118" spans="1:2" x14ac:dyDescent="0.2">
      <c r="A5118" t="s">
        <v>9230</v>
      </c>
      <c r="B5118" t="s">
        <v>5402</v>
      </c>
    </row>
    <row r="5119" spans="1:2" x14ac:dyDescent="0.2">
      <c r="A5119" t="s">
        <v>9231</v>
      </c>
      <c r="B5119" t="s">
        <v>5403</v>
      </c>
    </row>
    <row r="5120" spans="1:2" x14ac:dyDescent="0.2">
      <c r="A5120" t="s">
        <v>9232</v>
      </c>
      <c r="B5120" t="s">
        <v>5404</v>
      </c>
    </row>
    <row r="5121" spans="1:2" x14ac:dyDescent="0.2">
      <c r="A5121" t="s">
        <v>9233</v>
      </c>
      <c r="B5121" t="s">
        <v>5405</v>
      </c>
    </row>
    <row r="5122" spans="1:2" x14ac:dyDescent="0.2">
      <c r="A5122" t="s">
        <v>9234</v>
      </c>
      <c r="B5122" t="s">
        <v>5406</v>
      </c>
    </row>
    <row r="5123" spans="1:2" x14ac:dyDescent="0.2">
      <c r="A5123" t="s">
        <v>9235</v>
      </c>
      <c r="B5123" t="s">
        <v>5407</v>
      </c>
    </row>
    <row r="5124" spans="1:2" x14ac:dyDescent="0.2">
      <c r="A5124" t="s">
        <v>9236</v>
      </c>
      <c r="B5124" t="s">
        <v>9237</v>
      </c>
    </row>
    <row r="5125" spans="1:2" x14ac:dyDescent="0.2">
      <c r="A5125" t="s">
        <v>9238</v>
      </c>
      <c r="B5125" t="s">
        <v>9239</v>
      </c>
    </row>
    <row r="5126" spans="1:2" x14ac:dyDescent="0.2">
      <c r="A5126" t="s">
        <v>9240</v>
      </c>
      <c r="B5126" t="s">
        <v>7749</v>
      </c>
    </row>
    <row r="5127" spans="1:2" x14ac:dyDescent="0.2">
      <c r="A5127" t="s">
        <v>9241</v>
      </c>
      <c r="B5127" t="s">
        <v>9242</v>
      </c>
    </row>
    <row r="5128" spans="1:2" x14ac:dyDescent="0.2">
      <c r="A5128" t="s">
        <v>9243</v>
      </c>
      <c r="B5128" t="s">
        <v>6216</v>
      </c>
    </row>
    <row r="5129" spans="1:2" x14ac:dyDescent="0.2">
      <c r="A5129" t="s">
        <v>9244</v>
      </c>
      <c r="B5129" t="s">
        <v>9245</v>
      </c>
    </row>
    <row r="5130" spans="1:2" x14ac:dyDescent="0.2">
      <c r="A5130" t="s">
        <v>9246</v>
      </c>
      <c r="B5130" t="s">
        <v>6216</v>
      </c>
    </row>
    <row r="5131" spans="1:2" x14ac:dyDescent="0.2">
      <c r="A5131" t="s">
        <v>9247</v>
      </c>
      <c r="B5131" t="s">
        <v>9248</v>
      </c>
    </row>
    <row r="5132" spans="1:2" x14ac:dyDescent="0.2">
      <c r="A5132" t="s">
        <v>9249</v>
      </c>
      <c r="B5132" t="s">
        <v>6216</v>
      </c>
    </row>
    <row r="5133" spans="1:2" x14ac:dyDescent="0.2">
      <c r="A5133" t="s">
        <v>9250</v>
      </c>
      <c r="B5133" t="s">
        <v>9251</v>
      </c>
    </row>
    <row r="5134" spans="1:2" x14ac:dyDescent="0.2">
      <c r="A5134" t="s">
        <v>9252</v>
      </c>
      <c r="B5134" t="s">
        <v>6216</v>
      </c>
    </row>
    <row r="5135" spans="1:2" x14ac:dyDescent="0.2">
      <c r="A5135" t="s">
        <v>9253</v>
      </c>
      <c r="B5135" t="s">
        <v>9254</v>
      </c>
    </row>
    <row r="5136" spans="1:2" x14ac:dyDescent="0.2">
      <c r="A5136" t="s">
        <v>9255</v>
      </c>
      <c r="B5136" t="s">
        <v>6214</v>
      </c>
    </row>
    <row r="5137" spans="1:2" x14ac:dyDescent="0.2">
      <c r="A5137" t="s">
        <v>9256</v>
      </c>
      <c r="B5137" t="s">
        <v>6212</v>
      </c>
    </row>
    <row r="5138" spans="1:2" x14ac:dyDescent="0.2">
      <c r="A5138" t="s">
        <v>9257</v>
      </c>
      <c r="B5138" t="s">
        <v>6210</v>
      </c>
    </row>
    <row r="5139" spans="1:2" x14ac:dyDescent="0.2">
      <c r="A5139" t="s">
        <v>9258</v>
      </c>
      <c r="B5139" t="s">
        <v>6208</v>
      </c>
    </row>
    <row r="5140" spans="1:2" x14ac:dyDescent="0.2">
      <c r="A5140" t="s">
        <v>9259</v>
      </c>
      <c r="B5140" t="s">
        <v>6206</v>
      </c>
    </row>
    <row r="5141" spans="1:2" x14ac:dyDescent="0.2">
      <c r="A5141" t="s">
        <v>9260</v>
      </c>
      <c r="B5141" t="s">
        <v>6204</v>
      </c>
    </row>
    <row r="5142" spans="1:2" x14ac:dyDescent="0.2">
      <c r="A5142" t="s">
        <v>9261</v>
      </c>
      <c r="B5142" t="s">
        <v>6202</v>
      </c>
    </row>
    <row r="5143" spans="1:2" x14ac:dyDescent="0.2">
      <c r="A5143" t="s">
        <v>9262</v>
      </c>
      <c r="B5143" t="s">
        <v>6200</v>
      </c>
    </row>
    <row r="5144" spans="1:2" x14ac:dyDescent="0.2">
      <c r="A5144" t="s">
        <v>9263</v>
      </c>
      <c r="B5144" t="s">
        <v>9264</v>
      </c>
    </row>
    <row r="5145" spans="1:2" x14ac:dyDescent="0.2">
      <c r="A5145"/>
    </row>
    <row r="5146" spans="1:2" x14ac:dyDescent="0.2">
      <c r="A5146" s="36">
        <v>202</v>
      </c>
      <c r="B5146" s="36" t="s">
        <v>9207</v>
      </c>
    </row>
    <row r="5147" spans="1:2" x14ac:dyDescent="0.2">
      <c r="A5147" t="s">
        <v>9265</v>
      </c>
      <c r="B5147" t="s">
        <v>9207</v>
      </c>
    </row>
    <row r="5148" spans="1:2" x14ac:dyDescent="0.2">
      <c r="A5148" t="s">
        <v>9266</v>
      </c>
      <c r="B5148" t="s">
        <v>5402</v>
      </c>
    </row>
    <row r="5149" spans="1:2" x14ac:dyDescent="0.2">
      <c r="A5149" t="s">
        <v>9267</v>
      </c>
      <c r="B5149" t="s">
        <v>5400</v>
      </c>
    </row>
    <row r="5150" spans="1:2" x14ac:dyDescent="0.2">
      <c r="A5150" t="s">
        <v>9268</v>
      </c>
      <c r="B5150" t="s">
        <v>5401</v>
      </c>
    </row>
    <row r="5151" spans="1:2" x14ac:dyDescent="0.2">
      <c r="A5151" t="s">
        <v>9269</v>
      </c>
      <c r="B5151" t="s">
        <v>5400</v>
      </c>
    </row>
    <row r="5152" spans="1:2" x14ac:dyDescent="0.2">
      <c r="A5152" t="s">
        <v>9270</v>
      </c>
      <c r="B5152" t="s">
        <v>5399</v>
      </c>
    </row>
    <row r="5153" spans="1:2" x14ac:dyDescent="0.2">
      <c r="A5153" t="s">
        <v>9271</v>
      </c>
      <c r="B5153" t="s">
        <v>7102</v>
      </c>
    </row>
    <row r="5154" spans="1:2" x14ac:dyDescent="0.2">
      <c r="A5154" t="s">
        <v>9272</v>
      </c>
      <c r="B5154" t="s">
        <v>5364</v>
      </c>
    </row>
    <row r="5155" spans="1:2" x14ac:dyDescent="0.2">
      <c r="A5155" t="s">
        <v>9273</v>
      </c>
      <c r="B5155" t="s">
        <v>5362</v>
      </c>
    </row>
    <row r="5156" spans="1:2" x14ac:dyDescent="0.2">
      <c r="A5156" t="s">
        <v>9274</v>
      </c>
      <c r="B5156" t="s">
        <v>5363</v>
      </c>
    </row>
    <row r="5157" spans="1:2" x14ac:dyDescent="0.2">
      <c r="A5157" t="s">
        <v>9275</v>
      </c>
      <c r="B5157" t="s">
        <v>5362</v>
      </c>
    </row>
    <row r="5158" spans="1:2" x14ac:dyDescent="0.2">
      <c r="A5158" t="s">
        <v>9276</v>
      </c>
      <c r="B5158" t="s">
        <v>5361</v>
      </c>
    </row>
    <row r="5159" spans="1:2" x14ac:dyDescent="0.2">
      <c r="A5159" t="s">
        <v>9277</v>
      </c>
      <c r="B5159" t="s">
        <v>5362</v>
      </c>
    </row>
    <row r="5160" spans="1:2" x14ac:dyDescent="0.2">
      <c r="A5160" t="s">
        <v>9278</v>
      </c>
      <c r="B5160" t="s">
        <v>4783</v>
      </c>
    </row>
    <row r="5161" spans="1:2" x14ac:dyDescent="0.2">
      <c r="A5161" t="s">
        <v>9279</v>
      </c>
      <c r="B5161" t="s">
        <v>5039</v>
      </c>
    </row>
    <row r="5162" spans="1:2" x14ac:dyDescent="0.2">
      <c r="A5162" t="s">
        <v>9280</v>
      </c>
      <c r="B5162" t="s">
        <v>5040</v>
      </c>
    </row>
    <row r="5163" spans="1:2" x14ac:dyDescent="0.2">
      <c r="A5163" t="s">
        <v>9281</v>
      </c>
      <c r="B5163" t="s">
        <v>5218</v>
      </c>
    </row>
    <row r="5164" spans="1:2" x14ac:dyDescent="0.2">
      <c r="A5164" t="s">
        <v>9282</v>
      </c>
      <c r="B5164" t="s">
        <v>9170</v>
      </c>
    </row>
    <row r="5165" spans="1:2" x14ac:dyDescent="0.2">
      <c r="A5165" t="s">
        <v>9283</v>
      </c>
      <c r="B5165" t="s">
        <v>9227</v>
      </c>
    </row>
    <row r="5166" spans="1:2" x14ac:dyDescent="0.2">
      <c r="A5166" t="s">
        <v>9284</v>
      </c>
      <c r="B5166" t="s">
        <v>5023</v>
      </c>
    </row>
    <row r="5167" spans="1:2" x14ac:dyDescent="0.2">
      <c r="A5167"/>
    </row>
    <row r="5168" spans="1:2" x14ac:dyDescent="0.2">
      <c r="A5168" s="36">
        <v>203</v>
      </c>
      <c r="B5168" s="36" t="s">
        <v>9285</v>
      </c>
    </row>
    <row r="5169" spans="1:2" x14ac:dyDescent="0.2">
      <c r="A5169" t="s">
        <v>9286</v>
      </c>
      <c r="B5169" t="s">
        <v>5402</v>
      </c>
    </row>
    <row r="5170" spans="1:2" x14ac:dyDescent="0.2">
      <c r="A5170" t="s">
        <v>9287</v>
      </c>
      <c r="B5170" t="s">
        <v>5400</v>
      </c>
    </row>
    <row r="5171" spans="1:2" x14ac:dyDescent="0.2">
      <c r="A5171" t="s">
        <v>9288</v>
      </c>
      <c r="B5171" t="s">
        <v>5401</v>
      </c>
    </row>
    <row r="5172" spans="1:2" x14ac:dyDescent="0.2">
      <c r="A5172" t="s">
        <v>9289</v>
      </c>
      <c r="B5172" t="s">
        <v>5400</v>
      </c>
    </row>
    <row r="5173" spans="1:2" x14ac:dyDescent="0.2">
      <c r="A5173" t="s">
        <v>9290</v>
      </c>
      <c r="B5173" t="s">
        <v>5399</v>
      </c>
    </row>
    <row r="5174" spans="1:2" x14ac:dyDescent="0.2">
      <c r="A5174" t="s">
        <v>9291</v>
      </c>
      <c r="B5174" t="s">
        <v>7102</v>
      </c>
    </row>
    <row r="5175" spans="1:2" x14ac:dyDescent="0.2">
      <c r="A5175" t="s">
        <v>9292</v>
      </c>
      <c r="B5175" t="s">
        <v>5364</v>
      </c>
    </row>
    <row r="5176" spans="1:2" x14ac:dyDescent="0.2">
      <c r="A5176" t="s">
        <v>9293</v>
      </c>
      <c r="B5176" t="s">
        <v>5362</v>
      </c>
    </row>
    <row r="5177" spans="1:2" x14ac:dyDescent="0.2">
      <c r="A5177" t="s">
        <v>9294</v>
      </c>
      <c r="B5177" t="s">
        <v>5363</v>
      </c>
    </row>
    <row r="5178" spans="1:2" x14ac:dyDescent="0.2">
      <c r="A5178" t="s">
        <v>9295</v>
      </c>
      <c r="B5178" t="s">
        <v>5362</v>
      </c>
    </row>
    <row r="5179" spans="1:2" x14ac:dyDescent="0.2">
      <c r="A5179" t="s">
        <v>9296</v>
      </c>
      <c r="B5179" t="s">
        <v>5361</v>
      </c>
    </row>
    <row r="5180" spans="1:2" x14ac:dyDescent="0.2">
      <c r="A5180" t="s">
        <v>9297</v>
      </c>
      <c r="B5180" t="s">
        <v>5362</v>
      </c>
    </row>
    <row r="5181" spans="1:2" x14ac:dyDescent="0.2">
      <c r="A5181" t="s">
        <v>9298</v>
      </c>
      <c r="B5181" t="s">
        <v>4783</v>
      </c>
    </row>
    <row r="5182" spans="1:2" x14ac:dyDescent="0.2">
      <c r="A5182" t="s">
        <v>9299</v>
      </c>
      <c r="B5182" t="s">
        <v>5039</v>
      </c>
    </row>
    <row r="5183" spans="1:2" x14ac:dyDescent="0.2">
      <c r="A5183" t="s">
        <v>9300</v>
      </c>
      <c r="B5183" t="s">
        <v>5040</v>
      </c>
    </row>
    <row r="5184" spans="1:2" x14ac:dyDescent="0.2">
      <c r="A5184" t="s">
        <v>9301</v>
      </c>
      <c r="B5184" t="s">
        <v>5218</v>
      </c>
    </row>
    <row r="5185" spans="1:2" x14ac:dyDescent="0.2">
      <c r="A5185" t="s">
        <v>9302</v>
      </c>
      <c r="B5185" t="s">
        <v>9170</v>
      </c>
    </row>
    <row r="5186" spans="1:2" x14ac:dyDescent="0.2">
      <c r="A5186" t="s">
        <v>9303</v>
      </c>
      <c r="B5186" t="s">
        <v>9172</v>
      </c>
    </row>
    <row r="5187" spans="1:2" x14ac:dyDescent="0.2">
      <c r="A5187" t="s">
        <v>9304</v>
      </c>
      <c r="B5187" t="s">
        <v>9174</v>
      </c>
    </row>
    <row r="5188" spans="1:2" x14ac:dyDescent="0.2">
      <c r="A5188" t="s">
        <v>9305</v>
      </c>
      <c r="B5188" t="s">
        <v>9176</v>
      </c>
    </row>
    <row r="5189" spans="1:2" x14ac:dyDescent="0.2">
      <c r="A5189" t="s">
        <v>9306</v>
      </c>
      <c r="B5189" t="s">
        <v>7367</v>
      </c>
    </row>
    <row r="5190" spans="1:2" x14ac:dyDescent="0.2">
      <c r="A5190" t="s">
        <v>9307</v>
      </c>
      <c r="B5190" t="s">
        <v>5377</v>
      </c>
    </row>
    <row r="5191" spans="1:2" x14ac:dyDescent="0.2">
      <c r="A5191" t="s">
        <v>9308</v>
      </c>
      <c r="B5191" t="s">
        <v>5378</v>
      </c>
    </row>
    <row r="5192" spans="1:2" x14ac:dyDescent="0.2">
      <c r="A5192" t="s">
        <v>9309</v>
      </c>
      <c r="B5192" t="s">
        <v>5379</v>
      </c>
    </row>
    <row r="5193" spans="1:2" x14ac:dyDescent="0.2">
      <c r="A5193" t="s">
        <v>9310</v>
      </c>
      <c r="B5193" t="s">
        <v>5377</v>
      </c>
    </row>
    <row r="5194" spans="1:2" x14ac:dyDescent="0.2">
      <c r="A5194" t="s">
        <v>9311</v>
      </c>
      <c r="B5194" t="s">
        <v>4941</v>
      </c>
    </row>
    <row r="5195" spans="1:2" x14ac:dyDescent="0.2">
      <c r="A5195" t="s">
        <v>9312</v>
      </c>
      <c r="B5195" t="s">
        <v>9184</v>
      </c>
    </row>
    <row r="5196" spans="1:2" x14ac:dyDescent="0.2">
      <c r="A5196" t="s">
        <v>9313</v>
      </c>
      <c r="B5196" t="s">
        <v>5095</v>
      </c>
    </row>
    <row r="5197" spans="1:2" x14ac:dyDescent="0.2">
      <c r="A5197"/>
    </row>
    <row r="5198" spans="1:2" x14ac:dyDescent="0.2">
      <c r="A5198" s="36">
        <v>204</v>
      </c>
      <c r="B5198" s="36" t="s">
        <v>9314</v>
      </c>
    </row>
    <row r="5199" spans="1:2" x14ac:dyDescent="0.2">
      <c r="A5199" t="s">
        <v>9315</v>
      </c>
      <c r="B5199" t="s">
        <v>5402</v>
      </c>
    </row>
    <row r="5200" spans="1:2" x14ac:dyDescent="0.2">
      <c r="A5200" t="s">
        <v>9316</v>
      </c>
      <c r="B5200" t="s">
        <v>5403</v>
      </c>
    </row>
    <row r="5201" spans="1:2" x14ac:dyDescent="0.2">
      <c r="A5201" t="s">
        <v>9317</v>
      </c>
      <c r="B5201" t="s">
        <v>5404</v>
      </c>
    </row>
    <row r="5202" spans="1:2" x14ac:dyDescent="0.2">
      <c r="A5202" t="s">
        <v>9318</v>
      </c>
      <c r="B5202" t="s">
        <v>5405</v>
      </c>
    </row>
    <row r="5203" spans="1:2" x14ac:dyDescent="0.2">
      <c r="A5203" t="s">
        <v>9319</v>
      </c>
      <c r="B5203" t="s">
        <v>5406</v>
      </c>
    </row>
    <row r="5204" spans="1:2" x14ac:dyDescent="0.2">
      <c r="A5204" t="s">
        <v>9320</v>
      </c>
      <c r="B5204" t="s">
        <v>5407</v>
      </c>
    </row>
    <row r="5205" spans="1:2" x14ac:dyDescent="0.2">
      <c r="A5205" t="s">
        <v>9321</v>
      </c>
      <c r="B5205" t="s">
        <v>9237</v>
      </c>
    </row>
    <row r="5206" spans="1:2" x14ac:dyDescent="0.2">
      <c r="A5206" t="s">
        <v>9322</v>
      </c>
      <c r="B5206" t="s">
        <v>9239</v>
      </c>
    </row>
    <row r="5207" spans="1:2" x14ac:dyDescent="0.2">
      <c r="A5207" t="s">
        <v>9323</v>
      </c>
      <c r="B5207" t="s">
        <v>7749</v>
      </c>
    </row>
    <row r="5208" spans="1:2" x14ac:dyDescent="0.2">
      <c r="A5208" t="s">
        <v>9324</v>
      </c>
      <c r="B5208" t="s">
        <v>9242</v>
      </c>
    </row>
    <row r="5209" spans="1:2" x14ac:dyDescent="0.2">
      <c r="A5209" t="s">
        <v>9325</v>
      </c>
      <c r="B5209" t="s">
        <v>6216</v>
      </c>
    </row>
    <row r="5210" spans="1:2" x14ac:dyDescent="0.2">
      <c r="A5210"/>
    </row>
    <row r="5211" spans="1:2" x14ac:dyDescent="0.2">
      <c r="A5211" s="36">
        <v>205</v>
      </c>
      <c r="B5211" s="36" t="s">
        <v>9326</v>
      </c>
    </row>
    <row r="5212" spans="1:2" x14ac:dyDescent="0.2">
      <c r="A5212" t="s">
        <v>9327</v>
      </c>
      <c r="B5212" t="s">
        <v>4880</v>
      </c>
    </row>
    <row r="5213" spans="1:2" x14ac:dyDescent="0.2">
      <c r="A5213" t="s">
        <v>9328</v>
      </c>
      <c r="B5213" t="s">
        <v>5288</v>
      </c>
    </row>
    <row r="5214" spans="1:2" x14ac:dyDescent="0.2">
      <c r="A5214" t="s">
        <v>9329</v>
      </c>
      <c r="B5214" t="s">
        <v>5286</v>
      </c>
    </row>
    <row r="5215" spans="1:2" x14ac:dyDescent="0.2">
      <c r="A5215" t="s">
        <v>9330</v>
      </c>
      <c r="B5215" t="s">
        <v>5283</v>
      </c>
    </row>
    <row r="5216" spans="1:2" x14ac:dyDescent="0.2">
      <c r="A5216" t="s">
        <v>9331</v>
      </c>
      <c r="B5216" t="s">
        <v>5285</v>
      </c>
    </row>
    <row r="5217" spans="1:2" x14ac:dyDescent="0.2">
      <c r="A5217" t="s">
        <v>9332</v>
      </c>
      <c r="B5217" t="s">
        <v>5283</v>
      </c>
    </row>
    <row r="5218" spans="1:2" x14ac:dyDescent="0.2">
      <c r="A5218" t="s">
        <v>9333</v>
      </c>
      <c r="B5218" t="s">
        <v>5284</v>
      </c>
    </row>
    <row r="5219" spans="1:2" x14ac:dyDescent="0.2">
      <c r="A5219" t="s">
        <v>9334</v>
      </c>
      <c r="B5219" t="s">
        <v>5283</v>
      </c>
    </row>
    <row r="5220" spans="1:2" x14ac:dyDescent="0.2">
      <c r="A5220" t="s">
        <v>9335</v>
      </c>
      <c r="B5220" t="s">
        <v>5028</v>
      </c>
    </row>
    <row r="5221" spans="1:2" x14ac:dyDescent="0.2">
      <c r="A5221" t="s">
        <v>9336</v>
      </c>
      <c r="B5221" t="s">
        <v>9337</v>
      </c>
    </row>
    <row r="5222" spans="1:2" x14ac:dyDescent="0.2">
      <c r="A5222" t="s">
        <v>9338</v>
      </c>
      <c r="B5222" t="s">
        <v>5017</v>
      </c>
    </row>
    <row r="5223" spans="1:2" x14ac:dyDescent="0.2">
      <c r="A5223" t="s">
        <v>9339</v>
      </c>
      <c r="B5223" t="s">
        <v>5018</v>
      </c>
    </row>
    <row r="5224" spans="1:2" x14ac:dyDescent="0.2">
      <c r="A5224" t="s">
        <v>9340</v>
      </c>
      <c r="B5224" t="s">
        <v>5019</v>
      </c>
    </row>
    <row r="5225" spans="1:2" x14ac:dyDescent="0.2">
      <c r="A5225" t="s">
        <v>9341</v>
      </c>
      <c r="B5225" t="s">
        <v>5020</v>
      </c>
    </row>
    <row r="5226" spans="1:2" x14ac:dyDescent="0.2">
      <c r="A5226" t="s">
        <v>9342</v>
      </c>
      <c r="B5226" t="s">
        <v>5021</v>
      </c>
    </row>
    <row r="5227" spans="1:2" x14ac:dyDescent="0.2">
      <c r="A5227" t="s">
        <v>9343</v>
      </c>
      <c r="B5227" t="s">
        <v>5022</v>
      </c>
    </row>
    <row r="5228" spans="1:2" x14ac:dyDescent="0.2">
      <c r="A5228" t="s">
        <v>9344</v>
      </c>
      <c r="B5228" t="s">
        <v>5023</v>
      </c>
    </row>
    <row r="5229" spans="1:2" x14ac:dyDescent="0.2">
      <c r="A5229" t="s">
        <v>9345</v>
      </c>
      <c r="B5229" t="s">
        <v>5024</v>
      </c>
    </row>
    <row r="5230" spans="1:2" x14ac:dyDescent="0.2">
      <c r="A5230" t="s">
        <v>9346</v>
      </c>
      <c r="B5230" t="s">
        <v>5046</v>
      </c>
    </row>
    <row r="5231" spans="1:2" x14ac:dyDescent="0.2">
      <c r="A5231" t="s">
        <v>9347</v>
      </c>
      <c r="B5231" t="s">
        <v>5025</v>
      </c>
    </row>
    <row r="5232" spans="1:2" x14ac:dyDescent="0.2">
      <c r="A5232" t="s">
        <v>9348</v>
      </c>
      <c r="B5232" t="s">
        <v>5026</v>
      </c>
    </row>
    <row r="5233" spans="1:2" x14ac:dyDescent="0.2">
      <c r="A5233" t="s">
        <v>9349</v>
      </c>
      <c r="B5233" t="s">
        <v>5027</v>
      </c>
    </row>
    <row r="5234" spans="1:2" x14ac:dyDescent="0.2">
      <c r="A5234" t="s">
        <v>9350</v>
      </c>
      <c r="B5234" t="s">
        <v>4799</v>
      </c>
    </row>
    <row r="5235" spans="1:2" x14ac:dyDescent="0.2">
      <c r="A5235" t="s">
        <v>9351</v>
      </c>
      <c r="B5235" t="s">
        <v>4801</v>
      </c>
    </row>
    <row r="5236" spans="1:2" x14ac:dyDescent="0.2">
      <c r="A5236" t="s">
        <v>9352</v>
      </c>
      <c r="B5236" t="s">
        <v>4803</v>
      </c>
    </row>
    <row r="5237" spans="1:2" x14ac:dyDescent="0.2">
      <c r="A5237" t="s">
        <v>9353</v>
      </c>
      <c r="B5237" t="s">
        <v>5028</v>
      </c>
    </row>
    <row r="5238" spans="1:2" x14ac:dyDescent="0.2">
      <c r="A5238"/>
    </row>
    <row r="5239" spans="1:2" x14ac:dyDescent="0.2">
      <c r="A5239" s="36">
        <v>206</v>
      </c>
      <c r="B5239" s="36" t="s">
        <v>9354</v>
      </c>
    </row>
    <row r="5240" spans="1:2" x14ac:dyDescent="0.2">
      <c r="A5240" t="s">
        <v>9355</v>
      </c>
      <c r="B5240" t="s">
        <v>5017</v>
      </c>
    </row>
    <row r="5241" spans="1:2" x14ac:dyDescent="0.2">
      <c r="A5241" t="s">
        <v>9356</v>
      </c>
      <c r="B5241" t="s">
        <v>5018</v>
      </c>
    </row>
    <row r="5242" spans="1:2" x14ac:dyDescent="0.2">
      <c r="A5242" t="s">
        <v>9357</v>
      </c>
      <c r="B5242" t="s">
        <v>9358</v>
      </c>
    </row>
    <row r="5243" spans="1:2" x14ac:dyDescent="0.2">
      <c r="A5243" t="s">
        <v>9359</v>
      </c>
      <c r="B5243" t="s">
        <v>5387</v>
      </c>
    </row>
    <row r="5244" spans="1:2" x14ac:dyDescent="0.2">
      <c r="A5244" t="s">
        <v>9360</v>
      </c>
      <c r="B5244" t="s">
        <v>5388</v>
      </c>
    </row>
    <row r="5245" spans="1:2" x14ac:dyDescent="0.2">
      <c r="A5245" t="s">
        <v>9361</v>
      </c>
      <c r="B5245" t="s">
        <v>5089</v>
      </c>
    </row>
    <row r="5246" spans="1:2" x14ac:dyDescent="0.2">
      <c r="A5246" t="s">
        <v>9362</v>
      </c>
      <c r="B5246" t="s">
        <v>5263</v>
      </c>
    </row>
    <row r="5247" spans="1:2" x14ac:dyDescent="0.2">
      <c r="A5247" t="s">
        <v>9363</v>
      </c>
      <c r="B5247" t="s">
        <v>9174</v>
      </c>
    </row>
    <row r="5248" spans="1:2" x14ac:dyDescent="0.2">
      <c r="A5248" t="s">
        <v>9364</v>
      </c>
      <c r="B5248" t="s">
        <v>9172</v>
      </c>
    </row>
    <row r="5249" spans="1:2" x14ac:dyDescent="0.2">
      <c r="A5249" t="s">
        <v>9365</v>
      </c>
      <c r="B5249" t="s">
        <v>9366</v>
      </c>
    </row>
    <row r="5250" spans="1:2" x14ac:dyDescent="0.2">
      <c r="A5250"/>
    </row>
    <row r="5251" spans="1:2" x14ac:dyDescent="0.2">
      <c r="A5251" s="36">
        <v>207</v>
      </c>
      <c r="B5251" s="36" t="s">
        <v>9367</v>
      </c>
    </row>
    <row r="5252" spans="1:2" x14ac:dyDescent="0.2">
      <c r="A5252" t="s">
        <v>9368</v>
      </c>
      <c r="B5252" t="s">
        <v>5451</v>
      </c>
    </row>
    <row r="5253" spans="1:2" x14ac:dyDescent="0.2">
      <c r="A5253" t="s">
        <v>9369</v>
      </c>
      <c r="B5253" t="s">
        <v>5452</v>
      </c>
    </row>
    <row r="5254" spans="1:2" x14ac:dyDescent="0.2">
      <c r="A5254" t="s">
        <v>9370</v>
      </c>
      <c r="B5254" t="s">
        <v>5453</v>
      </c>
    </row>
    <row r="5255" spans="1:2" x14ac:dyDescent="0.2">
      <c r="A5255" t="s">
        <v>9371</v>
      </c>
      <c r="B5255" t="s">
        <v>5454</v>
      </c>
    </row>
    <row r="5256" spans="1:2" x14ac:dyDescent="0.2">
      <c r="A5256" t="s">
        <v>9372</v>
      </c>
      <c r="B5256" t="s">
        <v>5453</v>
      </c>
    </row>
    <row r="5257" spans="1:2" x14ac:dyDescent="0.2">
      <c r="A5257" t="s">
        <v>9373</v>
      </c>
      <c r="B5257" t="s">
        <v>5455</v>
      </c>
    </row>
    <row r="5258" spans="1:2" x14ac:dyDescent="0.2">
      <c r="A5258"/>
    </row>
    <row r="5259" spans="1:2" x14ac:dyDescent="0.2">
      <c r="A5259" s="36">
        <v>208</v>
      </c>
      <c r="B5259" s="36" t="s">
        <v>9374</v>
      </c>
    </row>
    <row r="5260" spans="1:2" x14ac:dyDescent="0.2">
      <c r="A5260" t="s">
        <v>9375</v>
      </c>
      <c r="B5260" t="s">
        <v>5023</v>
      </c>
    </row>
    <row r="5261" spans="1:2" x14ac:dyDescent="0.2">
      <c r="A5261" t="s">
        <v>9376</v>
      </c>
      <c r="B5261" t="s">
        <v>5089</v>
      </c>
    </row>
    <row r="5262" spans="1:2" x14ac:dyDescent="0.2">
      <c r="A5262" t="s">
        <v>9377</v>
      </c>
      <c r="B5262" t="s">
        <v>5386</v>
      </c>
    </row>
    <row r="5263" spans="1:2" x14ac:dyDescent="0.2">
      <c r="A5263" t="s">
        <v>9378</v>
      </c>
      <c r="B5263" t="s">
        <v>5387</v>
      </c>
    </row>
    <row r="5264" spans="1:2" x14ac:dyDescent="0.2">
      <c r="A5264" t="s">
        <v>9379</v>
      </c>
      <c r="B5264" t="s">
        <v>5388</v>
      </c>
    </row>
    <row r="5265" spans="1:2" x14ac:dyDescent="0.2">
      <c r="A5265" t="s">
        <v>9380</v>
      </c>
      <c r="B5265" t="s">
        <v>5018</v>
      </c>
    </row>
    <row r="5266" spans="1:2" x14ac:dyDescent="0.2">
      <c r="A5266" t="s">
        <v>9381</v>
      </c>
      <c r="B5266" t="s">
        <v>5017</v>
      </c>
    </row>
    <row r="5267" spans="1:2" x14ac:dyDescent="0.2">
      <c r="A5267" t="s">
        <v>9382</v>
      </c>
      <c r="B5267" t="s">
        <v>5016</v>
      </c>
    </row>
    <row r="5268" spans="1:2" x14ac:dyDescent="0.2">
      <c r="A5268" t="s">
        <v>9383</v>
      </c>
      <c r="B5268" t="s">
        <v>5389</v>
      </c>
    </row>
    <row r="5269" spans="1:2" x14ac:dyDescent="0.2">
      <c r="A5269" t="s">
        <v>9384</v>
      </c>
      <c r="B5269" t="s">
        <v>5390</v>
      </c>
    </row>
    <row r="5270" spans="1:2" x14ac:dyDescent="0.2">
      <c r="A5270" t="s">
        <v>9385</v>
      </c>
      <c r="B5270" t="s">
        <v>9386</v>
      </c>
    </row>
    <row r="5271" spans="1:2" x14ac:dyDescent="0.2">
      <c r="A5271" t="s">
        <v>9387</v>
      </c>
      <c r="B5271" t="s">
        <v>5392</v>
      </c>
    </row>
    <row r="5272" spans="1:2" x14ac:dyDescent="0.2">
      <c r="A5272" t="s">
        <v>9388</v>
      </c>
      <c r="B5272" t="s">
        <v>5016</v>
      </c>
    </row>
    <row r="5273" spans="1:2" x14ac:dyDescent="0.2">
      <c r="A5273" t="s">
        <v>9389</v>
      </c>
      <c r="B5273" t="s">
        <v>4951</v>
      </c>
    </row>
    <row r="5274" spans="1:2" x14ac:dyDescent="0.2">
      <c r="A5274" t="s">
        <v>9390</v>
      </c>
      <c r="B5274" t="s">
        <v>5393</v>
      </c>
    </row>
    <row r="5275" spans="1:2" x14ac:dyDescent="0.2">
      <c r="A5275" t="s">
        <v>9391</v>
      </c>
      <c r="B5275" t="s">
        <v>5394</v>
      </c>
    </row>
    <row r="5276" spans="1:2" x14ac:dyDescent="0.2">
      <c r="A5276" t="s">
        <v>9392</v>
      </c>
      <c r="B5276" t="s">
        <v>5395</v>
      </c>
    </row>
    <row r="5277" spans="1:2" x14ac:dyDescent="0.2">
      <c r="A5277" t="s">
        <v>9393</v>
      </c>
      <c r="B5277" t="s">
        <v>5713</v>
      </c>
    </row>
    <row r="5278" spans="1:2" x14ac:dyDescent="0.2">
      <c r="A5278" t="s">
        <v>9394</v>
      </c>
      <c r="B5278" t="s">
        <v>6286</v>
      </c>
    </row>
    <row r="5279" spans="1:2" x14ac:dyDescent="0.2">
      <c r="A5279" t="s">
        <v>9395</v>
      </c>
      <c r="B5279" t="s">
        <v>5910</v>
      </c>
    </row>
    <row r="5280" spans="1:2" x14ac:dyDescent="0.2">
      <c r="A5280" t="s">
        <v>9396</v>
      </c>
      <c r="B5280" t="s">
        <v>5708</v>
      </c>
    </row>
    <row r="5281" spans="1:2" x14ac:dyDescent="0.2">
      <c r="A5281" t="s">
        <v>9397</v>
      </c>
      <c r="B5281" t="s">
        <v>5710</v>
      </c>
    </row>
    <row r="5282" spans="1:2" x14ac:dyDescent="0.2">
      <c r="A5282" t="s">
        <v>9398</v>
      </c>
      <c r="B5282" t="s">
        <v>5709</v>
      </c>
    </row>
    <row r="5283" spans="1:2" x14ac:dyDescent="0.2">
      <c r="A5283" t="s">
        <v>9399</v>
      </c>
      <c r="B5283" t="s">
        <v>6994</v>
      </c>
    </row>
    <row r="5284" spans="1:2" x14ac:dyDescent="0.2">
      <c r="A5284" t="s">
        <v>9400</v>
      </c>
      <c r="B5284" t="s">
        <v>6992</v>
      </c>
    </row>
    <row r="5285" spans="1:2" x14ac:dyDescent="0.2">
      <c r="A5285" t="s">
        <v>9401</v>
      </c>
      <c r="B5285" t="s">
        <v>9402</v>
      </c>
    </row>
    <row r="5286" spans="1:2" x14ac:dyDescent="0.2">
      <c r="A5286" t="s">
        <v>9403</v>
      </c>
      <c r="B5286" t="s">
        <v>9404</v>
      </c>
    </row>
    <row r="5287" spans="1:2" x14ac:dyDescent="0.2">
      <c r="A5287" t="s">
        <v>9405</v>
      </c>
      <c r="B5287" t="s">
        <v>9406</v>
      </c>
    </row>
    <row r="5288" spans="1:2" x14ac:dyDescent="0.2">
      <c r="A5288"/>
    </row>
    <row r="5289" spans="1:2" x14ac:dyDescent="0.2">
      <c r="A5289" s="36">
        <v>209</v>
      </c>
      <c r="B5289" s="36" t="s">
        <v>9407</v>
      </c>
    </row>
    <row r="5290" spans="1:2" x14ac:dyDescent="0.2">
      <c r="A5290" t="s">
        <v>9408</v>
      </c>
      <c r="B5290" t="s">
        <v>5023</v>
      </c>
    </row>
    <row r="5291" spans="1:2" x14ac:dyDescent="0.2">
      <c r="A5291" t="s">
        <v>9409</v>
      </c>
      <c r="B5291" t="s">
        <v>5089</v>
      </c>
    </row>
    <row r="5292" spans="1:2" x14ac:dyDescent="0.2">
      <c r="A5292" t="s">
        <v>9410</v>
      </c>
      <c r="B5292" t="s">
        <v>5386</v>
      </c>
    </row>
    <row r="5293" spans="1:2" x14ac:dyDescent="0.2">
      <c r="A5293" t="s">
        <v>9411</v>
      </c>
      <c r="B5293" t="s">
        <v>5387</v>
      </c>
    </row>
    <row r="5294" spans="1:2" x14ac:dyDescent="0.2">
      <c r="A5294" t="s">
        <v>9412</v>
      </c>
      <c r="B5294" t="s">
        <v>5388</v>
      </c>
    </row>
    <row r="5295" spans="1:2" x14ac:dyDescent="0.2">
      <c r="A5295" t="s">
        <v>9413</v>
      </c>
      <c r="B5295" t="s">
        <v>5018</v>
      </c>
    </row>
    <row r="5296" spans="1:2" x14ac:dyDescent="0.2">
      <c r="A5296" t="s">
        <v>9414</v>
      </c>
      <c r="B5296" t="s">
        <v>5017</v>
      </c>
    </row>
    <row r="5297" spans="1:2" x14ac:dyDescent="0.2">
      <c r="A5297" t="s">
        <v>9415</v>
      </c>
      <c r="B5297" t="s">
        <v>5202</v>
      </c>
    </row>
    <row r="5298" spans="1:2" x14ac:dyDescent="0.2">
      <c r="A5298" t="s">
        <v>9416</v>
      </c>
      <c r="B5298" t="s">
        <v>5203</v>
      </c>
    </row>
    <row r="5299" spans="1:2" x14ac:dyDescent="0.2">
      <c r="A5299" t="s">
        <v>9417</v>
      </c>
      <c r="B5299" t="s">
        <v>5204</v>
      </c>
    </row>
    <row r="5300" spans="1:2" x14ac:dyDescent="0.2">
      <c r="A5300" t="s">
        <v>9418</v>
      </c>
      <c r="B5300" t="s">
        <v>5168</v>
      </c>
    </row>
    <row r="5301" spans="1:2" x14ac:dyDescent="0.2">
      <c r="A5301" t="s">
        <v>9419</v>
      </c>
      <c r="B5301" t="s">
        <v>5169</v>
      </c>
    </row>
    <row r="5302" spans="1:2" x14ac:dyDescent="0.2">
      <c r="A5302" t="s">
        <v>9420</v>
      </c>
      <c r="B5302" t="s">
        <v>5695</v>
      </c>
    </row>
    <row r="5303" spans="1:2" x14ac:dyDescent="0.2">
      <c r="A5303" t="s">
        <v>9421</v>
      </c>
      <c r="B5303" t="s">
        <v>5169</v>
      </c>
    </row>
    <row r="5304" spans="1:2" x14ac:dyDescent="0.2">
      <c r="A5304" t="s">
        <v>9422</v>
      </c>
      <c r="B5304" t="s">
        <v>5171</v>
      </c>
    </row>
    <row r="5305" spans="1:2" x14ac:dyDescent="0.2">
      <c r="A5305" t="s">
        <v>9423</v>
      </c>
      <c r="B5305" t="s">
        <v>9424</v>
      </c>
    </row>
    <row r="5306" spans="1:2" x14ac:dyDescent="0.2">
      <c r="A5306" t="s">
        <v>9425</v>
      </c>
      <c r="B5306" t="s">
        <v>9426</v>
      </c>
    </row>
    <row r="5307" spans="1:2" x14ac:dyDescent="0.2">
      <c r="A5307" t="s">
        <v>9427</v>
      </c>
      <c r="B5307" t="s">
        <v>9428</v>
      </c>
    </row>
    <row r="5308" spans="1:2" x14ac:dyDescent="0.2">
      <c r="A5308" t="s">
        <v>9429</v>
      </c>
      <c r="B5308" t="s">
        <v>9430</v>
      </c>
    </row>
    <row r="5309" spans="1:2" x14ac:dyDescent="0.2">
      <c r="A5309" t="s">
        <v>9431</v>
      </c>
      <c r="B5309" t="s">
        <v>7797</v>
      </c>
    </row>
    <row r="5310" spans="1:2" x14ac:dyDescent="0.2">
      <c r="A5310" t="s">
        <v>9432</v>
      </c>
      <c r="B5310" t="s">
        <v>4963</v>
      </c>
    </row>
    <row r="5311" spans="1:2" x14ac:dyDescent="0.2">
      <c r="A5311" t="s">
        <v>9433</v>
      </c>
      <c r="B5311" t="s">
        <v>9434</v>
      </c>
    </row>
    <row r="5312" spans="1:2" x14ac:dyDescent="0.2">
      <c r="A5312" t="s">
        <v>9435</v>
      </c>
      <c r="B5312" t="s">
        <v>9056</v>
      </c>
    </row>
    <row r="5313" spans="1:2" x14ac:dyDescent="0.2">
      <c r="A5313"/>
    </row>
    <row r="5314" spans="1:2" x14ac:dyDescent="0.2">
      <c r="A5314" s="36">
        <v>210</v>
      </c>
      <c r="B5314" s="36" t="s">
        <v>9436</v>
      </c>
    </row>
    <row r="5315" spans="1:2" x14ac:dyDescent="0.2">
      <c r="A5315" t="s">
        <v>9437</v>
      </c>
      <c r="B5315" t="s">
        <v>5279</v>
      </c>
    </row>
    <row r="5316" spans="1:2" x14ac:dyDescent="0.2">
      <c r="A5316" t="s">
        <v>9438</v>
      </c>
      <c r="B5316" t="s">
        <v>6988</v>
      </c>
    </row>
    <row r="5317" spans="1:2" x14ac:dyDescent="0.2">
      <c r="A5317" t="s">
        <v>9439</v>
      </c>
      <c r="B5317" t="s">
        <v>6990</v>
      </c>
    </row>
    <row r="5318" spans="1:2" x14ac:dyDescent="0.2">
      <c r="A5318" t="s">
        <v>9440</v>
      </c>
      <c r="B5318" t="s">
        <v>6992</v>
      </c>
    </row>
    <row r="5319" spans="1:2" x14ac:dyDescent="0.2">
      <c r="A5319" t="s">
        <v>9441</v>
      </c>
      <c r="B5319" t="s">
        <v>6994</v>
      </c>
    </row>
    <row r="5320" spans="1:2" x14ac:dyDescent="0.2">
      <c r="A5320" t="s">
        <v>9442</v>
      </c>
      <c r="B5320" t="s">
        <v>5709</v>
      </c>
    </row>
    <row r="5321" spans="1:2" x14ac:dyDescent="0.2">
      <c r="A5321" t="s">
        <v>9443</v>
      </c>
      <c r="B5321" t="s">
        <v>5710</v>
      </c>
    </row>
    <row r="5322" spans="1:2" x14ac:dyDescent="0.2">
      <c r="A5322" t="s">
        <v>9444</v>
      </c>
      <c r="B5322" t="s">
        <v>6998</v>
      </c>
    </row>
    <row r="5323" spans="1:2" x14ac:dyDescent="0.2">
      <c r="A5323" t="s">
        <v>9445</v>
      </c>
      <c r="B5323" t="s">
        <v>9446</v>
      </c>
    </row>
    <row r="5324" spans="1:2" x14ac:dyDescent="0.2">
      <c r="A5324" t="s">
        <v>9447</v>
      </c>
      <c r="B5324" t="s">
        <v>6047</v>
      </c>
    </row>
    <row r="5325" spans="1:2" x14ac:dyDescent="0.2">
      <c r="A5325" t="s">
        <v>9448</v>
      </c>
      <c r="B5325" t="s">
        <v>6049</v>
      </c>
    </row>
    <row r="5326" spans="1:2" x14ac:dyDescent="0.2">
      <c r="A5326" t="s">
        <v>9449</v>
      </c>
      <c r="B5326" t="s">
        <v>5698</v>
      </c>
    </row>
    <row r="5327" spans="1:2" x14ac:dyDescent="0.2">
      <c r="A5327" t="s">
        <v>9450</v>
      </c>
      <c r="B5327" t="s">
        <v>5180</v>
      </c>
    </row>
    <row r="5328" spans="1:2" x14ac:dyDescent="0.2">
      <c r="A5328" t="s">
        <v>9451</v>
      </c>
      <c r="B5328" t="s">
        <v>5698</v>
      </c>
    </row>
    <row r="5329" spans="1:2" x14ac:dyDescent="0.2">
      <c r="A5329" t="s">
        <v>9452</v>
      </c>
      <c r="B5329" t="s">
        <v>6054</v>
      </c>
    </row>
    <row r="5330" spans="1:2" x14ac:dyDescent="0.2">
      <c r="A5330" t="s">
        <v>9453</v>
      </c>
      <c r="B5330" t="s">
        <v>9454</v>
      </c>
    </row>
    <row r="5331" spans="1:2" x14ac:dyDescent="0.2">
      <c r="A5331" t="s">
        <v>9455</v>
      </c>
      <c r="B5331" t="s">
        <v>9056</v>
      </c>
    </row>
    <row r="5332" spans="1:2" x14ac:dyDescent="0.2">
      <c r="A5332"/>
    </row>
    <row r="5333" spans="1:2" x14ac:dyDescent="0.2">
      <c r="A5333" s="36">
        <v>211</v>
      </c>
      <c r="B5333" s="36" t="s">
        <v>9456</v>
      </c>
    </row>
    <row r="5334" spans="1:2" x14ac:dyDescent="0.2">
      <c r="A5334" t="s">
        <v>9457</v>
      </c>
      <c r="B5334" t="s">
        <v>8060</v>
      </c>
    </row>
    <row r="5335" spans="1:2" x14ac:dyDescent="0.2">
      <c r="A5335" t="s">
        <v>9458</v>
      </c>
      <c r="B5335" t="s">
        <v>8052</v>
      </c>
    </row>
    <row r="5336" spans="1:2" x14ac:dyDescent="0.2">
      <c r="A5336" t="s">
        <v>9459</v>
      </c>
      <c r="B5336" t="s">
        <v>8057</v>
      </c>
    </row>
    <row r="5337" spans="1:2" x14ac:dyDescent="0.2">
      <c r="A5337" t="s">
        <v>9460</v>
      </c>
      <c r="B5337" t="s">
        <v>8052</v>
      </c>
    </row>
    <row r="5338" spans="1:2" x14ac:dyDescent="0.2">
      <c r="A5338" t="s">
        <v>9461</v>
      </c>
      <c r="B5338" t="s">
        <v>8054</v>
      </c>
    </row>
    <row r="5339" spans="1:2" x14ac:dyDescent="0.2">
      <c r="A5339" t="s">
        <v>9462</v>
      </c>
      <c r="B5339" t="s">
        <v>8052</v>
      </c>
    </row>
    <row r="5340" spans="1:2" x14ac:dyDescent="0.2">
      <c r="A5340" t="s">
        <v>9463</v>
      </c>
      <c r="B5340" t="s">
        <v>5455</v>
      </c>
    </row>
    <row r="5341" spans="1:2" x14ac:dyDescent="0.2">
      <c r="A5341" t="s">
        <v>9464</v>
      </c>
      <c r="B5341" t="s">
        <v>7890</v>
      </c>
    </row>
    <row r="5342" spans="1:2" x14ac:dyDescent="0.2">
      <c r="A5342" t="s">
        <v>9465</v>
      </c>
      <c r="B5342" t="s">
        <v>5359</v>
      </c>
    </row>
    <row r="5343" spans="1:2" x14ac:dyDescent="0.2">
      <c r="A5343" t="s">
        <v>9466</v>
      </c>
      <c r="B5343" t="s">
        <v>7890</v>
      </c>
    </row>
    <row r="5344" spans="1:2" x14ac:dyDescent="0.2">
      <c r="A5344" t="s">
        <v>9467</v>
      </c>
      <c r="B5344" t="s">
        <v>5561</v>
      </c>
    </row>
    <row r="5345" spans="1:2" x14ac:dyDescent="0.2">
      <c r="A5345" t="s">
        <v>9468</v>
      </c>
      <c r="B5345" t="s">
        <v>7893</v>
      </c>
    </row>
    <row r="5346" spans="1:2" x14ac:dyDescent="0.2">
      <c r="A5346" t="s">
        <v>9469</v>
      </c>
      <c r="B5346" t="s">
        <v>5407</v>
      </c>
    </row>
    <row r="5347" spans="1:2" x14ac:dyDescent="0.2">
      <c r="A5347" t="s">
        <v>9470</v>
      </c>
      <c r="B5347" t="s">
        <v>7896</v>
      </c>
    </row>
    <row r="5348" spans="1:2" x14ac:dyDescent="0.2">
      <c r="A5348" t="s">
        <v>9471</v>
      </c>
      <c r="B5348" t="s">
        <v>5375</v>
      </c>
    </row>
    <row r="5349" spans="1:2" x14ac:dyDescent="0.2">
      <c r="A5349" t="s">
        <v>9472</v>
      </c>
      <c r="B5349" t="s">
        <v>7899</v>
      </c>
    </row>
    <row r="5350" spans="1:2" x14ac:dyDescent="0.2">
      <c r="A5350" t="s">
        <v>9473</v>
      </c>
      <c r="B5350" t="s">
        <v>5589</v>
      </c>
    </row>
    <row r="5351" spans="1:2" x14ac:dyDescent="0.2">
      <c r="A5351" t="s">
        <v>9474</v>
      </c>
      <c r="B5351" t="s">
        <v>7902</v>
      </c>
    </row>
    <row r="5352" spans="1:2" x14ac:dyDescent="0.2">
      <c r="A5352" t="s">
        <v>9475</v>
      </c>
      <c r="B5352" t="s">
        <v>5425</v>
      </c>
    </row>
    <row r="5353" spans="1:2" x14ac:dyDescent="0.2">
      <c r="A5353" t="s">
        <v>9476</v>
      </c>
      <c r="B5353" t="s">
        <v>7077</v>
      </c>
    </row>
    <row r="5354" spans="1:2" x14ac:dyDescent="0.2">
      <c r="A5354" t="s">
        <v>9477</v>
      </c>
      <c r="B5354" t="s">
        <v>5527</v>
      </c>
    </row>
    <row r="5355" spans="1:2" x14ac:dyDescent="0.2">
      <c r="A5355" t="s">
        <v>9478</v>
      </c>
      <c r="B5355" t="s">
        <v>7907</v>
      </c>
    </row>
    <row r="5356" spans="1:2" x14ac:dyDescent="0.2">
      <c r="A5356" t="s">
        <v>9479</v>
      </c>
      <c r="B5356" t="s">
        <v>6370</v>
      </c>
    </row>
    <row r="5357" spans="1:2" x14ac:dyDescent="0.2">
      <c r="A5357" t="s">
        <v>9480</v>
      </c>
      <c r="B5357" t="s">
        <v>4911</v>
      </c>
    </row>
    <row r="5358" spans="1:2" x14ac:dyDescent="0.2">
      <c r="A5358" t="s">
        <v>9481</v>
      </c>
      <c r="B5358" t="s">
        <v>5220</v>
      </c>
    </row>
    <row r="5359" spans="1:2" x14ac:dyDescent="0.2">
      <c r="A5359" t="s">
        <v>9482</v>
      </c>
      <c r="B5359" t="s">
        <v>5221</v>
      </c>
    </row>
    <row r="5360" spans="1:2" x14ac:dyDescent="0.2">
      <c r="A5360" t="s">
        <v>9483</v>
      </c>
      <c r="B5360" t="s">
        <v>5222</v>
      </c>
    </row>
    <row r="5361" spans="1:2" x14ac:dyDescent="0.2">
      <c r="A5361" t="s">
        <v>9484</v>
      </c>
      <c r="B5361" t="s">
        <v>9485</v>
      </c>
    </row>
    <row r="5362" spans="1:2" x14ac:dyDescent="0.2">
      <c r="A5362" t="s">
        <v>9486</v>
      </c>
      <c r="B5362" t="s">
        <v>5224</v>
      </c>
    </row>
    <row r="5363" spans="1:2" x14ac:dyDescent="0.2">
      <c r="A5363" t="s">
        <v>9487</v>
      </c>
      <c r="B5363" t="s">
        <v>5225</v>
      </c>
    </row>
    <row r="5364" spans="1:2" x14ac:dyDescent="0.2">
      <c r="A5364" t="s">
        <v>9488</v>
      </c>
      <c r="B5364" t="s">
        <v>5226</v>
      </c>
    </row>
    <row r="5365" spans="1:2" x14ac:dyDescent="0.2">
      <c r="A5365" t="s">
        <v>9489</v>
      </c>
      <c r="B5365" t="s">
        <v>5228</v>
      </c>
    </row>
    <row r="5366" spans="1:2" x14ac:dyDescent="0.2">
      <c r="A5366" t="s">
        <v>9490</v>
      </c>
      <c r="B5366" t="s">
        <v>5230</v>
      </c>
    </row>
    <row r="5367" spans="1:2" x14ac:dyDescent="0.2">
      <c r="A5367" t="s">
        <v>9491</v>
      </c>
      <c r="B5367" t="s">
        <v>5232</v>
      </c>
    </row>
    <row r="5368" spans="1:2" x14ac:dyDescent="0.2">
      <c r="A5368" t="s">
        <v>9492</v>
      </c>
      <c r="B5368" t="s">
        <v>5234</v>
      </c>
    </row>
    <row r="5369" spans="1:2" x14ac:dyDescent="0.2">
      <c r="A5369" t="s">
        <v>9493</v>
      </c>
      <c r="B5369" t="s">
        <v>5236</v>
      </c>
    </row>
    <row r="5370" spans="1:2" x14ac:dyDescent="0.2">
      <c r="A5370"/>
    </row>
    <row r="5371" spans="1:2" x14ac:dyDescent="0.2">
      <c r="A5371" s="36">
        <v>212</v>
      </c>
      <c r="B5371" s="36" t="s">
        <v>9494</v>
      </c>
    </row>
    <row r="5372" spans="1:2" x14ac:dyDescent="0.2">
      <c r="A5372" t="s">
        <v>9495</v>
      </c>
      <c r="B5372" t="s">
        <v>8060</v>
      </c>
    </row>
    <row r="5373" spans="1:2" x14ac:dyDescent="0.2">
      <c r="A5373" t="s">
        <v>9496</v>
      </c>
      <c r="B5373" t="s">
        <v>9497</v>
      </c>
    </row>
    <row r="5374" spans="1:2" x14ac:dyDescent="0.2">
      <c r="A5374" t="s">
        <v>9498</v>
      </c>
      <c r="B5374" t="s">
        <v>9499</v>
      </c>
    </row>
    <row r="5375" spans="1:2" x14ac:dyDescent="0.2">
      <c r="A5375" t="s">
        <v>9500</v>
      </c>
      <c r="B5375" t="s">
        <v>9501</v>
      </c>
    </row>
    <row r="5376" spans="1:2" x14ac:dyDescent="0.2">
      <c r="A5376" t="s">
        <v>9502</v>
      </c>
      <c r="B5376" t="s">
        <v>9503</v>
      </c>
    </row>
    <row r="5377" spans="1:2" x14ac:dyDescent="0.2">
      <c r="A5377" t="s">
        <v>9504</v>
      </c>
      <c r="B5377" t="s">
        <v>9505</v>
      </c>
    </row>
    <row r="5378" spans="1:2" x14ac:dyDescent="0.2">
      <c r="A5378" t="s">
        <v>9506</v>
      </c>
      <c r="B5378" t="s">
        <v>9507</v>
      </c>
    </row>
    <row r="5379" spans="1:2" x14ac:dyDescent="0.2">
      <c r="A5379" t="s">
        <v>9508</v>
      </c>
      <c r="B5379" t="s">
        <v>9509</v>
      </c>
    </row>
    <row r="5380" spans="1:2" x14ac:dyDescent="0.2">
      <c r="A5380" t="s">
        <v>9510</v>
      </c>
      <c r="B5380" t="s">
        <v>9511</v>
      </c>
    </row>
    <row r="5381" spans="1:2" x14ac:dyDescent="0.2">
      <c r="A5381" t="s">
        <v>9512</v>
      </c>
      <c r="B5381" t="s">
        <v>6218</v>
      </c>
    </row>
    <row r="5382" spans="1:2" x14ac:dyDescent="0.2">
      <c r="A5382" t="s">
        <v>9513</v>
      </c>
      <c r="B5382" t="s">
        <v>6216</v>
      </c>
    </row>
    <row r="5383" spans="1:2" x14ac:dyDescent="0.2">
      <c r="A5383" t="s">
        <v>9514</v>
      </c>
      <c r="B5383" t="s">
        <v>9251</v>
      </c>
    </row>
    <row r="5384" spans="1:2" x14ac:dyDescent="0.2">
      <c r="A5384" t="s">
        <v>9515</v>
      </c>
      <c r="B5384" t="s">
        <v>6216</v>
      </c>
    </row>
    <row r="5385" spans="1:2" x14ac:dyDescent="0.2">
      <c r="A5385" t="s">
        <v>9516</v>
      </c>
      <c r="B5385" t="s">
        <v>9254</v>
      </c>
    </row>
    <row r="5386" spans="1:2" x14ac:dyDescent="0.2">
      <c r="A5386" t="s">
        <v>9517</v>
      </c>
      <c r="B5386" t="s">
        <v>9518</v>
      </c>
    </row>
    <row r="5387" spans="1:2" x14ac:dyDescent="0.2">
      <c r="A5387" t="s">
        <v>9519</v>
      </c>
      <c r="B5387" t="s">
        <v>9520</v>
      </c>
    </row>
    <row r="5388" spans="1:2" x14ac:dyDescent="0.2">
      <c r="A5388" t="s">
        <v>9521</v>
      </c>
      <c r="B5388" t="s">
        <v>6331</v>
      </c>
    </row>
    <row r="5389" spans="1:2" x14ac:dyDescent="0.2">
      <c r="A5389" t="s">
        <v>9522</v>
      </c>
      <c r="B5389" t="s">
        <v>6357</v>
      </c>
    </row>
    <row r="5390" spans="1:2" x14ac:dyDescent="0.2">
      <c r="A5390" t="s">
        <v>9523</v>
      </c>
      <c r="B5390" t="s">
        <v>6353</v>
      </c>
    </row>
    <row r="5391" spans="1:2" x14ac:dyDescent="0.2">
      <c r="A5391" t="s">
        <v>9524</v>
      </c>
      <c r="B5391" t="s">
        <v>9525</v>
      </c>
    </row>
    <row r="5392" spans="1:2" x14ac:dyDescent="0.2">
      <c r="A5392" t="s">
        <v>9526</v>
      </c>
      <c r="B5392" t="s">
        <v>9527</v>
      </c>
    </row>
    <row r="5393" spans="1:2" x14ac:dyDescent="0.2">
      <c r="A5393" t="s">
        <v>9528</v>
      </c>
      <c r="B5393" t="s">
        <v>6349</v>
      </c>
    </row>
    <row r="5394" spans="1:2" x14ac:dyDescent="0.2">
      <c r="A5394" t="s">
        <v>9529</v>
      </c>
      <c r="B5394" t="s">
        <v>6347</v>
      </c>
    </row>
    <row r="5395" spans="1:2" x14ac:dyDescent="0.2">
      <c r="A5395" t="s">
        <v>9530</v>
      </c>
      <c r="B5395" t="s">
        <v>6345</v>
      </c>
    </row>
    <row r="5396" spans="1:2" x14ac:dyDescent="0.2">
      <c r="A5396" t="s">
        <v>9531</v>
      </c>
      <c r="B5396" t="s">
        <v>6343</v>
      </c>
    </row>
    <row r="5397" spans="1:2" x14ac:dyDescent="0.2">
      <c r="A5397" t="s">
        <v>9532</v>
      </c>
      <c r="B5397" t="s">
        <v>6341</v>
      </c>
    </row>
    <row r="5398" spans="1:2" x14ac:dyDescent="0.2">
      <c r="A5398" t="s">
        <v>9533</v>
      </c>
      <c r="B5398" t="s">
        <v>6339</v>
      </c>
    </row>
    <row r="5399" spans="1:2" x14ac:dyDescent="0.2">
      <c r="A5399" t="s">
        <v>9534</v>
      </c>
      <c r="B5399" t="s">
        <v>6337</v>
      </c>
    </row>
    <row r="5400" spans="1:2" x14ac:dyDescent="0.2">
      <c r="A5400" t="s">
        <v>9535</v>
      </c>
      <c r="B5400" t="s">
        <v>6335</v>
      </c>
    </row>
    <row r="5401" spans="1:2" x14ac:dyDescent="0.2">
      <c r="A5401" t="s">
        <v>9536</v>
      </c>
      <c r="B5401" t="s">
        <v>5762</v>
      </c>
    </row>
    <row r="5402" spans="1:2" x14ac:dyDescent="0.2">
      <c r="A5402" t="s">
        <v>9537</v>
      </c>
      <c r="B5402" t="s">
        <v>5760</v>
      </c>
    </row>
    <row r="5403" spans="1:2" x14ac:dyDescent="0.2">
      <c r="A5403" t="s">
        <v>9538</v>
      </c>
      <c r="B5403" t="s">
        <v>5757</v>
      </c>
    </row>
    <row r="5404" spans="1:2" x14ac:dyDescent="0.2">
      <c r="A5404"/>
    </row>
    <row r="5405" spans="1:2" x14ac:dyDescent="0.2">
      <c r="A5405" s="36">
        <v>213</v>
      </c>
      <c r="B5405" s="36" t="s">
        <v>9539</v>
      </c>
    </row>
    <row r="5406" spans="1:2" x14ac:dyDescent="0.2">
      <c r="A5406" t="s">
        <v>9540</v>
      </c>
      <c r="B5406" t="s">
        <v>8060</v>
      </c>
    </row>
    <row r="5407" spans="1:2" x14ac:dyDescent="0.2">
      <c r="A5407" t="s">
        <v>9541</v>
      </c>
      <c r="B5407" t="s">
        <v>9497</v>
      </c>
    </row>
    <row r="5408" spans="1:2" x14ac:dyDescent="0.2">
      <c r="A5408" t="s">
        <v>9542</v>
      </c>
      <c r="B5408" t="s">
        <v>9499</v>
      </c>
    </row>
    <row r="5409" spans="1:2" x14ac:dyDescent="0.2">
      <c r="A5409" t="s">
        <v>9543</v>
      </c>
      <c r="B5409" t="s">
        <v>9501</v>
      </c>
    </row>
    <row r="5410" spans="1:2" x14ac:dyDescent="0.2">
      <c r="A5410" t="s">
        <v>9544</v>
      </c>
      <c r="B5410" t="s">
        <v>9503</v>
      </c>
    </row>
    <row r="5411" spans="1:2" x14ac:dyDescent="0.2">
      <c r="A5411" t="s">
        <v>9545</v>
      </c>
      <c r="B5411" t="s">
        <v>9546</v>
      </c>
    </row>
    <row r="5412" spans="1:2" x14ac:dyDescent="0.2">
      <c r="A5412" t="s">
        <v>9547</v>
      </c>
      <c r="B5412" t="s">
        <v>4919</v>
      </c>
    </row>
    <row r="5413" spans="1:2" x14ac:dyDescent="0.2">
      <c r="A5413" t="s">
        <v>9548</v>
      </c>
      <c r="B5413" t="s">
        <v>4917</v>
      </c>
    </row>
    <row r="5414" spans="1:2" x14ac:dyDescent="0.2">
      <c r="A5414" t="s">
        <v>9549</v>
      </c>
      <c r="B5414" t="s">
        <v>4915</v>
      </c>
    </row>
    <row r="5415" spans="1:2" x14ac:dyDescent="0.2">
      <c r="A5415" t="s">
        <v>9550</v>
      </c>
      <c r="B5415" t="s">
        <v>4914</v>
      </c>
    </row>
    <row r="5416" spans="1:2" x14ac:dyDescent="0.2">
      <c r="A5416" t="s">
        <v>9551</v>
      </c>
      <c r="B5416" t="s">
        <v>4913</v>
      </c>
    </row>
    <row r="5417" spans="1:2" x14ac:dyDescent="0.2">
      <c r="A5417" t="s">
        <v>9552</v>
      </c>
      <c r="B5417" t="s">
        <v>9553</v>
      </c>
    </row>
    <row r="5418" spans="1:2" x14ac:dyDescent="0.2">
      <c r="A5418" t="s">
        <v>9554</v>
      </c>
      <c r="B5418" t="s">
        <v>9555</v>
      </c>
    </row>
    <row r="5419" spans="1:2" x14ac:dyDescent="0.2">
      <c r="A5419" t="s">
        <v>9556</v>
      </c>
      <c r="B5419" t="s">
        <v>7071</v>
      </c>
    </row>
    <row r="5420" spans="1:2" x14ac:dyDescent="0.2">
      <c r="A5420" t="s">
        <v>9557</v>
      </c>
      <c r="B5420" t="s">
        <v>6367</v>
      </c>
    </row>
    <row r="5421" spans="1:2" x14ac:dyDescent="0.2">
      <c r="A5421" t="s">
        <v>9558</v>
      </c>
      <c r="B5421" t="s">
        <v>5221</v>
      </c>
    </row>
    <row r="5422" spans="1:2" x14ac:dyDescent="0.2">
      <c r="A5422" t="s">
        <v>9559</v>
      </c>
      <c r="B5422" t="s">
        <v>5222</v>
      </c>
    </row>
    <row r="5423" spans="1:2" x14ac:dyDescent="0.2">
      <c r="A5423" t="s">
        <v>9560</v>
      </c>
      <c r="B5423" t="s">
        <v>9485</v>
      </c>
    </row>
    <row r="5424" spans="1:2" x14ac:dyDescent="0.2">
      <c r="A5424" t="s">
        <v>9561</v>
      </c>
      <c r="B5424" t="s">
        <v>5224</v>
      </c>
    </row>
    <row r="5425" spans="1:2" x14ac:dyDescent="0.2">
      <c r="A5425" t="s">
        <v>9562</v>
      </c>
      <c r="B5425" t="s">
        <v>5225</v>
      </c>
    </row>
    <row r="5426" spans="1:2" x14ac:dyDescent="0.2">
      <c r="A5426" t="s">
        <v>9563</v>
      </c>
      <c r="B5426" t="s">
        <v>5226</v>
      </c>
    </row>
    <row r="5427" spans="1:2" x14ac:dyDescent="0.2">
      <c r="A5427" t="s">
        <v>9564</v>
      </c>
      <c r="B5427" t="s">
        <v>5228</v>
      </c>
    </row>
    <row r="5428" spans="1:2" x14ac:dyDescent="0.2">
      <c r="A5428" t="s">
        <v>9565</v>
      </c>
      <c r="B5428" t="s">
        <v>5230</v>
      </c>
    </row>
    <row r="5429" spans="1:2" x14ac:dyDescent="0.2">
      <c r="A5429" t="s">
        <v>9566</v>
      </c>
      <c r="B5429" t="s">
        <v>5232</v>
      </c>
    </row>
    <row r="5430" spans="1:2" x14ac:dyDescent="0.2">
      <c r="A5430" t="s">
        <v>9567</v>
      </c>
      <c r="B5430" t="s">
        <v>5234</v>
      </c>
    </row>
    <row r="5431" spans="1:2" x14ac:dyDescent="0.2">
      <c r="A5431" t="s">
        <v>9568</v>
      </c>
      <c r="B5431" t="s">
        <v>5236</v>
      </c>
    </row>
    <row r="5432" spans="1:2" x14ac:dyDescent="0.2">
      <c r="A5432"/>
    </row>
    <row r="5433" spans="1:2" x14ac:dyDescent="0.2">
      <c r="A5433" s="36">
        <v>214</v>
      </c>
      <c r="B5433" s="36" t="s">
        <v>9569</v>
      </c>
    </row>
    <row r="5434" spans="1:2" x14ac:dyDescent="0.2">
      <c r="A5434" t="s">
        <v>9570</v>
      </c>
      <c r="B5434" t="s">
        <v>8060</v>
      </c>
    </row>
    <row r="5435" spans="1:2" x14ac:dyDescent="0.2">
      <c r="A5435" t="s">
        <v>9571</v>
      </c>
      <c r="B5435" t="s">
        <v>8052</v>
      </c>
    </row>
    <row r="5436" spans="1:2" x14ac:dyDescent="0.2">
      <c r="A5436" t="s">
        <v>9572</v>
      </c>
      <c r="B5436" t="s">
        <v>8057</v>
      </c>
    </row>
    <row r="5437" spans="1:2" x14ac:dyDescent="0.2">
      <c r="A5437" t="s">
        <v>9573</v>
      </c>
      <c r="B5437" t="s">
        <v>8052</v>
      </c>
    </row>
    <row r="5438" spans="1:2" x14ac:dyDescent="0.2">
      <c r="A5438" t="s">
        <v>9574</v>
      </c>
      <c r="B5438" t="s">
        <v>8054</v>
      </c>
    </row>
    <row r="5439" spans="1:2" x14ac:dyDescent="0.2">
      <c r="A5439" t="s">
        <v>9575</v>
      </c>
      <c r="B5439" t="s">
        <v>9576</v>
      </c>
    </row>
    <row r="5440" spans="1:2" x14ac:dyDescent="0.2">
      <c r="A5440" t="s">
        <v>9577</v>
      </c>
      <c r="B5440" t="s">
        <v>5455</v>
      </c>
    </row>
    <row r="5441" spans="1:2" x14ac:dyDescent="0.2">
      <c r="A5441" t="s">
        <v>9578</v>
      </c>
      <c r="B5441" t="s">
        <v>5453</v>
      </c>
    </row>
    <row r="5442" spans="1:2" x14ac:dyDescent="0.2">
      <c r="A5442" t="s">
        <v>9579</v>
      </c>
      <c r="B5442" t="s">
        <v>5454</v>
      </c>
    </row>
    <row r="5443" spans="1:2" x14ac:dyDescent="0.2">
      <c r="A5443" t="s">
        <v>9580</v>
      </c>
      <c r="B5443" t="s">
        <v>5453</v>
      </c>
    </row>
    <row r="5444" spans="1:2" x14ac:dyDescent="0.2">
      <c r="A5444" t="s">
        <v>9581</v>
      </c>
      <c r="B5444" t="s">
        <v>8928</v>
      </c>
    </row>
    <row r="5445" spans="1:2" x14ac:dyDescent="0.2">
      <c r="A5445" t="s">
        <v>9582</v>
      </c>
      <c r="B5445" t="s">
        <v>9583</v>
      </c>
    </row>
    <row r="5446" spans="1:2" x14ac:dyDescent="0.2">
      <c r="A5446" t="s">
        <v>9584</v>
      </c>
      <c r="B5446" t="s">
        <v>9585</v>
      </c>
    </row>
    <row r="5447" spans="1:2" x14ac:dyDescent="0.2">
      <c r="A5447" t="s">
        <v>9586</v>
      </c>
      <c r="B5447" t="s">
        <v>9587</v>
      </c>
    </row>
    <row r="5448" spans="1:2" x14ac:dyDescent="0.2">
      <c r="A5448" t="s">
        <v>9588</v>
      </c>
      <c r="B5448" t="s">
        <v>5632</v>
      </c>
    </row>
    <row r="5449" spans="1:2" x14ac:dyDescent="0.2">
      <c r="A5449" t="s">
        <v>9589</v>
      </c>
      <c r="B5449" t="s">
        <v>4880</v>
      </c>
    </row>
    <row r="5450" spans="1:2" x14ac:dyDescent="0.2">
      <c r="A5450" t="s">
        <v>9590</v>
      </c>
      <c r="B5450" t="s">
        <v>5288</v>
      </c>
    </row>
    <row r="5451" spans="1:2" x14ac:dyDescent="0.2">
      <c r="A5451" t="s">
        <v>9591</v>
      </c>
      <c r="B5451" t="s">
        <v>5286</v>
      </c>
    </row>
    <row r="5452" spans="1:2" x14ac:dyDescent="0.2">
      <c r="A5452" t="s">
        <v>9592</v>
      </c>
      <c r="B5452" t="s">
        <v>5283</v>
      </c>
    </row>
    <row r="5453" spans="1:2" x14ac:dyDescent="0.2">
      <c r="A5453" t="s">
        <v>9593</v>
      </c>
      <c r="B5453" t="s">
        <v>5285</v>
      </c>
    </row>
    <row r="5454" spans="1:2" x14ac:dyDescent="0.2">
      <c r="A5454" t="s">
        <v>9594</v>
      </c>
      <c r="B5454" t="s">
        <v>5283</v>
      </c>
    </row>
    <row r="5455" spans="1:2" x14ac:dyDescent="0.2">
      <c r="A5455" t="s">
        <v>9595</v>
      </c>
      <c r="B5455" t="s">
        <v>5284</v>
      </c>
    </row>
    <row r="5456" spans="1:2" x14ac:dyDescent="0.2">
      <c r="A5456" t="s">
        <v>9596</v>
      </c>
      <c r="B5456" t="s">
        <v>5283</v>
      </c>
    </row>
    <row r="5457" spans="1:2" x14ac:dyDescent="0.2">
      <c r="A5457" t="s">
        <v>9597</v>
      </c>
      <c r="B5457" t="s">
        <v>5028</v>
      </c>
    </row>
    <row r="5458" spans="1:2" x14ac:dyDescent="0.2">
      <c r="A5458" t="s">
        <v>9598</v>
      </c>
      <c r="B5458" t="s">
        <v>5045</v>
      </c>
    </row>
    <row r="5459" spans="1:2" x14ac:dyDescent="0.2">
      <c r="A5459" t="s">
        <v>9599</v>
      </c>
      <c r="B5459" t="s">
        <v>5046</v>
      </c>
    </row>
    <row r="5460" spans="1:2" x14ac:dyDescent="0.2">
      <c r="A5460" t="s">
        <v>9600</v>
      </c>
      <c r="B5460" t="s">
        <v>5024</v>
      </c>
    </row>
    <row r="5461" spans="1:2" x14ac:dyDescent="0.2">
      <c r="A5461" t="s">
        <v>9601</v>
      </c>
      <c r="B5461" t="s">
        <v>5023</v>
      </c>
    </row>
    <row r="5462" spans="1:2" x14ac:dyDescent="0.2">
      <c r="A5462" t="s">
        <v>9602</v>
      </c>
      <c r="B5462" t="s">
        <v>5022</v>
      </c>
    </row>
    <row r="5463" spans="1:2" x14ac:dyDescent="0.2">
      <c r="A5463" t="s">
        <v>9603</v>
      </c>
      <c r="B5463" t="s">
        <v>5021</v>
      </c>
    </row>
    <row r="5464" spans="1:2" x14ac:dyDescent="0.2">
      <c r="A5464" t="s">
        <v>9604</v>
      </c>
      <c r="B5464" t="s">
        <v>5020</v>
      </c>
    </row>
    <row r="5465" spans="1:2" x14ac:dyDescent="0.2">
      <c r="A5465" t="s">
        <v>9605</v>
      </c>
      <c r="B5465" t="s">
        <v>5019</v>
      </c>
    </row>
    <row r="5466" spans="1:2" x14ac:dyDescent="0.2">
      <c r="A5466" t="s">
        <v>9606</v>
      </c>
      <c r="B5466" t="s">
        <v>5018</v>
      </c>
    </row>
    <row r="5467" spans="1:2" x14ac:dyDescent="0.2">
      <c r="A5467" t="s">
        <v>9607</v>
      </c>
      <c r="B5467" t="s">
        <v>5017</v>
      </c>
    </row>
    <row r="5468" spans="1:2" x14ac:dyDescent="0.2">
      <c r="A5468" t="s">
        <v>9608</v>
      </c>
      <c r="B5468" t="s">
        <v>5271</v>
      </c>
    </row>
    <row r="5469" spans="1:2" x14ac:dyDescent="0.2">
      <c r="A5469" t="s">
        <v>9609</v>
      </c>
      <c r="B5469" t="s">
        <v>4947</v>
      </c>
    </row>
    <row r="5470" spans="1:2" x14ac:dyDescent="0.2">
      <c r="A5470" t="s">
        <v>9610</v>
      </c>
      <c r="B5470" t="s">
        <v>5272</v>
      </c>
    </row>
    <row r="5471" spans="1:2" x14ac:dyDescent="0.2">
      <c r="A5471" t="s">
        <v>9611</v>
      </c>
      <c r="B5471" t="s">
        <v>5273</v>
      </c>
    </row>
    <row r="5472" spans="1:2" x14ac:dyDescent="0.2">
      <c r="A5472" t="s">
        <v>9612</v>
      </c>
      <c r="B5472" t="s">
        <v>6107</v>
      </c>
    </row>
    <row r="5473" spans="1:2" x14ac:dyDescent="0.2">
      <c r="A5473" t="s">
        <v>9613</v>
      </c>
      <c r="B5473" t="s">
        <v>9614</v>
      </c>
    </row>
    <row r="5474" spans="1:2" x14ac:dyDescent="0.2">
      <c r="A5474" t="s">
        <v>9615</v>
      </c>
      <c r="B5474" t="s">
        <v>9616</v>
      </c>
    </row>
    <row r="5475" spans="1:2" x14ac:dyDescent="0.2">
      <c r="A5475" t="s">
        <v>9617</v>
      </c>
      <c r="B5475" t="s">
        <v>5783</v>
      </c>
    </row>
    <row r="5476" spans="1:2" x14ac:dyDescent="0.2">
      <c r="A5476" t="s">
        <v>9618</v>
      </c>
      <c r="B5476" t="s">
        <v>5784</v>
      </c>
    </row>
    <row r="5477" spans="1:2" x14ac:dyDescent="0.2">
      <c r="A5477"/>
    </row>
    <row r="5478" spans="1:2" x14ac:dyDescent="0.2">
      <c r="A5478" s="36">
        <v>215</v>
      </c>
      <c r="B5478" s="36" t="s">
        <v>9619</v>
      </c>
    </row>
    <row r="5479" spans="1:2" x14ac:dyDescent="0.2">
      <c r="A5479" t="s">
        <v>9620</v>
      </c>
      <c r="B5479" t="s">
        <v>6060</v>
      </c>
    </row>
    <row r="5480" spans="1:2" x14ac:dyDescent="0.2">
      <c r="A5480" t="s">
        <v>9621</v>
      </c>
      <c r="B5480" t="s">
        <v>9622</v>
      </c>
    </row>
    <row r="5481" spans="1:2" x14ac:dyDescent="0.2">
      <c r="A5481" t="s">
        <v>9623</v>
      </c>
      <c r="B5481" t="s">
        <v>4824</v>
      </c>
    </row>
    <row r="5482" spans="1:2" x14ac:dyDescent="0.2">
      <c r="A5482" t="s">
        <v>9624</v>
      </c>
      <c r="B5482" t="s">
        <v>7805</v>
      </c>
    </row>
    <row r="5483" spans="1:2" x14ac:dyDescent="0.2">
      <c r="A5483" t="s">
        <v>9625</v>
      </c>
      <c r="B5483" t="s">
        <v>7803</v>
      </c>
    </row>
    <row r="5484" spans="1:2" x14ac:dyDescent="0.2">
      <c r="A5484" t="s">
        <v>9626</v>
      </c>
      <c r="B5484" t="s">
        <v>9627</v>
      </c>
    </row>
    <row r="5485" spans="1:2" x14ac:dyDescent="0.2">
      <c r="A5485" t="s">
        <v>9628</v>
      </c>
      <c r="B5485" t="s">
        <v>7797</v>
      </c>
    </row>
    <row r="5486" spans="1:2" x14ac:dyDescent="0.2">
      <c r="A5486" t="s">
        <v>9629</v>
      </c>
      <c r="B5486" t="s">
        <v>5180</v>
      </c>
    </row>
    <row r="5487" spans="1:2" x14ac:dyDescent="0.2">
      <c r="A5487" t="s">
        <v>9630</v>
      </c>
      <c r="B5487" t="s">
        <v>7797</v>
      </c>
    </row>
    <row r="5488" spans="1:2" x14ac:dyDescent="0.2">
      <c r="A5488" t="s">
        <v>9631</v>
      </c>
      <c r="B5488" t="s">
        <v>8238</v>
      </c>
    </row>
    <row r="5489" spans="1:2" x14ac:dyDescent="0.2">
      <c r="A5489" t="s">
        <v>9632</v>
      </c>
      <c r="B5489" t="s">
        <v>6129</v>
      </c>
    </row>
    <row r="5490" spans="1:2" x14ac:dyDescent="0.2">
      <c r="A5490" t="s">
        <v>9633</v>
      </c>
      <c r="B5490" t="s">
        <v>5341</v>
      </c>
    </row>
    <row r="5491" spans="1:2" x14ac:dyDescent="0.2">
      <c r="A5491" t="s">
        <v>9634</v>
      </c>
      <c r="B5491" t="s">
        <v>6132</v>
      </c>
    </row>
    <row r="5492" spans="1:2" x14ac:dyDescent="0.2">
      <c r="A5492" t="s">
        <v>9635</v>
      </c>
      <c r="B5492" t="s">
        <v>7790</v>
      </c>
    </row>
    <row r="5493" spans="1:2" x14ac:dyDescent="0.2">
      <c r="A5493" t="s">
        <v>9636</v>
      </c>
      <c r="B5493" t="s">
        <v>9637</v>
      </c>
    </row>
    <row r="5494" spans="1:2" x14ac:dyDescent="0.2">
      <c r="A5494" t="s">
        <v>9638</v>
      </c>
      <c r="B5494" t="s">
        <v>5987</v>
      </c>
    </row>
    <row r="5495" spans="1:2" x14ac:dyDescent="0.2">
      <c r="A5495" t="s">
        <v>9639</v>
      </c>
      <c r="B5495" t="s">
        <v>5275</v>
      </c>
    </row>
    <row r="5496" spans="1:2" x14ac:dyDescent="0.2">
      <c r="A5496"/>
    </row>
    <row r="5497" spans="1:2" x14ac:dyDescent="0.2">
      <c r="A5497" s="36">
        <v>216</v>
      </c>
      <c r="B5497" s="36" t="s">
        <v>9640</v>
      </c>
    </row>
    <row r="5498" spans="1:2" x14ac:dyDescent="0.2">
      <c r="A5498" t="s">
        <v>9641</v>
      </c>
      <c r="B5498" t="s">
        <v>4951</v>
      </c>
    </row>
    <row r="5499" spans="1:2" x14ac:dyDescent="0.2">
      <c r="A5499" t="s">
        <v>9642</v>
      </c>
      <c r="B5499" t="s">
        <v>4949</v>
      </c>
    </row>
    <row r="5500" spans="1:2" x14ac:dyDescent="0.2">
      <c r="A5500" t="s">
        <v>9643</v>
      </c>
      <c r="B5500" t="s">
        <v>4947</v>
      </c>
    </row>
    <row r="5501" spans="1:2" x14ac:dyDescent="0.2">
      <c r="A5501" t="s">
        <v>9644</v>
      </c>
      <c r="B5501" t="s">
        <v>4945</v>
      </c>
    </row>
    <row r="5502" spans="1:2" x14ac:dyDescent="0.2">
      <c r="A5502" t="s">
        <v>9645</v>
      </c>
      <c r="B5502" t="s">
        <v>9646</v>
      </c>
    </row>
    <row r="5503" spans="1:2" x14ac:dyDescent="0.2">
      <c r="A5503" t="s">
        <v>9647</v>
      </c>
      <c r="B5503" t="s">
        <v>4941</v>
      </c>
    </row>
    <row r="5504" spans="1:2" x14ac:dyDescent="0.2">
      <c r="A5504" t="s">
        <v>9648</v>
      </c>
      <c r="B5504" t="s">
        <v>4939</v>
      </c>
    </row>
    <row r="5505" spans="1:2" x14ac:dyDescent="0.2">
      <c r="A5505" t="s">
        <v>9649</v>
      </c>
      <c r="B5505" t="s">
        <v>4937</v>
      </c>
    </row>
    <row r="5506" spans="1:2" x14ac:dyDescent="0.2">
      <c r="A5506" t="s">
        <v>9650</v>
      </c>
      <c r="B5506" t="s">
        <v>4936</v>
      </c>
    </row>
    <row r="5507" spans="1:2" x14ac:dyDescent="0.2">
      <c r="A5507" t="s">
        <v>9651</v>
      </c>
      <c r="B5507" t="s">
        <v>4935</v>
      </c>
    </row>
    <row r="5508" spans="1:2" x14ac:dyDescent="0.2">
      <c r="A5508" t="s">
        <v>9652</v>
      </c>
      <c r="B5508" t="s">
        <v>9653</v>
      </c>
    </row>
    <row r="5509" spans="1:2" x14ac:dyDescent="0.2">
      <c r="A5509" t="s">
        <v>9654</v>
      </c>
      <c r="B5509" t="s">
        <v>4933</v>
      </c>
    </row>
    <row r="5510" spans="1:2" x14ac:dyDescent="0.2">
      <c r="A5510" t="s">
        <v>9655</v>
      </c>
      <c r="B5510" t="s">
        <v>4932</v>
      </c>
    </row>
    <row r="5511" spans="1:2" x14ac:dyDescent="0.2">
      <c r="A5511" t="s">
        <v>9656</v>
      </c>
      <c r="B5511" t="s">
        <v>4976</v>
      </c>
    </row>
    <row r="5512" spans="1:2" x14ac:dyDescent="0.2">
      <c r="A5512" t="s">
        <v>9657</v>
      </c>
      <c r="B5512" t="s">
        <v>4930</v>
      </c>
    </row>
    <row r="5513" spans="1:2" x14ac:dyDescent="0.2">
      <c r="A5513" t="s">
        <v>9658</v>
      </c>
      <c r="B5513" t="s">
        <v>4929</v>
      </c>
    </row>
    <row r="5514" spans="1:2" x14ac:dyDescent="0.2">
      <c r="A5514" t="s">
        <v>9659</v>
      </c>
      <c r="B5514" t="s">
        <v>4926</v>
      </c>
    </row>
    <row r="5515" spans="1:2" x14ac:dyDescent="0.2">
      <c r="A5515" t="s">
        <v>9660</v>
      </c>
      <c r="B5515" t="s">
        <v>4928</v>
      </c>
    </row>
    <row r="5516" spans="1:2" x14ac:dyDescent="0.2">
      <c r="A5516" t="s">
        <v>9661</v>
      </c>
      <c r="B5516" t="s">
        <v>4926</v>
      </c>
    </row>
    <row r="5517" spans="1:2" x14ac:dyDescent="0.2">
      <c r="A5517" t="s">
        <v>9662</v>
      </c>
      <c r="B5517" t="s">
        <v>4767</v>
      </c>
    </row>
    <row r="5518" spans="1:2" x14ac:dyDescent="0.2">
      <c r="A5518" t="s">
        <v>9663</v>
      </c>
      <c r="B5518" t="s">
        <v>4926</v>
      </c>
    </row>
    <row r="5519" spans="1:2" x14ac:dyDescent="0.2">
      <c r="A5519" t="s">
        <v>9664</v>
      </c>
      <c r="B5519" t="s">
        <v>4927</v>
      </c>
    </row>
    <row r="5520" spans="1:2" x14ac:dyDescent="0.2">
      <c r="A5520" t="s">
        <v>9665</v>
      </c>
      <c r="B5520" t="s">
        <v>4926</v>
      </c>
    </row>
    <row r="5521" spans="1:2" x14ac:dyDescent="0.2">
      <c r="A5521" t="s">
        <v>9666</v>
      </c>
      <c r="B5521" t="s">
        <v>4925</v>
      </c>
    </row>
    <row r="5522" spans="1:2" x14ac:dyDescent="0.2">
      <c r="A5522" t="s">
        <v>9667</v>
      </c>
      <c r="B5522" t="s">
        <v>4908</v>
      </c>
    </row>
    <row r="5523" spans="1:2" x14ac:dyDescent="0.2">
      <c r="A5523" t="s">
        <v>9668</v>
      </c>
      <c r="B5523" t="s">
        <v>4924</v>
      </c>
    </row>
    <row r="5524" spans="1:2" x14ac:dyDescent="0.2">
      <c r="A5524" t="s">
        <v>9669</v>
      </c>
      <c r="B5524" t="s">
        <v>4908</v>
      </c>
    </row>
    <row r="5525" spans="1:2" x14ac:dyDescent="0.2">
      <c r="A5525" t="s">
        <v>9670</v>
      </c>
      <c r="B5525" t="s">
        <v>4909</v>
      </c>
    </row>
    <row r="5526" spans="1:2" x14ac:dyDescent="0.2">
      <c r="A5526" t="s">
        <v>9671</v>
      </c>
      <c r="B5526" t="s">
        <v>4908</v>
      </c>
    </row>
    <row r="5527" spans="1:2" x14ac:dyDescent="0.2">
      <c r="A5527" t="s">
        <v>9672</v>
      </c>
      <c r="B5527" t="s">
        <v>4923</v>
      </c>
    </row>
    <row r="5528" spans="1:2" x14ac:dyDescent="0.2">
      <c r="A5528"/>
    </row>
    <row r="5529" spans="1:2" x14ac:dyDescent="0.2">
      <c r="A5529" s="36">
        <v>217</v>
      </c>
      <c r="B5529" s="36" t="s">
        <v>9673</v>
      </c>
    </row>
    <row r="5530" spans="1:2" x14ac:dyDescent="0.2">
      <c r="A5530" t="s">
        <v>9674</v>
      </c>
      <c r="B5530" t="s">
        <v>4951</v>
      </c>
    </row>
    <row r="5531" spans="1:2" x14ac:dyDescent="0.2">
      <c r="A5531" t="s">
        <v>9675</v>
      </c>
      <c r="B5531" t="s">
        <v>4949</v>
      </c>
    </row>
    <row r="5532" spans="1:2" x14ac:dyDescent="0.2">
      <c r="A5532" t="s">
        <v>9676</v>
      </c>
      <c r="B5532" t="s">
        <v>4947</v>
      </c>
    </row>
    <row r="5533" spans="1:2" x14ac:dyDescent="0.2">
      <c r="A5533" t="s">
        <v>9677</v>
      </c>
      <c r="B5533" t="s">
        <v>4945</v>
      </c>
    </row>
    <row r="5534" spans="1:2" x14ac:dyDescent="0.2">
      <c r="A5534" t="s">
        <v>9678</v>
      </c>
      <c r="B5534" t="s">
        <v>9646</v>
      </c>
    </row>
    <row r="5535" spans="1:2" x14ac:dyDescent="0.2">
      <c r="A5535" t="s">
        <v>9679</v>
      </c>
      <c r="B5535" t="s">
        <v>4941</v>
      </c>
    </row>
    <row r="5536" spans="1:2" x14ac:dyDescent="0.2">
      <c r="A5536" t="s">
        <v>9680</v>
      </c>
      <c r="B5536" t="s">
        <v>4939</v>
      </c>
    </row>
    <row r="5537" spans="1:2" x14ac:dyDescent="0.2">
      <c r="A5537" t="s">
        <v>9681</v>
      </c>
      <c r="B5537" t="s">
        <v>4937</v>
      </c>
    </row>
    <row r="5538" spans="1:2" x14ac:dyDescent="0.2">
      <c r="A5538" t="s">
        <v>9682</v>
      </c>
      <c r="B5538" t="s">
        <v>4936</v>
      </c>
    </row>
    <row r="5539" spans="1:2" x14ac:dyDescent="0.2">
      <c r="A5539" t="s">
        <v>9683</v>
      </c>
      <c r="B5539" t="s">
        <v>4935</v>
      </c>
    </row>
    <row r="5540" spans="1:2" x14ac:dyDescent="0.2">
      <c r="A5540" t="s">
        <v>9684</v>
      </c>
      <c r="B5540" t="s">
        <v>9653</v>
      </c>
    </row>
    <row r="5541" spans="1:2" x14ac:dyDescent="0.2">
      <c r="A5541" t="s">
        <v>9685</v>
      </c>
      <c r="B5541" t="s">
        <v>4933</v>
      </c>
    </row>
    <row r="5542" spans="1:2" x14ac:dyDescent="0.2">
      <c r="A5542" t="s">
        <v>9686</v>
      </c>
      <c r="B5542" t="s">
        <v>4932</v>
      </c>
    </row>
    <row r="5543" spans="1:2" x14ac:dyDescent="0.2">
      <c r="A5543" t="s">
        <v>9687</v>
      </c>
      <c r="B5543" t="s">
        <v>4976</v>
      </c>
    </row>
    <row r="5544" spans="1:2" x14ac:dyDescent="0.2">
      <c r="A5544" t="s">
        <v>9688</v>
      </c>
      <c r="B5544" t="s">
        <v>4930</v>
      </c>
    </row>
    <row r="5545" spans="1:2" x14ac:dyDescent="0.2">
      <c r="A5545" t="s">
        <v>9689</v>
      </c>
      <c r="B5545" t="s">
        <v>4929</v>
      </c>
    </row>
    <row r="5546" spans="1:2" x14ac:dyDescent="0.2">
      <c r="A5546" t="s">
        <v>9690</v>
      </c>
      <c r="B5546" t="s">
        <v>4926</v>
      </c>
    </row>
    <row r="5547" spans="1:2" x14ac:dyDescent="0.2">
      <c r="A5547" t="s">
        <v>9691</v>
      </c>
      <c r="B5547" t="s">
        <v>4928</v>
      </c>
    </row>
    <row r="5548" spans="1:2" x14ac:dyDescent="0.2">
      <c r="A5548" t="s">
        <v>9692</v>
      </c>
      <c r="B5548" t="s">
        <v>4926</v>
      </c>
    </row>
    <row r="5549" spans="1:2" x14ac:dyDescent="0.2">
      <c r="A5549" t="s">
        <v>9693</v>
      </c>
      <c r="B5549" t="s">
        <v>4767</v>
      </c>
    </row>
    <row r="5550" spans="1:2" x14ac:dyDescent="0.2">
      <c r="A5550" t="s">
        <v>9694</v>
      </c>
      <c r="B5550" t="s">
        <v>4926</v>
      </c>
    </row>
    <row r="5551" spans="1:2" x14ac:dyDescent="0.2">
      <c r="A5551" t="s">
        <v>9695</v>
      </c>
      <c r="B5551" t="s">
        <v>4927</v>
      </c>
    </row>
    <row r="5552" spans="1:2" x14ac:dyDescent="0.2">
      <c r="A5552" t="s">
        <v>9696</v>
      </c>
      <c r="B5552" t="s">
        <v>4926</v>
      </c>
    </row>
    <row r="5553" spans="1:2" x14ac:dyDescent="0.2">
      <c r="A5553" t="s">
        <v>9697</v>
      </c>
      <c r="B5553" t="s">
        <v>4925</v>
      </c>
    </row>
    <row r="5554" spans="1:2" x14ac:dyDescent="0.2">
      <c r="A5554" t="s">
        <v>9698</v>
      </c>
      <c r="B5554" t="s">
        <v>4908</v>
      </c>
    </row>
    <row r="5555" spans="1:2" x14ac:dyDescent="0.2">
      <c r="A5555" t="s">
        <v>9699</v>
      </c>
      <c r="B5555" t="s">
        <v>4924</v>
      </c>
    </row>
    <row r="5556" spans="1:2" x14ac:dyDescent="0.2">
      <c r="A5556" t="s">
        <v>9700</v>
      </c>
      <c r="B5556" t="s">
        <v>4908</v>
      </c>
    </row>
    <row r="5557" spans="1:2" x14ac:dyDescent="0.2">
      <c r="A5557" t="s">
        <v>9701</v>
      </c>
      <c r="B5557" t="s">
        <v>4909</v>
      </c>
    </row>
    <row r="5558" spans="1:2" x14ac:dyDescent="0.2">
      <c r="A5558" t="s">
        <v>9702</v>
      </c>
      <c r="B5558" t="s">
        <v>4908</v>
      </c>
    </row>
    <row r="5559" spans="1:2" x14ac:dyDescent="0.2">
      <c r="A5559" t="s">
        <v>9703</v>
      </c>
      <c r="B5559" t="s">
        <v>4923</v>
      </c>
    </row>
    <row r="5560" spans="1:2" x14ac:dyDescent="0.2">
      <c r="A5560" t="s">
        <v>9704</v>
      </c>
      <c r="B5560" t="s">
        <v>5243</v>
      </c>
    </row>
    <row r="5561" spans="1:2" x14ac:dyDescent="0.2">
      <c r="A5561" t="s">
        <v>9705</v>
      </c>
      <c r="B5561" t="s">
        <v>9149</v>
      </c>
    </row>
    <row r="5562" spans="1:2" x14ac:dyDescent="0.2">
      <c r="A5562"/>
    </row>
    <row r="5563" spans="1:2" x14ac:dyDescent="0.2">
      <c r="A5563" s="36">
        <v>218</v>
      </c>
      <c r="B5563" s="36" t="s">
        <v>9706</v>
      </c>
    </row>
    <row r="5564" spans="1:2" x14ac:dyDescent="0.2">
      <c r="A5564" t="s">
        <v>9707</v>
      </c>
      <c r="B5564" t="s">
        <v>4951</v>
      </c>
    </row>
    <row r="5565" spans="1:2" x14ac:dyDescent="0.2">
      <c r="A5565" t="s">
        <v>9708</v>
      </c>
      <c r="B5565" t="s">
        <v>4949</v>
      </c>
    </row>
    <row r="5566" spans="1:2" x14ac:dyDescent="0.2">
      <c r="A5566" t="s">
        <v>9709</v>
      </c>
      <c r="B5566" t="s">
        <v>4947</v>
      </c>
    </row>
    <row r="5567" spans="1:2" x14ac:dyDescent="0.2">
      <c r="A5567" t="s">
        <v>9710</v>
      </c>
      <c r="B5567" t="s">
        <v>4945</v>
      </c>
    </row>
    <row r="5568" spans="1:2" x14ac:dyDescent="0.2">
      <c r="A5568" t="s">
        <v>9711</v>
      </c>
      <c r="B5568" t="s">
        <v>9646</v>
      </c>
    </row>
    <row r="5569" spans="1:2" x14ac:dyDescent="0.2">
      <c r="A5569" t="s">
        <v>9712</v>
      </c>
      <c r="B5569" t="s">
        <v>4941</v>
      </c>
    </row>
    <row r="5570" spans="1:2" x14ac:dyDescent="0.2">
      <c r="A5570" t="s">
        <v>9713</v>
      </c>
      <c r="B5570" t="s">
        <v>4939</v>
      </c>
    </row>
    <row r="5571" spans="1:2" x14ac:dyDescent="0.2">
      <c r="A5571" t="s">
        <v>9714</v>
      </c>
      <c r="B5571" t="s">
        <v>4937</v>
      </c>
    </row>
    <row r="5572" spans="1:2" x14ac:dyDescent="0.2">
      <c r="A5572" t="s">
        <v>9715</v>
      </c>
      <c r="B5572" t="s">
        <v>4936</v>
      </c>
    </row>
    <row r="5573" spans="1:2" x14ac:dyDescent="0.2">
      <c r="A5573" t="s">
        <v>9716</v>
      </c>
      <c r="B5573" t="s">
        <v>4935</v>
      </c>
    </row>
    <row r="5574" spans="1:2" x14ac:dyDescent="0.2">
      <c r="A5574" t="s">
        <v>9717</v>
      </c>
      <c r="B5574" t="s">
        <v>9653</v>
      </c>
    </row>
    <row r="5575" spans="1:2" x14ac:dyDescent="0.2">
      <c r="A5575" t="s">
        <v>9718</v>
      </c>
      <c r="B5575" t="s">
        <v>4933</v>
      </c>
    </row>
    <row r="5576" spans="1:2" x14ac:dyDescent="0.2">
      <c r="A5576" t="s">
        <v>9719</v>
      </c>
      <c r="B5576" t="s">
        <v>4932</v>
      </c>
    </row>
    <row r="5577" spans="1:2" x14ac:dyDescent="0.2">
      <c r="A5577" t="s">
        <v>9720</v>
      </c>
      <c r="B5577" t="s">
        <v>4976</v>
      </c>
    </row>
    <row r="5578" spans="1:2" x14ac:dyDescent="0.2">
      <c r="A5578" t="s">
        <v>9721</v>
      </c>
      <c r="B5578" t="s">
        <v>4930</v>
      </c>
    </row>
    <row r="5579" spans="1:2" x14ac:dyDescent="0.2">
      <c r="A5579" t="s">
        <v>9722</v>
      </c>
      <c r="B5579" t="s">
        <v>4929</v>
      </c>
    </row>
    <row r="5580" spans="1:2" x14ac:dyDescent="0.2">
      <c r="A5580" t="s">
        <v>9723</v>
      </c>
      <c r="B5580" t="s">
        <v>4926</v>
      </c>
    </row>
    <row r="5581" spans="1:2" x14ac:dyDescent="0.2">
      <c r="A5581" t="s">
        <v>9724</v>
      </c>
      <c r="B5581" t="s">
        <v>4928</v>
      </c>
    </row>
    <row r="5582" spans="1:2" x14ac:dyDescent="0.2">
      <c r="A5582" t="s">
        <v>9725</v>
      </c>
      <c r="B5582" t="s">
        <v>4926</v>
      </c>
    </row>
    <row r="5583" spans="1:2" x14ac:dyDescent="0.2">
      <c r="A5583" t="s">
        <v>9726</v>
      </c>
      <c r="B5583" t="s">
        <v>4767</v>
      </c>
    </row>
    <row r="5584" spans="1:2" x14ac:dyDescent="0.2">
      <c r="A5584" t="s">
        <v>9727</v>
      </c>
      <c r="B5584" t="s">
        <v>4926</v>
      </c>
    </row>
    <row r="5585" spans="1:2" x14ac:dyDescent="0.2">
      <c r="A5585" t="s">
        <v>9728</v>
      </c>
      <c r="B5585" t="s">
        <v>4927</v>
      </c>
    </row>
    <row r="5586" spans="1:2" x14ac:dyDescent="0.2">
      <c r="A5586" t="s">
        <v>9729</v>
      </c>
      <c r="B5586" t="s">
        <v>4926</v>
      </c>
    </row>
    <row r="5587" spans="1:2" x14ac:dyDescent="0.2">
      <c r="A5587" t="s">
        <v>9730</v>
      </c>
      <c r="B5587" t="s">
        <v>4925</v>
      </c>
    </row>
    <row r="5588" spans="1:2" x14ac:dyDescent="0.2">
      <c r="A5588" t="s">
        <v>9731</v>
      </c>
      <c r="B5588" t="s">
        <v>4908</v>
      </c>
    </row>
    <row r="5589" spans="1:2" x14ac:dyDescent="0.2">
      <c r="A5589" t="s">
        <v>9732</v>
      </c>
      <c r="B5589" t="s">
        <v>4924</v>
      </c>
    </row>
    <row r="5590" spans="1:2" x14ac:dyDescent="0.2">
      <c r="A5590" t="s">
        <v>9733</v>
      </c>
      <c r="B5590" t="s">
        <v>4908</v>
      </c>
    </row>
    <row r="5591" spans="1:2" x14ac:dyDescent="0.2">
      <c r="A5591" t="s">
        <v>9734</v>
      </c>
      <c r="B5591" t="s">
        <v>4909</v>
      </c>
    </row>
    <row r="5592" spans="1:2" x14ac:dyDescent="0.2">
      <c r="A5592" t="s">
        <v>9735</v>
      </c>
      <c r="B5592" t="s">
        <v>4908</v>
      </c>
    </row>
    <row r="5593" spans="1:2" x14ac:dyDescent="0.2">
      <c r="A5593" t="s">
        <v>9736</v>
      </c>
      <c r="B5593" t="s">
        <v>4923</v>
      </c>
    </row>
    <row r="5594" spans="1:2" x14ac:dyDescent="0.2">
      <c r="A5594" t="s">
        <v>9737</v>
      </c>
      <c r="B5594" t="s">
        <v>5243</v>
      </c>
    </row>
    <row r="5595" spans="1:2" x14ac:dyDescent="0.2">
      <c r="A5595" t="s">
        <v>9738</v>
      </c>
      <c r="B5595" t="s">
        <v>9149</v>
      </c>
    </row>
    <row r="5596" spans="1:2" x14ac:dyDescent="0.2">
      <c r="A5596" t="s">
        <v>9739</v>
      </c>
      <c r="B5596" t="s">
        <v>9740</v>
      </c>
    </row>
    <row r="5597" spans="1:2" x14ac:dyDescent="0.2">
      <c r="A5597" t="s">
        <v>9741</v>
      </c>
      <c r="B5597" t="s">
        <v>9742</v>
      </c>
    </row>
    <row r="5598" spans="1:2" x14ac:dyDescent="0.2">
      <c r="A5598" t="s">
        <v>9743</v>
      </c>
      <c r="B5598" t="s">
        <v>9744</v>
      </c>
    </row>
    <row r="5599" spans="1:2" x14ac:dyDescent="0.2">
      <c r="A5599"/>
    </row>
    <row r="5600" spans="1:2" x14ac:dyDescent="0.2">
      <c r="A5600" s="36">
        <v>219</v>
      </c>
      <c r="B5600" s="36" t="s">
        <v>9745</v>
      </c>
    </row>
    <row r="5601" spans="1:2" x14ac:dyDescent="0.2">
      <c r="A5601" t="s">
        <v>9746</v>
      </c>
      <c r="B5601" t="s">
        <v>4924</v>
      </c>
    </row>
    <row r="5602" spans="1:2" x14ac:dyDescent="0.2">
      <c r="A5602" t="s">
        <v>9747</v>
      </c>
      <c r="B5602" t="s">
        <v>4908</v>
      </c>
    </row>
    <row r="5603" spans="1:2" x14ac:dyDescent="0.2">
      <c r="A5603" t="s">
        <v>9748</v>
      </c>
      <c r="B5603" t="s">
        <v>4925</v>
      </c>
    </row>
    <row r="5604" spans="1:2" x14ac:dyDescent="0.2">
      <c r="A5604" t="s">
        <v>9749</v>
      </c>
      <c r="B5604" t="s">
        <v>4926</v>
      </c>
    </row>
    <row r="5605" spans="1:2" x14ac:dyDescent="0.2">
      <c r="A5605" t="s">
        <v>9750</v>
      </c>
      <c r="B5605" t="s">
        <v>4927</v>
      </c>
    </row>
    <row r="5606" spans="1:2" x14ac:dyDescent="0.2">
      <c r="A5606" t="s">
        <v>9751</v>
      </c>
      <c r="B5606" t="s">
        <v>4926</v>
      </c>
    </row>
    <row r="5607" spans="1:2" x14ac:dyDescent="0.2">
      <c r="A5607" t="s">
        <v>9752</v>
      </c>
      <c r="B5607" t="s">
        <v>4767</v>
      </c>
    </row>
    <row r="5608" spans="1:2" x14ac:dyDescent="0.2">
      <c r="A5608" t="s">
        <v>9753</v>
      </c>
      <c r="B5608" t="s">
        <v>4926</v>
      </c>
    </row>
    <row r="5609" spans="1:2" x14ac:dyDescent="0.2">
      <c r="A5609" t="s">
        <v>9754</v>
      </c>
      <c r="B5609" t="s">
        <v>4928</v>
      </c>
    </row>
    <row r="5610" spans="1:2" x14ac:dyDescent="0.2">
      <c r="A5610" t="s">
        <v>9755</v>
      </c>
      <c r="B5610" t="s">
        <v>4926</v>
      </c>
    </row>
    <row r="5611" spans="1:2" x14ac:dyDescent="0.2">
      <c r="A5611" t="s">
        <v>9756</v>
      </c>
      <c r="B5611" t="s">
        <v>4929</v>
      </c>
    </row>
    <row r="5612" spans="1:2" x14ac:dyDescent="0.2">
      <c r="A5612" t="s">
        <v>9757</v>
      </c>
      <c r="B5612" t="s">
        <v>4930</v>
      </c>
    </row>
    <row r="5613" spans="1:2" x14ac:dyDescent="0.2">
      <c r="A5613" t="s">
        <v>9758</v>
      </c>
      <c r="B5613" t="s">
        <v>4976</v>
      </c>
    </row>
    <row r="5614" spans="1:2" x14ac:dyDescent="0.2">
      <c r="A5614" t="s">
        <v>9759</v>
      </c>
      <c r="B5614" t="s">
        <v>4978</v>
      </c>
    </row>
    <row r="5615" spans="1:2" x14ac:dyDescent="0.2">
      <c r="A5615" t="s">
        <v>9760</v>
      </c>
      <c r="B5615" t="s">
        <v>4980</v>
      </c>
    </row>
    <row r="5616" spans="1:2" x14ac:dyDescent="0.2">
      <c r="A5616" t="s">
        <v>9761</v>
      </c>
      <c r="B5616" t="s">
        <v>4982</v>
      </c>
    </row>
    <row r="5617" spans="1:2" x14ac:dyDescent="0.2">
      <c r="A5617" t="s">
        <v>9762</v>
      </c>
      <c r="B5617" t="s">
        <v>4984</v>
      </c>
    </row>
    <row r="5618" spans="1:2" x14ac:dyDescent="0.2">
      <c r="A5618" t="s">
        <v>9763</v>
      </c>
      <c r="B5618" t="s">
        <v>4986</v>
      </c>
    </row>
    <row r="5619" spans="1:2" x14ac:dyDescent="0.2">
      <c r="A5619" t="s">
        <v>9764</v>
      </c>
      <c r="B5619" t="s">
        <v>5380</v>
      </c>
    </row>
    <row r="5620" spans="1:2" x14ac:dyDescent="0.2">
      <c r="A5620" t="s">
        <v>9765</v>
      </c>
      <c r="B5620" t="s">
        <v>5992</v>
      </c>
    </row>
    <row r="5621" spans="1:2" x14ac:dyDescent="0.2">
      <c r="A5621" t="s">
        <v>9766</v>
      </c>
      <c r="B5621" t="s">
        <v>5990</v>
      </c>
    </row>
    <row r="5622" spans="1:2" x14ac:dyDescent="0.2">
      <c r="A5622" t="s">
        <v>9767</v>
      </c>
      <c r="B5622" t="s">
        <v>5275</v>
      </c>
    </row>
    <row r="5623" spans="1:2" x14ac:dyDescent="0.2">
      <c r="A5623" t="s">
        <v>9768</v>
      </c>
      <c r="B5623" t="s">
        <v>5276</v>
      </c>
    </row>
    <row r="5624" spans="1:2" x14ac:dyDescent="0.2">
      <c r="A5624" t="s">
        <v>9769</v>
      </c>
      <c r="B5624" t="s">
        <v>5277</v>
      </c>
    </row>
    <row r="5625" spans="1:2" x14ac:dyDescent="0.2">
      <c r="A5625" t="s">
        <v>9770</v>
      </c>
      <c r="B5625" t="s">
        <v>5278</v>
      </c>
    </row>
    <row r="5626" spans="1:2" x14ac:dyDescent="0.2">
      <c r="A5626" t="s">
        <v>9771</v>
      </c>
      <c r="B5626" t="s">
        <v>5279</v>
      </c>
    </row>
    <row r="5627" spans="1:2" x14ac:dyDescent="0.2">
      <c r="A5627" t="s">
        <v>9772</v>
      </c>
      <c r="B5627" t="s">
        <v>5280</v>
      </c>
    </row>
    <row r="5628" spans="1:2" x14ac:dyDescent="0.2">
      <c r="A5628" t="s">
        <v>9773</v>
      </c>
      <c r="B5628" t="s">
        <v>6444</v>
      </c>
    </row>
    <row r="5629" spans="1:2" x14ac:dyDescent="0.2">
      <c r="A5629" t="s">
        <v>9774</v>
      </c>
      <c r="B5629" t="s">
        <v>6446</v>
      </c>
    </row>
    <row r="5630" spans="1:2" x14ac:dyDescent="0.2">
      <c r="A5630" t="s">
        <v>9775</v>
      </c>
      <c r="B5630" t="s">
        <v>8716</v>
      </c>
    </row>
    <row r="5631" spans="1:2" x14ac:dyDescent="0.2">
      <c r="A5631" t="s">
        <v>9776</v>
      </c>
      <c r="B5631" t="s">
        <v>8718</v>
      </c>
    </row>
    <row r="5632" spans="1:2" x14ac:dyDescent="0.2">
      <c r="A5632" t="s">
        <v>9777</v>
      </c>
      <c r="B5632" t="s">
        <v>8720</v>
      </c>
    </row>
    <row r="5633" spans="1:2" x14ac:dyDescent="0.2">
      <c r="A5633" t="s">
        <v>9778</v>
      </c>
      <c r="B5633" t="s">
        <v>6452</v>
      </c>
    </row>
    <row r="5634" spans="1:2" x14ac:dyDescent="0.2">
      <c r="A5634" t="s">
        <v>9779</v>
      </c>
      <c r="B5634" t="s">
        <v>8724</v>
      </c>
    </row>
    <row r="5635" spans="1:2" x14ac:dyDescent="0.2">
      <c r="A5635" t="s">
        <v>9780</v>
      </c>
      <c r="B5635" t="s">
        <v>8726</v>
      </c>
    </row>
    <row r="5636" spans="1:2" x14ac:dyDescent="0.2">
      <c r="A5636" t="s">
        <v>9781</v>
      </c>
      <c r="B5636" t="s">
        <v>6456</v>
      </c>
    </row>
    <row r="5637" spans="1:2" x14ac:dyDescent="0.2">
      <c r="A5637" t="s">
        <v>9782</v>
      </c>
      <c r="B5637" t="s">
        <v>6458</v>
      </c>
    </row>
    <row r="5638" spans="1:2" x14ac:dyDescent="0.2">
      <c r="A5638" t="s">
        <v>9783</v>
      </c>
      <c r="B5638" t="s">
        <v>6460</v>
      </c>
    </row>
    <row r="5639" spans="1:2" x14ac:dyDescent="0.2">
      <c r="A5639" t="s">
        <v>9784</v>
      </c>
      <c r="B5639" t="s">
        <v>6462</v>
      </c>
    </row>
    <row r="5640" spans="1:2" x14ac:dyDescent="0.2">
      <c r="A5640" t="s">
        <v>9785</v>
      </c>
      <c r="B5640" t="s">
        <v>6464</v>
      </c>
    </row>
    <row r="5641" spans="1:2" x14ac:dyDescent="0.2">
      <c r="A5641" t="s">
        <v>9786</v>
      </c>
      <c r="B5641" t="s">
        <v>5967</v>
      </c>
    </row>
    <row r="5642" spans="1:2" x14ac:dyDescent="0.2">
      <c r="A5642" t="s">
        <v>9787</v>
      </c>
      <c r="B5642" t="s">
        <v>6467</v>
      </c>
    </row>
    <row r="5643" spans="1:2" x14ac:dyDescent="0.2">
      <c r="A5643" t="s">
        <v>9788</v>
      </c>
      <c r="B5643" t="s">
        <v>5969</v>
      </c>
    </row>
    <row r="5644" spans="1:2" x14ac:dyDescent="0.2">
      <c r="A5644" t="s">
        <v>9789</v>
      </c>
      <c r="B5644" t="s">
        <v>8736</v>
      </c>
    </row>
    <row r="5645" spans="1:2" x14ac:dyDescent="0.2">
      <c r="A5645" t="s">
        <v>9790</v>
      </c>
      <c r="B5645" t="s">
        <v>8738</v>
      </c>
    </row>
    <row r="5646" spans="1:2" x14ac:dyDescent="0.2">
      <c r="A5646" t="s">
        <v>9791</v>
      </c>
      <c r="B5646" t="s">
        <v>6472</v>
      </c>
    </row>
    <row r="5647" spans="1:2" x14ac:dyDescent="0.2">
      <c r="A5647"/>
    </row>
    <row r="5648" spans="1:2" x14ac:dyDescent="0.2">
      <c r="A5648" s="36">
        <v>220</v>
      </c>
      <c r="B5648" s="36" t="s">
        <v>9792</v>
      </c>
    </row>
    <row r="5649" spans="1:2" x14ac:dyDescent="0.2">
      <c r="A5649" t="s">
        <v>9793</v>
      </c>
      <c r="B5649" t="s">
        <v>7107</v>
      </c>
    </row>
    <row r="5650" spans="1:2" x14ac:dyDescent="0.2">
      <c r="A5650" t="s">
        <v>9794</v>
      </c>
      <c r="B5650" t="s">
        <v>9795</v>
      </c>
    </row>
    <row r="5651" spans="1:2" x14ac:dyDescent="0.2">
      <c r="A5651" t="s">
        <v>9796</v>
      </c>
      <c r="B5651" t="s">
        <v>9797</v>
      </c>
    </row>
    <row r="5652" spans="1:2" x14ac:dyDescent="0.2">
      <c r="A5652" t="s">
        <v>9798</v>
      </c>
      <c r="B5652" t="s">
        <v>9799</v>
      </c>
    </row>
    <row r="5653" spans="1:2" x14ac:dyDescent="0.2">
      <c r="A5653" t="s">
        <v>9800</v>
      </c>
      <c r="B5653" t="s">
        <v>9801</v>
      </c>
    </row>
    <row r="5654" spans="1:2" x14ac:dyDescent="0.2">
      <c r="A5654" t="s">
        <v>9802</v>
      </c>
      <c r="B5654" t="s">
        <v>9803</v>
      </c>
    </row>
    <row r="5655" spans="1:2" x14ac:dyDescent="0.2">
      <c r="A5655" t="s">
        <v>9804</v>
      </c>
      <c r="B5655" t="s">
        <v>5556</v>
      </c>
    </row>
    <row r="5656" spans="1:2" x14ac:dyDescent="0.2">
      <c r="A5656" t="s">
        <v>9805</v>
      </c>
      <c r="B5656" t="s">
        <v>5561</v>
      </c>
    </row>
    <row r="5657" spans="1:2" x14ac:dyDescent="0.2">
      <c r="A5657"/>
    </row>
    <row r="5658" spans="1:2" x14ac:dyDescent="0.2">
      <c r="A5658" s="36">
        <v>221</v>
      </c>
      <c r="B5658" s="36" t="s">
        <v>9806</v>
      </c>
    </row>
    <row r="5659" spans="1:2" x14ac:dyDescent="0.2">
      <c r="A5659" t="s">
        <v>9807</v>
      </c>
      <c r="B5659" t="s">
        <v>7790</v>
      </c>
    </row>
    <row r="5660" spans="1:2" x14ac:dyDescent="0.2">
      <c r="A5660" t="s">
        <v>9808</v>
      </c>
      <c r="B5660" t="s">
        <v>6132</v>
      </c>
    </row>
    <row r="5661" spans="1:2" x14ac:dyDescent="0.2">
      <c r="A5661" t="s">
        <v>9809</v>
      </c>
      <c r="B5661" t="s">
        <v>5341</v>
      </c>
    </row>
    <row r="5662" spans="1:2" x14ac:dyDescent="0.2">
      <c r="A5662" t="s">
        <v>9810</v>
      </c>
      <c r="B5662" t="s">
        <v>9811</v>
      </c>
    </row>
    <row r="5663" spans="1:2" x14ac:dyDescent="0.2">
      <c r="A5663" t="s">
        <v>9812</v>
      </c>
      <c r="B5663" t="s">
        <v>6127</v>
      </c>
    </row>
    <row r="5664" spans="1:2" x14ac:dyDescent="0.2">
      <c r="A5664" t="s">
        <v>9813</v>
      </c>
      <c r="B5664" t="s">
        <v>7797</v>
      </c>
    </row>
    <row r="5665" spans="1:2" x14ac:dyDescent="0.2">
      <c r="A5665" t="s">
        <v>9814</v>
      </c>
      <c r="B5665" t="s">
        <v>5180</v>
      </c>
    </row>
    <row r="5666" spans="1:2" x14ac:dyDescent="0.2">
      <c r="A5666" t="s">
        <v>9815</v>
      </c>
      <c r="B5666" t="s">
        <v>7797</v>
      </c>
    </row>
    <row r="5667" spans="1:2" x14ac:dyDescent="0.2">
      <c r="A5667" t="s">
        <v>9816</v>
      </c>
      <c r="B5667" t="s">
        <v>6004</v>
      </c>
    </row>
    <row r="5668" spans="1:2" x14ac:dyDescent="0.2">
      <c r="A5668" t="s">
        <v>9817</v>
      </c>
      <c r="B5668" t="s">
        <v>7803</v>
      </c>
    </row>
    <row r="5669" spans="1:2" x14ac:dyDescent="0.2">
      <c r="A5669" t="s">
        <v>9818</v>
      </c>
      <c r="B5669" t="s">
        <v>7805</v>
      </c>
    </row>
    <row r="5670" spans="1:2" x14ac:dyDescent="0.2">
      <c r="A5670" t="s">
        <v>9819</v>
      </c>
      <c r="B5670" t="s">
        <v>4824</v>
      </c>
    </row>
    <row r="5671" spans="1:2" x14ac:dyDescent="0.2">
      <c r="A5671"/>
    </row>
    <row r="5672" spans="1:2" x14ac:dyDescent="0.2">
      <c r="A5672" s="36">
        <v>222</v>
      </c>
      <c r="B5672" s="36" t="s">
        <v>9820</v>
      </c>
    </row>
    <row r="5673" spans="1:2" x14ac:dyDescent="0.2">
      <c r="A5673" t="s">
        <v>9821</v>
      </c>
      <c r="B5673" t="s">
        <v>7790</v>
      </c>
    </row>
    <row r="5674" spans="1:2" x14ac:dyDescent="0.2">
      <c r="A5674" t="s">
        <v>9822</v>
      </c>
      <c r="B5674" t="s">
        <v>6132</v>
      </c>
    </row>
    <row r="5675" spans="1:2" x14ac:dyDescent="0.2">
      <c r="A5675" t="s">
        <v>9823</v>
      </c>
      <c r="B5675" t="s">
        <v>5341</v>
      </c>
    </row>
    <row r="5676" spans="1:2" x14ac:dyDescent="0.2">
      <c r="A5676" t="s">
        <v>9824</v>
      </c>
      <c r="B5676" t="s">
        <v>6129</v>
      </c>
    </row>
    <row r="5677" spans="1:2" x14ac:dyDescent="0.2">
      <c r="A5677" t="s">
        <v>9825</v>
      </c>
      <c r="B5677" t="s">
        <v>7795</v>
      </c>
    </row>
    <row r="5678" spans="1:2" x14ac:dyDescent="0.2">
      <c r="A5678" t="s">
        <v>9826</v>
      </c>
      <c r="B5678" t="s">
        <v>7797</v>
      </c>
    </row>
    <row r="5679" spans="1:2" x14ac:dyDescent="0.2">
      <c r="A5679" t="s">
        <v>9827</v>
      </c>
      <c r="B5679" t="s">
        <v>7799</v>
      </c>
    </row>
    <row r="5680" spans="1:2" x14ac:dyDescent="0.2">
      <c r="A5680" t="s">
        <v>9828</v>
      </c>
      <c r="B5680" t="s">
        <v>7797</v>
      </c>
    </row>
    <row r="5681" spans="1:2" x14ac:dyDescent="0.2">
      <c r="A5681" t="s">
        <v>9829</v>
      </c>
      <c r="B5681" t="s">
        <v>6004</v>
      </c>
    </row>
    <row r="5682" spans="1:2" x14ac:dyDescent="0.2">
      <c r="A5682" t="s">
        <v>9830</v>
      </c>
      <c r="B5682" t="s">
        <v>7803</v>
      </c>
    </row>
    <row r="5683" spans="1:2" x14ac:dyDescent="0.2">
      <c r="A5683" t="s">
        <v>9831</v>
      </c>
      <c r="B5683" t="s">
        <v>7805</v>
      </c>
    </row>
    <row r="5684" spans="1:2" x14ac:dyDescent="0.2">
      <c r="A5684" t="s">
        <v>9832</v>
      </c>
      <c r="B5684" t="s">
        <v>4824</v>
      </c>
    </row>
    <row r="5685" spans="1:2" x14ac:dyDescent="0.2">
      <c r="A5685" t="s">
        <v>9833</v>
      </c>
      <c r="B5685" t="s">
        <v>9834</v>
      </c>
    </row>
    <row r="5686" spans="1:2" x14ac:dyDescent="0.2">
      <c r="A5686" t="s">
        <v>9835</v>
      </c>
      <c r="B5686" t="s">
        <v>9836</v>
      </c>
    </row>
    <row r="5687" spans="1:2" x14ac:dyDescent="0.2">
      <c r="A5687" t="s">
        <v>9837</v>
      </c>
      <c r="B5687" t="s">
        <v>5693</v>
      </c>
    </row>
    <row r="5688" spans="1:2" x14ac:dyDescent="0.2">
      <c r="A5688"/>
    </row>
    <row r="5689" spans="1:2" x14ac:dyDescent="0.2">
      <c r="A5689" s="36">
        <v>223</v>
      </c>
      <c r="B5689" s="36" t="s">
        <v>9838</v>
      </c>
    </row>
    <row r="5690" spans="1:2" x14ac:dyDescent="0.2">
      <c r="A5690" t="s">
        <v>9839</v>
      </c>
      <c r="B5690" t="s">
        <v>7757</v>
      </c>
    </row>
    <row r="5691" spans="1:2" x14ac:dyDescent="0.2">
      <c r="A5691" t="s">
        <v>9840</v>
      </c>
      <c r="B5691" t="s">
        <v>9841</v>
      </c>
    </row>
    <row r="5692" spans="1:2" x14ac:dyDescent="0.2">
      <c r="A5692" t="s">
        <v>9842</v>
      </c>
      <c r="B5692" t="s">
        <v>7753</v>
      </c>
    </row>
    <row r="5693" spans="1:2" x14ac:dyDescent="0.2">
      <c r="A5693" t="s">
        <v>9843</v>
      </c>
      <c r="B5693" t="s">
        <v>8621</v>
      </c>
    </row>
    <row r="5694" spans="1:2" x14ac:dyDescent="0.2">
      <c r="A5694" t="s">
        <v>9844</v>
      </c>
      <c r="B5694" t="s">
        <v>8623</v>
      </c>
    </row>
    <row r="5695" spans="1:2" x14ac:dyDescent="0.2">
      <c r="A5695" t="s">
        <v>9845</v>
      </c>
      <c r="B5695" t="s">
        <v>8625</v>
      </c>
    </row>
    <row r="5696" spans="1:2" x14ac:dyDescent="0.2">
      <c r="A5696" t="s">
        <v>9846</v>
      </c>
      <c r="B5696" t="s">
        <v>5375</v>
      </c>
    </row>
    <row r="5697" spans="1:2" x14ac:dyDescent="0.2">
      <c r="A5697" t="s">
        <v>9847</v>
      </c>
      <c r="B5697" t="s">
        <v>5374</v>
      </c>
    </row>
    <row r="5698" spans="1:2" x14ac:dyDescent="0.2">
      <c r="A5698" t="s">
        <v>9848</v>
      </c>
      <c r="B5698" t="s">
        <v>5373</v>
      </c>
    </row>
    <row r="5699" spans="1:2" x14ac:dyDescent="0.2">
      <c r="A5699" t="s">
        <v>9849</v>
      </c>
      <c r="B5699" t="s">
        <v>5372</v>
      </c>
    </row>
    <row r="5700" spans="1:2" x14ac:dyDescent="0.2">
      <c r="A5700" t="s">
        <v>9850</v>
      </c>
      <c r="B5700" t="s">
        <v>5371</v>
      </c>
    </row>
    <row r="5701" spans="1:2" x14ac:dyDescent="0.2">
      <c r="A5701" t="s">
        <v>9851</v>
      </c>
      <c r="B5701" t="s">
        <v>9852</v>
      </c>
    </row>
    <row r="5702" spans="1:2" x14ac:dyDescent="0.2">
      <c r="A5702" t="s">
        <v>9853</v>
      </c>
      <c r="B5702" t="s">
        <v>8403</v>
      </c>
    </row>
    <row r="5703" spans="1:2" x14ac:dyDescent="0.2">
      <c r="A5703" t="s">
        <v>9854</v>
      </c>
      <c r="B5703" t="s">
        <v>9855</v>
      </c>
    </row>
    <row r="5704" spans="1:2" x14ac:dyDescent="0.2">
      <c r="A5704" t="s">
        <v>9856</v>
      </c>
      <c r="B5704" t="s">
        <v>9857</v>
      </c>
    </row>
    <row r="5705" spans="1:2" x14ac:dyDescent="0.2">
      <c r="A5705" t="s">
        <v>9858</v>
      </c>
      <c r="B5705" t="s">
        <v>5512</v>
      </c>
    </row>
    <row r="5706" spans="1:2" x14ac:dyDescent="0.2">
      <c r="A5706" t="s">
        <v>9859</v>
      </c>
      <c r="B5706" t="s">
        <v>9860</v>
      </c>
    </row>
    <row r="5707" spans="1:2" x14ac:dyDescent="0.2">
      <c r="A5707" t="s">
        <v>9861</v>
      </c>
      <c r="B5707" t="s">
        <v>8641</v>
      </c>
    </row>
    <row r="5708" spans="1:2" x14ac:dyDescent="0.2">
      <c r="A5708" t="s">
        <v>9862</v>
      </c>
      <c r="B5708" t="s">
        <v>8643</v>
      </c>
    </row>
    <row r="5709" spans="1:2" x14ac:dyDescent="0.2">
      <c r="A5709" t="s">
        <v>9863</v>
      </c>
      <c r="B5709" t="s">
        <v>8645</v>
      </c>
    </row>
    <row r="5710" spans="1:2" x14ac:dyDescent="0.2">
      <c r="A5710" t="s">
        <v>9864</v>
      </c>
      <c r="B5710" t="s">
        <v>8647</v>
      </c>
    </row>
    <row r="5711" spans="1:2" x14ac:dyDescent="0.2">
      <c r="A5711" t="s">
        <v>9865</v>
      </c>
      <c r="B5711" t="s">
        <v>8649</v>
      </c>
    </row>
    <row r="5712" spans="1:2" x14ac:dyDescent="0.2">
      <c r="A5712" t="s">
        <v>9866</v>
      </c>
      <c r="B5712" t="s">
        <v>4926</v>
      </c>
    </row>
    <row r="5713" spans="1:2" x14ac:dyDescent="0.2">
      <c r="A5713" t="s">
        <v>9867</v>
      </c>
      <c r="B5713" t="s">
        <v>4928</v>
      </c>
    </row>
    <row r="5714" spans="1:2" x14ac:dyDescent="0.2">
      <c r="A5714" t="s">
        <v>9868</v>
      </c>
      <c r="B5714" t="s">
        <v>4926</v>
      </c>
    </row>
    <row r="5715" spans="1:2" x14ac:dyDescent="0.2">
      <c r="A5715" t="s">
        <v>9869</v>
      </c>
      <c r="B5715" t="s">
        <v>4929</v>
      </c>
    </row>
    <row r="5716" spans="1:2" x14ac:dyDescent="0.2">
      <c r="A5716" t="s">
        <v>9870</v>
      </c>
      <c r="B5716" t="s">
        <v>4930</v>
      </c>
    </row>
    <row r="5717" spans="1:2" x14ac:dyDescent="0.2">
      <c r="A5717" t="s">
        <v>9871</v>
      </c>
      <c r="B5717" t="s">
        <v>4976</v>
      </c>
    </row>
    <row r="5718" spans="1:2" x14ac:dyDescent="0.2">
      <c r="A5718"/>
    </row>
    <row r="5719" spans="1:2" x14ac:dyDescent="0.2">
      <c r="A5719" s="36">
        <v>224</v>
      </c>
      <c r="B5719" s="36" t="s">
        <v>9872</v>
      </c>
    </row>
    <row r="5720" spans="1:2" x14ac:dyDescent="0.2">
      <c r="A5720" t="s">
        <v>9873</v>
      </c>
      <c r="B5720" t="s">
        <v>7757</v>
      </c>
    </row>
    <row r="5721" spans="1:2" x14ac:dyDescent="0.2">
      <c r="A5721" t="s">
        <v>9874</v>
      </c>
      <c r="B5721" t="s">
        <v>9875</v>
      </c>
    </row>
    <row r="5722" spans="1:2" x14ac:dyDescent="0.2">
      <c r="A5722" t="s">
        <v>9876</v>
      </c>
      <c r="B5722" t="s">
        <v>9877</v>
      </c>
    </row>
    <row r="5723" spans="1:2" x14ac:dyDescent="0.2">
      <c r="A5723" t="s">
        <v>9878</v>
      </c>
      <c r="B5723" t="s">
        <v>5556</v>
      </c>
    </row>
    <row r="5724" spans="1:2" x14ac:dyDescent="0.2">
      <c r="A5724" t="s">
        <v>9879</v>
      </c>
      <c r="B5724" t="s">
        <v>9803</v>
      </c>
    </row>
    <row r="5725" spans="1:2" x14ac:dyDescent="0.2">
      <c r="A5725" t="s">
        <v>9880</v>
      </c>
      <c r="B5725" t="s">
        <v>9801</v>
      </c>
    </row>
    <row r="5726" spans="1:2" x14ac:dyDescent="0.2">
      <c r="A5726" t="s">
        <v>9881</v>
      </c>
      <c r="B5726" t="s">
        <v>9799</v>
      </c>
    </row>
    <row r="5727" spans="1:2" x14ac:dyDescent="0.2">
      <c r="A5727" t="s">
        <v>9882</v>
      </c>
      <c r="B5727" t="s">
        <v>9883</v>
      </c>
    </row>
    <row r="5728" spans="1:2" x14ac:dyDescent="0.2">
      <c r="A5728" t="s">
        <v>9884</v>
      </c>
      <c r="B5728" t="s">
        <v>9795</v>
      </c>
    </row>
    <row r="5729" spans="1:2" x14ac:dyDescent="0.2">
      <c r="A5729" t="s">
        <v>9885</v>
      </c>
      <c r="B5729" t="s">
        <v>9886</v>
      </c>
    </row>
    <row r="5730" spans="1:2" x14ac:dyDescent="0.2">
      <c r="A5730" t="s">
        <v>9887</v>
      </c>
      <c r="B5730" t="s">
        <v>7109</v>
      </c>
    </row>
    <row r="5731" spans="1:2" x14ac:dyDescent="0.2">
      <c r="A5731" t="s">
        <v>9888</v>
      </c>
      <c r="B5731" t="s">
        <v>5355</v>
      </c>
    </row>
    <row r="5732" spans="1:2" x14ac:dyDescent="0.2">
      <c r="A5732" t="s">
        <v>9889</v>
      </c>
      <c r="B5732" t="s">
        <v>5356</v>
      </c>
    </row>
    <row r="5733" spans="1:2" x14ac:dyDescent="0.2">
      <c r="A5733" t="s">
        <v>9890</v>
      </c>
      <c r="B5733" t="s">
        <v>5355</v>
      </c>
    </row>
    <row r="5734" spans="1:2" x14ac:dyDescent="0.2">
      <c r="A5734" t="s">
        <v>9891</v>
      </c>
      <c r="B5734" t="s">
        <v>9892</v>
      </c>
    </row>
    <row r="5735" spans="1:2" x14ac:dyDescent="0.2">
      <c r="A5735" t="s">
        <v>9893</v>
      </c>
      <c r="B5735" t="s">
        <v>9894</v>
      </c>
    </row>
    <row r="5736" spans="1:2" x14ac:dyDescent="0.2">
      <c r="A5736" t="s">
        <v>9895</v>
      </c>
      <c r="B5736" t="s">
        <v>5416</v>
      </c>
    </row>
    <row r="5737" spans="1:2" x14ac:dyDescent="0.2">
      <c r="A5737" t="s">
        <v>9896</v>
      </c>
      <c r="B5737" t="s">
        <v>4789</v>
      </c>
    </row>
    <row r="5738" spans="1:2" x14ac:dyDescent="0.2">
      <c r="A5738" t="s">
        <v>9897</v>
      </c>
      <c r="B5738" t="s">
        <v>4791</v>
      </c>
    </row>
    <row r="5739" spans="1:2" x14ac:dyDescent="0.2">
      <c r="A5739" t="s">
        <v>9898</v>
      </c>
      <c r="B5739" t="s">
        <v>4789</v>
      </c>
    </row>
    <row r="5740" spans="1:2" x14ac:dyDescent="0.2">
      <c r="A5740" t="s">
        <v>9899</v>
      </c>
      <c r="B5740" t="s">
        <v>4796</v>
      </c>
    </row>
    <row r="5741" spans="1:2" x14ac:dyDescent="0.2">
      <c r="A5741" t="s">
        <v>9900</v>
      </c>
      <c r="B5741" t="s">
        <v>4794</v>
      </c>
    </row>
    <row r="5742" spans="1:2" x14ac:dyDescent="0.2">
      <c r="A5742" t="s">
        <v>9901</v>
      </c>
      <c r="B5742" t="s">
        <v>9902</v>
      </c>
    </row>
    <row r="5743" spans="1:2" x14ac:dyDescent="0.2">
      <c r="A5743" t="s">
        <v>9903</v>
      </c>
      <c r="B5743" t="s">
        <v>8452</v>
      </c>
    </row>
    <row r="5744" spans="1:2" x14ac:dyDescent="0.2">
      <c r="A5744" t="s">
        <v>9904</v>
      </c>
      <c r="B5744" t="s">
        <v>4801</v>
      </c>
    </row>
    <row r="5745" spans="1:2" x14ac:dyDescent="0.2">
      <c r="A5745" t="s">
        <v>9905</v>
      </c>
      <c r="B5745" t="s">
        <v>4803</v>
      </c>
    </row>
    <row r="5746" spans="1:2" x14ac:dyDescent="0.2">
      <c r="A5746" t="s">
        <v>9906</v>
      </c>
      <c r="B5746" t="s">
        <v>5028</v>
      </c>
    </row>
    <row r="5747" spans="1:2" x14ac:dyDescent="0.2">
      <c r="A5747"/>
    </row>
    <row r="5748" spans="1:2" x14ac:dyDescent="0.2">
      <c r="A5748" s="36">
        <v>225</v>
      </c>
      <c r="B5748" s="36" t="s">
        <v>9907</v>
      </c>
    </row>
    <row r="5749" spans="1:2" x14ac:dyDescent="0.2">
      <c r="A5749" t="s">
        <v>9908</v>
      </c>
      <c r="B5749" t="s">
        <v>9909</v>
      </c>
    </row>
    <row r="5750" spans="1:2" x14ac:dyDescent="0.2">
      <c r="A5750" t="s">
        <v>9910</v>
      </c>
      <c r="B5750" t="s">
        <v>9911</v>
      </c>
    </row>
    <row r="5751" spans="1:2" x14ac:dyDescent="0.2">
      <c r="A5751" t="s">
        <v>9912</v>
      </c>
      <c r="B5751" t="s">
        <v>9877</v>
      </c>
    </row>
    <row r="5752" spans="1:2" x14ac:dyDescent="0.2">
      <c r="A5752" t="s">
        <v>9913</v>
      </c>
      <c r="B5752" t="s">
        <v>5556</v>
      </c>
    </row>
    <row r="5753" spans="1:2" x14ac:dyDescent="0.2">
      <c r="A5753" t="s">
        <v>9914</v>
      </c>
      <c r="B5753" t="s">
        <v>9803</v>
      </c>
    </row>
    <row r="5754" spans="1:2" x14ac:dyDescent="0.2">
      <c r="A5754" t="s">
        <v>9915</v>
      </c>
      <c r="B5754" t="s">
        <v>9801</v>
      </c>
    </row>
    <row r="5755" spans="1:2" x14ac:dyDescent="0.2">
      <c r="A5755" t="s">
        <v>9916</v>
      </c>
      <c r="B5755" t="s">
        <v>9799</v>
      </c>
    </row>
    <row r="5756" spans="1:2" x14ac:dyDescent="0.2">
      <c r="A5756" t="s">
        <v>9917</v>
      </c>
      <c r="B5756" t="s">
        <v>9883</v>
      </c>
    </row>
    <row r="5757" spans="1:2" x14ac:dyDescent="0.2">
      <c r="A5757" t="s">
        <v>9918</v>
      </c>
      <c r="B5757" t="s">
        <v>9795</v>
      </c>
    </row>
    <row r="5758" spans="1:2" x14ac:dyDescent="0.2">
      <c r="A5758" t="s">
        <v>9919</v>
      </c>
      <c r="B5758" t="s">
        <v>9886</v>
      </c>
    </row>
    <row r="5759" spans="1:2" x14ac:dyDescent="0.2">
      <c r="A5759" t="s">
        <v>9920</v>
      </c>
      <c r="B5759" t="s">
        <v>7105</v>
      </c>
    </row>
    <row r="5760" spans="1:2" x14ac:dyDescent="0.2">
      <c r="A5760" t="s">
        <v>9921</v>
      </c>
      <c r="B5760" t="s">
        <v>5354</v>
      </c>
    </row>
    <row r="5761" spans="1:2" x14ac:dyDescent="0.2">
      <c r="A5761" t="s">
        <v>9922</v>
      </c>
      <c r="B5761" t="s">
        <v>4785</v>
      </c>
    </row>
    <row r="5762" spans="1:2" x14ac:dyDescent="0.2">
      <c r="A5762" t="s">
        <v>9923</v>
      </c>
      <c r="B5762" t="s">
        <v>5416</v>
      </c>
    </row>
    <row r="5763" spans="1:2" x14ac:dyDescent="0.2">
      <c r="A5763" t="s">
        <v>9924</v>
      </c>
      <c r="B5763" t="s">
        <v>4789</v>
      </c>
    </row>
    <row r="5764" spans="1:2" x14ac:dyDescent="0.2">
      <c r="A5764" t="s">
        <v>9925</v>
      </c>
      <c r="B5764" t="s">
        <v>4791</v>
      </c>
    </row>
    <row r="5765" spans="1:2" x14ac:dyDescent="0.2">
      <c r="A5765" t="s">
        <v>9926</v>
      </c>
      <c r="B5765" t="s">
        <v>4789</v>
      </c>
    </row>
    <row r="5766" spans="1:2" x14ac:dyDescent="0.2">
      <c r="A5766" t="s">
        <v>9927</v>
      </c>
      <c r="B5766" t="s">
        <v>4794</v>
      </c>
    </row>
    <row r="5767" spans="1:2" x14ac:dyDescent="0.2">
      <c r="A5767" t="s">
        <v>9928</v>
      </c>
      <c r="B5767" t="s">
        <v>4799</v>
      </c>
    </row>
    <row r="5768" spans="1:2" x14ac:dyDescent="0.2">
      <c r="A5768" t="s">
        <v>9929</v>
      </c>
      <c r="B5768" t="s">
        <v>4801</v>
      </c>
    </row>
    <row r="5769" spans="1:2" x14ac:dyDescent="0.2">
      <c r="A5769" t="s">
        <v>9930</v>
      </c>
      <c r="B5769" t="s">
        <v>4803</v>
      </c>
    </row>
    <row r="5770" spans="1:2" x14ac:dyDescent="0.2">
      <c r="A5770" t="s">
        <v>9931</v>
      </c>
      <c r="B5770" t="s">
        <v>5028</v>
      </c>
    </row>
    <row r="5771" spans="1:2" x14ac:dyDescent="0.2">
      <c r="A5771"/>
    </row>
    <row r="5772" spans="1:2" x14ac:dyDescent="0.2">
      <c r="A5772" s="36">
        <v>226</v>
      </c>
      <c r="B5772" s="36" t="s">
        <v>9932</v>
      </c>
    </row>
    <row r="5773" spans="1:2" x14ac:dyDescent="0.2">
      <c r="A5773" t="s">
        <v>9933</v>
      </c>
      <c r="B5773" t="s">
        <v>9909</v>
      </c>
    </row>
    <row r="5774" spans="1:2" x14ac:dyDescent="0.2">
      <c r="A5774" t="s">
        <v>9934</v>
      </c>
      <c r="B5774" t="s">
        <v>9911</v>
      </c>
    </row>
    <row r="5775" spans="1:2" x14ac:dyDescent="0.2">
      <c r="A5775" t="s">
        <v>9935</v>
      </c>
      <c r="B5775" t="s">
        <v>9877</v>
      </c>
    </row>
    <row r="5776" spans="1:2" x14ac:dyDescent="0.2">
      <c r="A5776" t="s">
        <v>9936</v>
      </c>
      <c r="B5776" t="s">
        <v>5556</v>
      </c>
    </row>
    <row r="5777" spans="1:2" x14ac:dyDescent="0.2">
      <c r="A5777" t="s">
        <v>9937</v>
      </c>
      <c r="B5777" t="s">
        <v>9803</v>
      </c>
    </row>
    <row r="5778" spans="1:2" x14ac:dyDescent="0.2">
      <c r="A5778" t="s">
        <v>9938</v>
      </c>
      <c r="B5778" t="s">
        <v>9801</v>
      </c>
    </row>
    <row r="5779" spans="1:2" x14ac:dyDescent="0.2">
      <c r="A5779" t="s">
        <v>9939</v>
      </c>
      <c r="B5779" t="s">
        <v>9799</v>
      </c>
    </row>
    <row r="5780" spans="1:2" x14ac:dyDescent="0.2">
      <c r="A5780" t="s">
        <v>9940</v>
      </c>
      <c r="B5780" t="s">
        <v>9883</v>
      </c>
    </row>
    <row r="5781" spans="1:2" x14ac:dyDescent="0.2">
      <c r="A5781" t="s">
        <v>9941</v>
      </c>
      <c r="B5781" t="s">
        <v>9795</v>
      </c>
    </row>
    <row r="5782" spans="1:2" x14ac:dyDescent="0.2">
      <c r="A5782" t="s">
        <v>9942</v>
      </c>
      <c r="B5782" t="s">
        <v>9886</v>
      </c>
    </row>
    <row r="5783" spans="1:2" x14ac:dyDescent="0.2">
      <c r="A5783" t="s">
        <v>9943</v>
      </c>
      <c r="B5783" t="s">
        <v>7105</v>
      </c>
    </row>
    <row r="5784" spans="1:2" x14ac:dyDescent="0.2">
      <c r="A5784" t="s">
        <v>9944</v>
      </c>
      <c r="B5784" t="s">
        <v>5399</v>
      </c>
    </row>
    <row r="5785" spans="1:2" x14ac:dyDescent="0.2">
      <c r="A5785" t="s">
        <v>9945</v>
      </c>
      <c r="B5785" t="s">
        <v>7102</v>
      </c>
    </row>
    <row r="5786" spans="1:2" x14ac:dyDescent="0.2">
      <c r="A5786" t="s">
        <v>9946</v>
      </c>
      <c r="B5786" t="s">
        <v>5364</v>
      </c>
    </row>
    <row r="5787" spans="1:2" x14ac:dyDescent="0.2">
      <c r="A5787" t="s">
        <v>9947</v>
      </c>
      <c r="B5787" t="s">
        <v>5362</v>
      </c>
    </row>
    <row r="5788" spans="1:2" x14ac:dyDescent="0.2">
      <c r="A5788" t="s">
        <v>9948</v>
      </c>
      <c r="B5788" t="s">
        <v>5363</v>
      </c>
    </row>
    <row r="5789" spans="1:2" x14ac:dyDescent="0.2">
      <c r="A5789" t="s">
        <v>9949</v>
      </c>
      <c r="B5789" t="s">
        <v>5362</v>
      </c>
    </row>
    <row r="5790" spans="1:2" x14ac:dyDescent="0.2">
      <c r="A5790" t="s">
        <v>9950</v>
      </c>
      <c r="B5790" t="s">
        <v>5361</v>
      </c>
    </row>
    <row r="5791" spans="1:2" x14ac:dyDescent="0.2">
      <c r="A5791" t="s">
        <v>9951</v>
      </c>
      <c r="B5791" t="s">
        <v>5362</v>
      </c>
    </row>
    <row r="5792" spans="1:2" x14ac:dyDescent="0.2">
      <c r="A5792" t="s">
        <v>9952</v>
      </c>
      <c r="B5792" t="s">
        <v>6888</v>
      </c>
    </row>
    <row r="5793" spans="1:2" x14ac:dyDescent="0.2">
      <c r="A5793" t="s">
        <v>9953</v>
      </c>
      <c r="B5793" t="s">
        <v>9954</v>
      </c>
    </row>
    <row r="5794" spans="1:2" x14ac:dyDescent="0.2">
      <c r="A5794" t="s">
        <v>9955</v>
      </c>
      <c r="B5794" t="s">
        <v>5041</v>
      </c>
    </row>
    <row r="5795" spans="1:2" x14ac:dyDescent="0.2">
      <c r="A5795" t="s">
        <v>9956</v>
      </c>
      <c r="B5795" t="s">
        <v>5040</v>
      </c>
    </row>
    <row r="5796" spans="1:2" x14ac:dyDescent="0.2">
      <c r="A5796" t="s">
        <v>9957</v>
      </c>
      <c r="B5796" t="s">
        <v>5042</v>
      </c>
    </row>
    <row r="5797" spans="1:2" x14ac:dyDescent="0.2">
      <c r="A5797" t="s">
        <v>9958</v>
      </c>
      <c r="B5797" t="s">
        <v>4794</v>
      </c>
    </row>
    <row r="5798" spans="1:2" x14ac:dyDescent="0.2">
      <c r="A5798" t="s">
        <v>9959</v>
      </c>
      <c r="B5798" t="s">
        <v>4799</v>
      </c>
    </row>
    <row r="5799" spans="1:2" x14ac:dyDescent="0.2">
      <c r="A5799" t="s">
        <v>9960</v>
      </c>
      <c r="B5799" t="s">
        <v>4801</v>
      </c>
    </row>
    <row r="5800" spans="1:2" x14ac:dyDescent="0.2">
      <c r="A5800" t="s">
        <v>9961</v>
      </c>
      <c r="B5800" t="s">
        <v>4803</v>
      </c>
    </row>
    <row r="5801" spans="1:2" x14ac:dyDescent="0.2">
      <c r="A5801" t="s">
        <v>9962</v>
      </c>
      <c r="B5801" t="s">
        <v>5028</v>
      </c>
    </row>
    <row r="5802" spans="1:2" x14ac:dyDescent="0.2">
      <c r="A5802"/>
    </row>
    <row r="5803" spans="1:2" x14ac:dyDescent="0.2">
      <c r="A5803" s="36">
        <v>227</v>
      </c>
      <c r="B5803" s="36" t="s">
        <v>9963</v>
      </c>
    </row>
    <row r="5804" spans="1:2" x14ac:dyDescent="0.2">
      <c r="A5804" t="s">
        <v>9964</v>
      </c>
      <c r="B5804" t="s">
        <v>7757</v>
      </c>
    </row>
    <row r="5805" spans="1:2" x14ac:dyDescent="0.2">
      <c r="A5805" t="s">
        <v>9965</v>
      </c>
      <c r="B5805" t="s">
        <v>7755</v>
      </c>
    </row>
    <row r="5806" spans="1:2" x14ac:dyDescent="0.2">
      <c r="A5806" t="s">
        <v>9966</v>
      </c>
      <c r="B5806" t="s">
        <v>7753</v>
      </c>
    </row>
    <row r="5807" spans="1:2" x14ac:dyDescent="0.2">
      <c r="A5807" t="s">
        <v>9967</v>
      </c>
      <c r="B5807" t="s">
        <v>8621</v>
      </c>
    </row>
    <row r="5808" spans="1:2" x14ac:dyDescent="0.2">
      <c r="A5808" t="s">
        <v>9968</v>
      </c>
      <c r="B5808" t="s">
        <v>8623</v>
      </c>
    </row>
    <row r="5809" spans="1:2" x14ac:dyDescent="0.2">
      <c r="A5809" t="s">
        <v>9969</v>
      </c>
      <c r="B5809" t="s">
        <v>8625</v>
      </c>
    </row>
    <row r="5810" spans="1:2" x14ac:dyDescent="0.2">
      <c r="A5810" t="s">
        <v>9970</v>
      </c>
      <c r="B5810" t="s">
        <v>5375</v>
      </c>
    </row>
    <row r="5811" spans="1:2" x14ac:dyDescent="0.2">
      <c r="A5811" t="s">
        <v>9971</v>
      </c>
      <c r="B5811" t="s">
        <v>5374</v>
      </c>
    </row>
    <row r="5812" spans="1:2" x14ac:dyDescent="0.2">
      <c r="A5812" t="s">
        <v>9972</v>
      </c>
      <c r="B5812" t="s">
        <v>5373</v>
      </c>
    </row>
    <row r="5813" spans="1:2" x14ac:dyDescent="0.2">
      <c r="A5813" t="s">
        <v>9973</v>
      </c>
      <c r="B5813" t="s">
        <v>5372</v>
      </c>
    </row>
    <row r="5814" spans="1:2" x14ac:dyDescent="0.2">
      <c r="A5814" t="s">
        <v>9974</v>
      </c>
      <c r="B5814" t="s">
        <v>5371</v>
      </c>
    </row>
    <row r="5815" spans="1:2" x14ac:dyDescent="0.2">
      <c r="A5815" t="s">
        <v>9975</v>
      </c>
      <c r="B5815" t="s">
        <v>8632</v>
      </c>
    </row>
    <row r="5816" spans="1:2" x14ac:dyDescent="0.2">
      <c r="A5816" t="s">
        <v>9976</v>
      </c>
      <c r="B5816" t="s">
        <v>8403</v>
      </c>
    </row>
    <row r="5817" spans="1:2" x14ac:dyDescent="0.2">
      <c r="A5817" t="s">
        <v>9977</v>
      </c>
      <c r="B5817" t="s">
        <v>8635</v>
      </c>
    </row>
    <row r="5818" spans="1:2" x14ac:dyDescent="0.2">
      <c r="A5818" t="s">
        <v>9978</v>
      </c>
      <c r="B5818" t="s">
        <v>7295</v>
      </c>
    </row>
    <row r="5819" spans="1:2" x14ac:dyDescent="0.2">
      <c r="A5819" t="s">
        <v>9979</v>
      </c>
      <c r="B5819" t="s">
        <v>5512</v>
      </c>
    </row>
    <row r="5820" spans="1:2" x14ac:dyDescent="0.2">
      <c r="A5820" t="s">
        <v>9980</v>
      </c>
      <c r="B5820" t="s">
        <v>8639</v>
      </c>
    </row>
    <row r="5821" spans="1:2" x14ac:dyDescent="0.2">
      <c r="A5821" t="s">
        <v>9981</v>
      </c>
      <c r="B5821" t="s">
        <v>8641</v>
      </c>
    </row>
    <row r="5822" spans="1:2" x14ac:dyDescent="0.2">
      <c r="A5822" t="s">
        <v>9982</v>
      </c>
      <c r="B5822" t="s">
        <v>8643</v>
      </c>
    </row>
    <row r="5823" spans="1:2" x14ac:dyDescent="0.2">
      <c r="A5823" t="s">
        <v>9983</v>
      </c>
      <c r="B5823" t="s">
        <v>8645</v>
      </c>
    </row>
    <row r="5824" spans="1:2" x14ac:dyDescent="0.2">
      <c r="A5824" t="s">
        <v>9984</v>
      </c>
      <c r="B5824" t="s">
        <v>8647</v>
      </c>
    </row>
    <row r="5825" spans="1:2" x14ac:dyDescent="0.2">
      <c r="A5825" t="s">
        <v>9985</v>
      </c>
      <c r="B5825" t="s">
        <v>8649</v>
      </c>
    </row>
    <row r="5826" spans="1:2" x14ac:dyDescent="0.2">
      <c r="A5826" t="s">
        <v>9986</v>
      </c>
      <c r="B5826" t="s">
        <v>4926</v>
      </c>
    </row>
    <row r="5827" spans="1:2" x14ac:dyDescent="0.2">
      <c r="A5827" t="s">
        <v>9987</v>
      </c>
      <c r="B5827" t="s">
        <v>4928</v>
      </c>
    </row>
    <row r="5828" spans="1:2" x14ac:dyDescent="0.2">
      <c r="A5828" t="s">
        <v>9988</v>
      </c>
      <c r="B5828" t="s">
        <v>4926</v>
      </c>
    </row>
    <row r="5829" spans="1:2" x14ac:dyDescent="0.2">
      <c r="A5829" t="s">
        <v>9989</v>
      </c>
      <c r="B5829" t="s">
        <v>4929</v>
      </c>
    </row>
    <row r="5830" spans="1:2" x14ac:dyDescent="0.2">
      <c r="A5830" t="s">
        <v>9990</v>
      </c>
      <c r="B5830" t="s">
        <v>4930</v>
      </c>
    </row>
    <row r="5831" spans="1:2" x14ac:dyDescent="0.2">
      <c r="A5831" t="s">
        <v>9991</v>
      </c>
      <c r="B5831" t="s">
        <v>4976</v>
      </c>
    </row>
    <row r="5832" spans="1:2" x14ac:dyDescent="0.2">
      <c r="A5832" t="s">
        <v>9992</v>
      </c>
      <c r="B5832" t="s">
        <v>5875</v>
      </c>
    </row>
    <row r="5833" spans="1:2" x14ac:dyDescent="0.2">
      <c r="A5833" t="s">
        <v>9993</v>
      </c>
      <c r="B5833" t="s">
        <v>6017</v>
      </c>
    </row>
    <row r="5834" spans="1:2" x14ac:dyDescent="0.2">
      <c r="A5834" t="s">
        <v>9994</v>
      </c>
      <c r="B5834" t="s">
        <v>4982</v>
      </c>
    </row>
    <row r="5835" spans="1:2" x14ac:dyDescent="0.2">
      <c r="A5835" t="s">
        <v>9995</v>
      </c>
      <c r="B5835" t="s">
        <v>4984</v>
      </c>
    </row>
    <row r="5836" spans="1:2" x14ac:dyDescent="0.2">
      <c r="A5836" t="s">
        <v>9996</v>
      </c>
      <c r="B5836" t="s">
        <v>5867</v>
      </c>
    </row>
    <row r="5837" spans="1:2" x14ac:dyDescent="0.2">
      <c r="A5837" t="s">
        <v>9997</v>
      </c>
      <c r="B5837" t="s">
        <v>5928</v>
      </c>
    </row>
    <row r="5838" spans="1:2" x14ac:dyDescent="0.2">
      <c r="A5838" t="s">
        <v>9998</v>
      </c>
      <c r="B5838" t="s">
        <v>6264</v>
      </c>
    </row>
    <row r="5839" spans="1:2" x14ac:dyDescent="0.2">
      <c r="A5839" t="s">
        <v>9999</v>
      </c>
      <c r="B5839" t="s">
        <v>4941</v>
      </c>
    </row>
    <row r="5840" spans="1:2" x14ac:dyDescent="0.2">
      <c r="A5840" t="s">
        <v>10000</v>
      </c>
      <c r="B5840" t="s">
        <v>6267</v>
      </c>
    </row>
    <row r="5841" spans="1:2" x14ac:dyDescent="0.2">
      <c r="A5841" t="s">
        <v>10001</v>
      </c>
      <c r="B5841" t="s">
        <v>6269</v>
      </c>
    </row>
    <row r="5842" spans="1:2" x14ac:dyDescent="0.2">
      <c r="A5842" t="s">
        <v>10002</v>
      </c>
      <c r="B5842" t="s">
        <v>5922</v>
      </c>
    </row>
    <row r="5843" spans="1:2" x14ac:dyDescent="0.2">
      <c r="A5843" t="s">
        <v>10003</v>
      </c>
      <c r="B5843" t="s">
        <v>5858</v>
      </c>
    </row>
    <row r="5844" spans="1:2" x14ac:dyDescent="0.2">
      <c r="A5844" t="s">
        <v>10004</v>
      </c>
      <c r="B5844" t="s">
        <v>5922</v>
      </c>
    </row>
    <row r="5845" spans="1:2" x14ac:dyDescent="0.2">
      <c r="A5845" t="s">
        <v>10005</v>
      </c>
      <c r="B5845" t="s">
        <v>5333</v>
      </c>
    </row>
    <row r="5846" spans="1:2" x14ac:dyDescent="0.2">
      <c r="A5846" t="s">
        <v>10006</v>
      </c>
      <c r="B5846" t="s">
        <v>6006</v>
      </c>
    </row>
    <row r="5847" spans="1:2" x14ac:dyDescent="0.2">
      <c r="A5847" t="s">
        <v>10007</v>
      </c>
      <c r="B5847" t="s">
        <v>5333</v>
      </c>
    </row>
    <row r="5848" spans="1:2" x14ac:dyDescent="0.2">
      <c r="A5848" t="s">
        <v>10008</v>
      </c>
      <c r="B5848" t="s">
        <v>5338</v>
      </c>
    </row>
    <row r="5849" spans="1:2" x14ac:dyDescent="0.2">
      <c r="A5849" t="s">
        <v>10009</v>
      </c>
      <c r="B5849" t="s">
        <v>5333</v>
      </c>
    </row>
    <row r="5850" spans="1:2" x14ac:dyDescent="0.2">
      <c r="A5850" t="s">
        <v>10010</v>
      </c>
      <c r="B5850" t="s">
        <v>5341</v>
      </c>
    </row>
    <row r="5851" spans="1:2" x14ac:dyDescent="0.2">
      <c r="A5851" t="s">
        <v>10011</v>
      </c>
      <c r="B5851" t="s">
        <v>10012</v>
      </c>
    </row>
    <row r="5852" spans="1:2" x14ac:dyDescent="0.2">
      <c r="A5852" t="s">
        <v>10013</v>
      </c>
      <c r="B5852" t="s">
        <v>5842</v>
      </c>
    </row>
    <row r="5853" spans="1:2" x14ac:dyDescent="0.2">
      <c r="A5853" t="s">
        <v>10014</v>
      </c>
      <c r="B5853" t="s">
        <v>5911</v>
      </c>
    </row>
    <row r="5854" spans="1:2" x14ac:dyDescent="0.2">
      <c r="A5854" t="s">
        <v>10015</v>
      </c>
      <c r="B5854" t="s">
        <v>5840</v>
      </c>
    </row>
    <row r="5855" spans="1:2" x14ac:dyDescent="0.2">
      <c r="A5855" t="s">
        <v>10016</v>
      </c>
      <c r="B5855" t="s">
        <v>6284</v>
      </c>
    </row>
    <row r="5856" spans="1:2" x14ac:dyDescent="0.2">
      <c r="A5856" t="s">
        <v>10017</v>
      </c>
      <c r="B5856" t="s">
        <v>6286</v>
      </c>
    </row>
    <row r="5857" spans="1:2" x14ac:dyDescent="0.2">
      <c r="A5857" t="s">
        <v>10018</v>
      </c>
      <c r="B5857" t="s">
        <v>5910</v>
      </c>
    </row>
    <row r="5858" spans="1:2" x14ac:dyDescent="0.2">
      <c r="A5858" t="s">
        <v>10019</v>
      </c>
      <c r="B5858" t="s">
        <v>5708</v>
      </c>
    </row>
    <row r="5859" spans="1:2" x14ac:dyDescent="0.2">
      <c r="A5859" t="s">
        <v>10020</v>
      </c>
      <c r="B5859" t="s">
        <v>5709</v>
      </c>
    </row>
    <row r="5860" spans="1:2" x14ac:dyDescent="0.2">
      <c r="A5860" t="s">
        <v>10021</v>
      </c>
      <c r="B5860" t="s">
        <v>5710</v>
      </c>
    </row>
    <row r="5861" spans="1:2" x14ac:dyDescent="0.2">
      <c r="A5861" t="s">
        <v>10022</v>
      </c>
      <c r="B5861" t="s">
        <v>5708</v>
      </c>
    </row>
    <row r="5862" spans="1:2" x14ac:dyDescent="0.2">
      <c r="A5862" t="s">
        <v>10023</v>
      </c>
      <c r="B5862" t="s">
        <v>6293</v>
      </c>
    </row>
    <row r="5863" spans="1:2" x14ac:dyDescent="0.2">
      <c r="A5863" t="s">
        <v>10024</v>
      </c>
      <c r="B5863" t="s">
        <v>5188</v>
      </c>
    </row>
    <row r="5864" spans="1:2" x14ac:dyDescent="0.2">
      <c r="A5864" t="s">
        <v>10025</v>
      </c>
      <c r="B5864" t="s">
        <v>5190</v>
      </c>
    </row>
    <row r="5865" spans="1:2" x14ac:dyDescent="0.2">
      <c r="A5865" t="s">
        <v>10026</v>
      </c>
      <c r="B5865" t="s">
        <v>5188</v>
      </c>
    </row>
    <row r="5866" spans="1:2" x14ac:dyDescent="0.2">
      <c r="A5866" t="s">
        <v>10027</v>
      </c>
      <c r="B5866" t="s">
        <v>5193</v>
      </c>
    </row>
    <row r="5867" spans="1:2" x14ac:dyDescent="0.2">
      <c r="A5867" t="s">
        <v>10028</v>
      </c>
      <c r="B5867" t="s">
        <v>5195</v>
      </c>
    </row>
    <row r="5868" spans="1:2" x14ac:dyDescent="0.2">
      <c r="A5868" t="s">
        <v>10029</v>
      </c>
      <c r="B5868" t="s">
        <v>5197</v>
      </c>
    </row>
    <row r="5869" spans="1:2" x14ac:dyDescent="0.2">
      <c r="A5869" t="s">
        <v>10030</v>
      </c>
      <c r="B5869" t="s">
        <v>5195</v>
      </c>
    </row>
    <row r="5870" spans="1:2" x14ac:dyDescent="0.2">
      <c r="A5870" t="s">
        <v>10031</v>
      </c>
      <c r="B5870" t="s">
        <v>5200</v>
      </c>
    </row>
    <row r="5871" spans="1:2" x14ac:dyDescent="0.2">
      <c r="A5871"/>
    </row>
    <row r="5872" spans="1:2" x14ac:dyDescent="0.2">
      <c r="A5872" s="36">
        <v>228</v>
      </c>
      <c r="B5872" s="36" t="s">
        <v>10032</v>
      </c>
    </row>
    <row r="5873" spans="1:2" x14ac:dyDescent="0.2">
      <c r="A5873" t="s">
        <v>10033</v>
      </c>
      <c r="B5873" t="s">
        <v>7757</v>
      </c>
    </row>
    <row r="5874" spans="1:2" x14ac:dyDescent="0.2">
      <c r="A5874" t="s">
        <v>10034</v>
      </c>
      <c r="B5874" t="s">
        <v>7755</v>
      </c>
    </row>
    <row r="5875" spans="1:2" x14ac:dyDescent="0.2">
      <c r="A5875" t="s">
        <v>10035</v>
      </c>
      <c r="B5875" t="s">
        <v>7753</v>
      </c>
    </row>
    <row r="5876" spans="1:2" x14ac:dyDescent="0.2">
      <c r="A5876" t="s">
        <v>10036</v>
      </c>
      <c r="B5876" t="s">
        <v>8621</v>
      </c>
    </row>
    <row r="5877" spans="1:2" x14ac:dyDescent="0.2">
      <c r="A5877" t="s">
        <v>10037</v>
      </c>
      <c r="B5877" t="s">
        <v>8623</v>
      </c>
    </row>
    <row r="5878" spans="1:2" x14ac:dyDescent="0.2">
      <c r="A5878" t="s">
        <v>10038</v>
      </c>
      <c r="B5878" t="s">
        <v>8625</v>
      </c>
    </row>
    <row r="5879" spans="1:2" x14ac:dyDescent="0.2">
      <c r="A5879" t="s">
        <v>10039</v>
      </c>
      <c r="B5879" t="s">
        <v>5375</v>
      </c>
    </row>
    <row r="5880" spans="1:2" x14ac:dyDescent="0.2">
      <c r="A5880" t="s">
        <v>10040</v>
      </c>
      <c r="B5880" t="s">
        <v>5374</v>
      </c>
    </row>
    <row r="5881" spans="1:2" x14ac:dyDescent="0.2">
      <c r="A5881" t="s">
        <v>10041</v>
      </c>
      <c r="B5881" t="s">
        <v>5373</v>
      </c>
    </row>
    <row r="5882" spans="1:2" x14ac:dyDescent="0.2">
      <c r="A5882" t="s">
        <v>10042</v>
      </c>
      <c r="B5882" t="s">
        <v>5372</v>
      </c>
    </row>
    <row r="5883" spans="1:2" x14ac:dyDescent="0.2">
      <c r="A5883" t="s">
        <v>10043</v>
      </c>
      <c r="B5883" t="s">
        <v>5371</v>
      </c>
    </row>
    <row r="5884" spans="1:2" x14ac:dyDescent="0.2">
      <c r="A5884" t="s">
        <v>10044</v>
      </c>
      <c r="B5884" t="s">
        <v>8632</v>
      </c>
    </row>
    <row r="5885" spans="1:2" x14ac:dyDescent="0.2">
      <c r="A5885" t="s">
        <v>10045</v>
      </c>
      <c r="B5885" t="s">
        <v>8403</v>
      </c>
    </row>
    <row r="5886" spans="1:2" x14ac:dyDescent="0.2">
      <c r="A5886" t="s">
        <v>10046</v>
      </c>
      <c r="B5886" t="s">
        <v>8635</v>
      </c>
    </row>
    <row r="5887" spans="1:2" x14ac:dyDescent="0.2">
      <c r="A5887" t="s">
        <v>10047</v>
      </c>
      <c r="B5887" t="s">
        <v>7295</v>
      </c>
    </row>
    <row r="5888" spans="1:2" x14ac:dyDescent="0.2">
      <c r="A5888" t="s">
        <v>10048</v>
      </c>
      <c r="B5888" t="s">
        <v>5512</v>
      </c>
    </row>
    <row r="5889" spans="1:2" x14ac:dyDescent="0.2">
      <c r="A5889" t="s">
        <v>10049</v>
      </c>
      <c r="B5889" t="s">
        <v>8639</v>
      </c>
    </row>
    <row r="5890" spans="1:2" x14ac:dyDescent="0.2">
      <c r="A5890" t="s">
        <v>10050</v>
      </c>
      <c r="B5890" t="s">
        <v>8641</v>
      </c>
    </row>
    <row r="5891" spans="1:2" x14ac:dyDescent="0.2">
      <c r="A5891" t="s">
        <v>10051</v>
      </c>
      <c r="B5891" t="s">
        <v>8643</v>
      </c>
    </row>
    <row r="5892" spans="1:2" x14ac:dyDescent="0.2">
      <c r="A5892" t="s">
        <v>10052</v>
      </c>
      <c r="B5892" t="s">
        <v>8645</v>
      </c>
    </row>
    <row r="5893" spans="1:2" x14ac:dyDescent="0.2">
      <c r="A5893" t="s">
        <v>10053</v>
      </c>
      <c r="B5893" t="s">
        <v>8647</v>
      </c>
    </row>
    <row r="5894" spans="1:2" x14ac:dyDescent="0.2">
      <c r="A5894" t="s">
        <v>10054</v>
      </c>
      <c r="B5894" t="s">
        <v>8649</v>
      </c>
    </row>
    <row r="5895" spans="1:2" x14ac:dyDescent="0.2">
      <c r="A5895" t="s">
        <v>10055</v>
      </c>
      <c r="B5895" t="s">
        <v>4926</v>
      </c>
    </row>
    <row r="5896" spans="1:2" x14ac:dyDescent="0.2">
      <c r="A5896" t="s">
        <v>10056</v>
      </c>
      <c r="B5896" t="s">
        <v>4928</v>
      </c>
    </row>
    <row r="5897" spans="1:2" x14ac:dyDescent="0.2">
      <c r="A5897" t="s">
        <v>10057</v>
      </c>
      <c r="B5897" t="s">
        <v>4926</v>
      </c>
    </row>
    <row r="5898" spans="1:2" x14ac:dyDescent="0.2">
      <c r="A5898" t="s">
        <v>10058</v>
      </c>
      <c r="B5898" t="s">
        <v>4929</v>
      </c>
    </row>
    <row r="5899" spans="1:2" x14ac:dyDescent="0.2">
      <c r="A5899" t="s">
        <v>10059</v>
      </c>
      <c r="B5899" t="s">
        <v>4930</v>
      </c>
    </row>
    <row r="5900" spans="1:2" x14ac:dyDescent="0.2">
      <c r="A5900" t="s">
        <v>10060</v>
      </c>
      <c r="B5900" t="s">
        <v>4976</v>
      </c>
    </row>
    <row r="5901" spans="1:2" x14ac:dyDescent="0.2">
      <c r="A5901" t="s">
        <v>10061</v>
      </c>
      <c r="B5901" t="s">
        <v>5875</v>
      </c>
    </row>
    <row r="5902" spans="1:2" x14ac:dyDescent="0.2">
      <c r="A5902" t="s">
        <v>10062</v>
      </c>
      <c r="B5902" t="s">
        <v>6017</v>
      </c>
    </row>
    <row r="5903" spans="1:2" x14ac:dyDescent="0.2">
      <c r="A5903" t="s">
        <v>10063</v>
      </c>
      <c r="B5903" t="s">
        <v>4982</v>
      </c>
    </row>
    <row r="5904" spans="1:2" x14ac:dyDescent="0.2">
      <c r="A5904" t="s">
        <v>10064</v>
      </c>
      <c r="B5904" t="s">
        <v>4984</v>
      </c>
    </row>
    <row r="5905" spans="1:2" x14ac:dyDescent="0.2">
      <c r="A5905" t="s">
        <v>10065</v>
      </c>
      <c r="B5905" t="s">
        <v>4986</v>
      </c>
    </row>
    <row r="5906" spans="1:2" x14ac:dyDescent="0.2">
      <c r="A5906" t="s">
        <v>10066</v>
      </c>
      <c r="B5906" t="s">
        <v>4988</v>
      </c>
    </row>
    <row r="5907" spans="1:2" x14ac:dyDescent="0.2">
      <c r="A5907" t="s">
        <v>10067</v>
      </c>
      <c r="B5907" t="s">
        <v>5095</v>
      </c>
    </row>
    <row r="5908" spans="1:2" x14ac:dyDescent="0.2">
      <c r="A5908"/>
    </row>
    <row r="5909" spans="1:2" x14ac:dyDescent="0.2">
      <c r="A5909" s="36">
        <v>229</v>
      </c>
      <c r="B5909" s="36" t="s">
        <v>10068</v>
      </c>
    </row>
    <row r="5910" spans="1:2" x14ac:dyDescent="0.2">
      <c r="A5910" t="s">
        <v>10069</v>
      </c>
      <c r="B5910" t="s">
        <v>5399</v>
      </c>
    </row>
    <row r="5911" spans="1:2" x14ac:dyDescent="0.2">
      <c r="A5911" t="s">
        <v>10070</v>
      </c>
      <c r="B5911" t="s">
        <v>8886</v>
      </c>
    </row>
    <row r="5912" spans="1:2" x14ac:dyDescent="0.2">
      <c r="A5912" t="s">
        <v>10071</v>
      </c>
      <c r="B5912" t="s">
        <v>5364</v>
      </c>
    </row>
    <row r="5913" spans="1:2" x14ac:dyDescent="0.2">
      <c r="A5913" t="s">
        <v>10072</v>
      </c>
      <c r="B5913" t="s">
        <v>5365</v>
      </c>
    </row>
    <row r="5914" spans="1:2" x14ac:dyDescent="0.2">
      <c r="A5914" t="s">
        <v>10073</v>
      </c>
      <c r="B5914" t="s">
        <v>5366</v>
      </c>
    </row>
    <row r="5915" spans="1:2" x14ac:dyDescent="0.2">
      <c r="A5915" t="s">
        <v>10074</v>
      </c>
      <c r="B5915" t="s">
        <v>5367</v>
      </c>
    </row>
    <row r="5916" spans="1:2" x14ac:dyDescent="0.2">
      <c r="A5916" t="s">
        <v>10075</v>
      </c>
      <c r="B5916" t="s">
        <v>5368</v>
      </c>
    </row>
    <row r="5917" spans="1:2" x14ac:dyDescent="0.2">
      <c r="A5917" t="s">
        <v>10076</v>
      </c>
      <c r="B5917" t="s">
        <v>5369</v>
      </c>
    </row>
    <row r="5918" spans="1:2" x14ac:dyDescent="0.2">
      <c r="A5918" t="s">
        <v>10077</v>
      </c>
      <c r="B5918" t="s">
        <v>5370</v>
      </c>
    </row>
    <row r="5919" spans="1:2" x14ac:dyDescent="0.2">
      <c r="A5919" t="s">
        <v>10078</v>
      </c>
      <c r="B5919" t="s">
        <v>5371</v>
      </c>
    </row>
    <row r="5920" spans="1:2" x14ac:dyDescent="0.2">
      <c r="A5920" t="s">
        <v>10079</v>
      </c>
      <c r="B5920" t="s">
        <v>5370</v>
      </c>
    </row>
    <row r="5921" spans="1:2" x14ac:dyDescent="0.2">
      <c r="A5921" t="s">
        <v>10080</v>
      </c>
      <c r="B5921" t="s">
        <v>5425</v>
      </c>
    </row>
    <row r="5922" spans="1:2" x14ac:dyDescent="0.2">
      <c r="A5922"/>
    </row>
    <row r="5923" spans="1:2" x14ac:dyDescent="0.2">
      <c r="A5923" s="36">
        <v>230</v>
      </c>
      <c r="B5923" s="36" t="s">
        <v>10081</v>
      </c>
    </row>
    <row r="5924" spans="1:2" x14ac:dyDescent="0.2">
      <c r="A5924" t="s">
        <v>10082</v>
      </c>
      <c r="B5924" t="s">
        <v>5399</v>
      </c>
    </row>
    <row r="5925" spans="1:2" x14ac:dyDescent="0.2">
      <c r="A5925" t="s">
        <v>10083</v>
      </c>
      <c r="B5925" t="s">
        <v>5400</v>
      </c>
    </row>
    <row r="5926" spans="1:2" x14ac:dyDescent="0.2">
      <c r="A5926" t="s">
        <v>10084</v>
      </c>
      <c r="B5926" t="s">
        <v>5401</v>
      </c>
    </row>
    <row r="5927" spans="1:2" x14ac:dyDescent="0.2">
      <c r="A5927" t="s">
        <v>10085</v>
      </c>
      <c r="B5927" t="s">
        <v>5400</v>
      </c>
    </row>
    <row r="5928" spans="1:2" x14ac:dyDescent="0.2">
      <c r="A5928" t="s">
        <v>10086</v>
      </c>
      <c r="B5928" t="s">
        <v>10087</v>
      </c>
    </row>
    <row r="5929" spans="1:2" x14ac:dyDescent="0.2">
      <c r="A5929" t="s">
        <v>10088</v>
      </c>
      <c r="B5929" t="s">
        <v>5410</v>
      </c>
    </row>
    <row r="5930" spans="1:2" x14ac:dyDescent="0.2">
      <c r="A5930" t="s">
        <v>10089</v>
      </c>
      <c r="B5930" t="s">
        <v>5419</v>
      </c>
    </row>
    <row r="5931" spans="1:2" x14ac:dyDescent="0.2">
      <c r="A5931" t="s">
        <v>10090</v>
      </c>
      <c r="B5931" t="s">
        <v>5402</v>
      </c>
    </row>
    <row r="5932" spans="1:2" x14ac:dyDescent="0.2">
      <c r="A5932" t="s">
        <v>10091</v>
      </c>
      <c r="B5932" t="s">
        <v>5556</v>
      </c>
    </row>
    <row r="5933" spans="1:2" x14ac:dyDescent="0.2">
      <c r="A5933" t="s">
        <v>10092</v>
      </c>
      <c r="B5933" t="s">
        <v>5558</v>
      </c>
    </row>
    <row r="5934" spans="1:2" x14ac:dyDescent="0.2">
      <c r="A5934" t="s">
        <v>10093</v>
      </c>
      <c r="B5934" t="s">
        <v>5556</v>
      </c>
    </row>
    <row r="5935" spans="1:2" x14ac:dyDescent="0.2">
      <c r="A5935" t="s">
        <v>10094</v>
      </c>
      <c r="B5935" t="s">
        <v>5561</v>
      </c>
    </row>
    <row r="5936" spans="1:2" x14ac:dyDescent="0.2">
      <c r="A5936"/>
    </row>
    <row r="5937" spans="1:2" x14ac:dyDescent="0.2">
      <c r="A5937" s="36">
        <v>231</v>
      </c>
      <c r="B5937" s="36" t="s">
        <v>10095</v>
      </c>
    </row>
    <row r="5938" spans="1:2" x14ac:dyDescent="0.2">
      <c r="A5938" t="s">
        <v>10096</v>
      </c>
      <c r="B5938" t="s">
        <v>5427</v>
      </c>
    </row>
    <row r="5939" spans="1:2" x14ac:dyDescent="0.2">
      <c r="A5939" t="s">
        <v>10097</v>
      </c>
      <c r="B5939" t="s">
        <v>5563</v>
      </c>
    </row>
    <row r="5940" spans="1:2" x14ac:dyDescent="0.2">
      <c r="A5940" t="s">
        <v>10098</v>
      </c>
      <c r="B5940" t="s">
        <v>5564</v>
      </c>
    </row>
    <row r="5941" spans="1:2" x14ac:dyDescent="0.2">
      <c r="A5941" t="s">
        <v>10099</v>
      </c>
      <c r="B5941" t="s">
        <v>6387</v>
      </c>
    </row>
    <row r="5942" spans="1:2" x14ac:dyDescent="0.2">
      <c r="A5942" t="s">
        <v>10100</v>
      </c>
      <c r="B5942" t="s">
        <v>6389</v>
      </c>
    </row>
    <row r="5943" spans="1:2" x14ac:dyDescent="0.2">
      <c r="A5943" t="s">
        <v>10101</v>
      </c>
      <c r="B5943" t="s">
        <v>7365</v>
      </c>
    </row>
    <row r="5944" spans="1:2" x14ac:dyDescent="0.2">
      <c r="A5944" t="s">
        <v>10102</v>
      </c>
      <c r="B5944" t="s">
        <v>7367</v>
      </c>
    </row>
    <row r="5945" spans="1:2" x14ac:dyDescent="0.2">
      <c r="A5945" t="s">
        <v>10103</v>
      </c>
      <c r="B5945" t="s">
        <v>7369</v>
      </c>
    </row>
    <row r="5946" spans="1:2" x14ac:dyDescent="0.2">
      <c r="A5946" t="s">
        <v>10104</v>
      </c>
      <c r="B5946" t="s">
        <v>7367</v>
      </c>
    </row>
    <row r="5947" spans="1:2" x14ac:dyDescent="0.2">
      <c r="A5947" t="s">
        <v>10105</v>
      </c>
      <c r="B5947" t="s">
        <v>5266</v>
      </c>
    </row>
    <row r="5948" spans="1:2" x14ac:dyDescent="0.2">
      <c r="A5948" t="s">
        <v>10106</v>
      </c>
      <c r="B5948" t="s">
        <v>5265</v>
      </c>
    </row>
    <row r="5949" spans="1:2" x14ac:dyDescent="0.2">
      <c r="A5949" t="s">
        <v>10107</v>
      </c>
      <c r="B5949" t="s">
        <v>5264</v>
      </c>
    </row>
    <row r="5950" spans="1:2" x14ac:dyDescent="0.2">
      <c r="A5950" t="s">
        <v>10108</v>
      </c>
      <c r="B5950" t="s">
        <v>5263</v>
      </c>
    </row>
    <row r="5951" spans="1:2" x14ac:dyDescent="0.2">
      <c r="A5951" t="s">
        <v>10109</v>
      </c>
      <c r="B5951" t="s">
        <v>5089</v>
      </c>
    </row>
    <row r="5952" spans="1:2" x14ac:dyDescent="0.2">
      <c r="A5952" t="s">
        <v>10110</v>
      </c>
      <c r="B5952" t="s">
        <v>5023</v>
      </c>
    </row>
    <row r="5953" spans="1:2" x14ac:dyDescent="0.2">
      <c r="A5953" t="s">
        <v>10111</v>
      </c>
      <c r="B5953" t="s">
        <v>5270</v>
      </c>
    </row>
    <row r="5954" spans="1:2" x14ac:dyDescent="0.2">
      <c r="A5954" t="s">
        <v>10112</v>
      </c>
      <c r="B5954" t="s">
        <v>5024</v>
      </c>
    </row>
    <row r="5955" spans="1:2" x14ac:dyDescent="0.2">
      <c r="A5955" t="s">
        <v>10113</v>
      </c>
      <c r="B5955" t="s">
        <v>5046</v>
      </c>
    </row>
    <row r="5956" spans="1:2" x14ac:dyDescent="0.2">
      <c r="A5956" t="s">
        <v>10114</v>
      </c>
      <c r="B5956" t="s">
        <v>5025</v>
      </c>
    </row>
    <row r="5957" spans="1:2" x14ac:dyDescent="0.2">
      <c r="A5957" t="s">
        <v>10115</v>
      </c>
      <c r="B5957" t="s">
        <v>5026</v>
      </c>
    </row>
    <row r="5958" spans="1:2" x14ac:dyDescent="0.2">
      <c r="A5958" t="s">
        <v>10116</v>
      </c>
      <c r="B5958" t="s">
        <v>5027</v>
      </c>
    </row>
    <row r="5959" spans="1:2" x14ac:dyDescent="0.2">
      <c r="A5959" t="s">
        <v>10117</v>
      </c>
      <c r="B5959" t="s">
        <v>4799</v>
      </c>
    </row>
    <row r="5960" spans="1:2" x14ac:dyDescent="0.2">
      <c r="A5960" t="s">
        <v>10118</v>
      </c>
      <c r="B5960" t="s">
        <v>4801</v>
      </c>
    </row>
    <row r="5961" spans="1:2" x14ac:dyDescent="0.2">
      <c r="A5961" t="s">
        <v>10119</v>
      </c>
      <c r="B5961" t="s">
        <v>4803</v>
      </c>
    </row>
    <row r="5962" spans="1:2" x14ac:dyDescent="0.2">
      <c r="A5962" t="s">
        <v>10120</v>
      </c>
      <c r="B5962" t="s">
        <v>5028</v>
      </c>
    </row>
    <row r="5963" spans="1:2" x14ac:dyDescent="0.2">
      <c r="A5963"/>
    </row>
    <row r="5964" spans="1:2" x14ac:dyDescent="0.2">
      <c r="A5964" s="36">
        <v>232</v>
      </c>
      <c r="B5964" s="36" t="s">
        <v>10121</v>
      </c>
    </row>
    <row r="5965" spans="1:2" x14ac:dyDescent="0.2">
      <c r="A5965" t="s">
        <v>10122</v>
      </c>
      <c r="B5965" t="s">
        <v>5978</v>
      </c>
    </row>
    <row r="5966" spans="1:2" x14ac:dyDescent="0.2">
      <c r="A5966" t="s">
        <v>10123</v>
      </c>
      <c r="B5966" t="s">
        <v>5977</v>
      </c>
    </row>
    <row r="5967" spans="1:2" x14ac:dyDescent="0.2">
      <c r="A5967" t="s">
        <v>10124</v>
      </c>
      <c r="B5967" t="s">
        <v>4974</v>
      </c>
    </row>
    <row r="5968" spans="1:2" x14ac:dyDescent="0.2">
      <c r="A5968" t="s">
        <v>10125</v>
      </c>
      <c r="B5968" t="s">
        <v>5976</v>
      </c>
    </row>
    <row r="5969" spans="1:2" x14ac:dyDescent="0.2">
      <c r="A5969" t="s">
        <v>10126</v>
      </c>
      <c r="B5969" t="s">
        <v>7982</v>
      </c>
    </row>
    <row r="5970" spans="1:2" x14ac:dyDescent="0.2">
      <c r="A5970" t="s">
        <v>10127</v>
      </c>
      <c r="B5970" t="s">
        <v>6820</v>
      </c>
    </row>
    <row r="5971" spans="1:2" x14ac:dyDescent="0.2">
      <c r="A5971" t="s">
        <v>10128</v>
      </c>
      <c r="B5971" t="s">
        <v>5910</v>
      </c>
    </row>
    <row r="5972" spans="1:2" x14ac:dyDescent="0.2">
      <c r="A5972" t="s">
        <v>10129</v>
      </c>
      <c r="B5972" t="s">
        <v>7644</v>
      </c>
    </row>
    <row r="5973" spans="1:2" x14ac:dyDescent="0.2">
      <c r="A5973" t="s">
        <v>10130</v>
      </c>
      <c r="B5973" t="s">
        <v>7987</v>
      </c>
    </row>
    <row r="5974" spans="1:2" x14ac:dyDescent="0.2">
      <c r="A5974" t="s">
        <v>10131</v>
      </c>
      <c r="B5974" t="s">
        <v>7644</v>
      </c>
    </row>
    <row r="5975" spans="1:2" x14ac:dyDescent="0.2">
      <c r="A5975" t="s">
        <v>10132</v>
      </c>
      <c r="B5975" t="s">
        <v>10133</v>
      </c>
    </row>
    <row r="5976" spans="1:2" x14ac:dyDescent="0.2">
      <c r="A5976" t="s">
        <v>10134</v>
      </c>
      <c r="B5976" t="s">
        <v>10135</v>
      </c>
    </row>
    <row r="5977" spans="1:2" x14ac:dyDescent="0.2">
      <c r="A5977" t="s">
        <v>10136</v>
      </c>
      <c r="B5977" t="s">
        <v>6992</v>
      </c>
    </row>
    <row r="5978" spans="1:2" x14ac:dyDescent="0.2">
      <c r="A5978" t="s">
        <v>10137</v>
      </c>
      <c r="B5978" t="s">
        <v>9402</v>
      </c>
    </row>
    <row r="5979" spans="1:2" x14ac:dyDescent="0.2">
      <c r="A5979" t="s">
        <v>10138</v>
      </c>
      <c r="B5979" t="s">
        <v>9404</v>
      </c>
    </row>
    <row r="5980" spans="1:2" x14ac:dyDescent="0.2">
      <c r="A5980" t="s">
        <v>10139</v>
      </c>
      <c r="B5980" t="s">
        <v>9406</v>
      </c>
    </row>
    <row r="5981" spans="1:2" x14ac:dyDescent="0.2">
      <c r="A5981"/>
    </row>
    <row r="5982" spans="1:2" x14ac:dyDescent="0.2">
      <c r="A5982" s="36">
        <v>233</v>
      </c>
      <c r="B5982" s="36" t="s">
        <v>10140</v>
      </c>
    </row>
    <row r="5983" spans="1:2" x14ac:dyDescent="0.2">
      <c r="A5983" t="s">
        <v>10141</v>
      </c>
      <c r="B5983" t="s">
        <v>4783</v>
      </c>
    </row>
    <row r="5984" spans="1:2" x14ac:dyDescent="0.2">
      <c r="A5984" t="s">
        <v>10142</v>
      </c>
      <c r="B5984" t="s">
        <v>5039</v>
      </c>
    </row>
    <row r="5985" spans="1:2" x14ac:dyDescent="0.2">
      <c r="A5985" t="s">
        <v>10143</v>
      </c>
      <c r="B5985" t="s">
        <v>5040</v>
      </c>
    </row>
    <row r="5986" spans="1:2" x14ac:dyDescent="0.2">
      <c r="A5986" t="s">
        <v>10144</v>
      </c>
      <c r="B5986" t="s">
        <v>5218</v>
      </c>
    </row>
    <row r="5987" spans="1:2" x14ac:dyDescent="0.2">
      <c r="A5987" t="s">
        <v>10145</v>
      </c>
      <c r="B5987" t="s">
        <v>9170</v>
      </c>
    </row>
    <row r="5988" spans="1:2" x14ac:dyDescent="0.2">
      <c r="A5988" t="s">
        <v>10146</v>
      </c>
      <c r="B5988" t="s">
        <v>9227</v>
      </c>
    </row>
    <row r="5989" spans="1:2" x14ac:dyDescent="0.2">
      <c r="A5989" t="s">
        <v>10147</v>
      </c>
      <c r="B5989" t="s">
        <v>5023</v>
      </c>
    </row>
    <row r="5990" spans="1:2" x14ac:dyDescent="0.2">
      <c r="A5990" t="s">
        <v>10148</v>
      </c>
      <c r="B5990" t="s">
        <v>5089</v>
      </c>
    </row>
    <row r="5991" spans="1:2" x14ac:dyDescent="0.2">
      <c r="A5991" t="s">
        <v>10149</v>
      </c>
      <c r="B5991" t="s">
        <v>5386</v>
      </c>
    </row>
    <row r="5992" spans="1:2" x14ac:dyDescent="0.2">
      <c r="A5992" t="s">
        <v>10150</v>
      </c>
      <c r="B5992" t="s">
        <v>5387</v>
      </c>
    </row>
    <row r="5993" spans="1:2" x14ac:dyDescent="0.2">
      <c r="A5993" t="s">
        <v>10151</v>
      </c>
      <c r="B5993" t="s">
        <v>5019</v>
      </c>
    </row>
    <row r="5994" spans="1:2" x14ac:dyDescent="0.2">
      <c r="A5994" t="s">
        <v>10152</v>
      </c>
      <c r="B5994" t="s">
        <v>10153</v>
      </c>
    </row>
    <row r="5995" spans="1:2" x14ac:dyDescent="0.2">
      <c r="A5995" t="s">
        <v>10154</v>
      </c>
      <c r="B5995" t="s">
        <v>10155</v>
      </c>
    </row>
    <row r="5996" spans="1:2" x14ac:dyDescent="0.2">
      <c r="A5996" t="s">
        <v>10156</v>
      </c>
      <c r="B5996" t="s">
        <v>10157</v>
      </c>
    </row>
    <row r="5997" spans="1:2" x14ac:dyDescent="0.2">
      <c r="A5997" t="s">
        <v>10158</v>
      </c>
      <c r="B5997" t="s">
        <v>10159</v>
      </c>
    </row>
    <row r="5998" spans="1:2" x14ac:dyDescent="0.2">
      <c r="A5998"/>
    </row>
    <row r="5999" spans="1:2" x14ac:dyDescent="0.2">
      <c r="A5999" s="36">
        <v>234</v>
      </c>
      <c r="B5999" s="36" t="s">
        <v>10160</v>
      </c>
    </row>
    <row r="6000" spans="1:2" x14ac:dyDescent="0.2">
      <c r="A6000" t="s">
        <v>10161</v>
      </c>
      <c r="B6000" t="s">
        <v>4783</v>
      </c>
    </row>
    <row r="6001" spans="1:2" x14ac:dyDescent="0.2">
      <c r="A6001" t="s">
        <v>10162</v>
      </c>
      <c r="B6001" t="s">
        <v>5039</v>
      </c>
    </row>
    <row r="6002" spans="1:2" x14ac:dyDescent="0.2">
      <c r="A6002" t="s">
        <v>10163</v>
      </c>
      <c r="B6002" t="s">
        <v>5040</v>
      </c>
    </row>
    <row r="6003" spans="1:2" x14ac:dyDescent="0.2">
      <c r="A6003" t="s">
        <v>10164</v>
      </c>
      <c r="B6003" t="s">
        <v>5218</v>
      </c>
    </row>
    <row r="6004" spans="1:2" x14ac:dyDescent="0.2">
      <c r="A6004" t="s">
        <v>10165</v>
      </c>
      <c r="B6004" t="s">
        <v>9225</v>
      </c>
    </row>
    <row r="6005" spans="1:2" x14ac:dyDescent="0.2">
      <c r="A6005" t="s">
        <v>10166</v>
      </c>
      <c r="B6005" t="s">
        <v>10167</v>
      </c>
    </row>
    <row r="6006" spans="1:2" x14ac:dyDescent="0.2">
      <c r="A6006" t="s">
        <v>10168</v>
      </c>
      <c r="B6006" t="s">
        <v>5264</v>
      </c>
    </row>
    <row r="6007" spans="1:2" x14ac:dyDescent="0.2">
      <c r="A6007" t="s">
        <v>10169</v>
      </c>
      <c r="B6007" t="s">
        <v>10170</v>
      </c>
    </row>
    <row r="6008" spans="1:2" x14ac:dyDescent="0.2">
      <c r="A6008" t="s">
        <v>10171</v>
      </c>
      <c r="B6008" t="s">
        <v>5091</v>
      </c>
    </row>
    <row r="6009" spans="1:2" x14ac:dyDescent="0.2">
      <c r="A6009" t="s">
        <v>10172</v>
      </c>
      <c r="B6009" t="s">
        <v>10160</v>
      </c>
    </row>
    <row r="6010" spans="1:2" x14ac:dyDescent="0.2">
      <c r="A6010" t="s">
        <v>10173</v>
      </c>
      <c r="B6010" t="s">
        <v>4783</v>
      </c>
    </row>
    <row r="6011" spans="1:2" x14ac:dyDescent="0.2">
      <c r="A6011" t="s">
        <v>10174</v>
      </c>
      <c r="B6011" t="s">
        <v>5039</v>
      </c>
    </row>
    <row r="6012" spans="1:2" x14ac:dyDescent="0.2">
      <c r="A6012" t="s">
        <v>10175</v>
      </c>
      <c r="B6012" t="s">
        <v>5040</v>
      </c>
    </row>
    <row r="6013" spans="1:2" x14ac:dyDescent="0.2">
      <c r="A6013" t="s">
        <v>10176</v>
      </c>
      <c r="B6013" t="s">
        <v>5218</v>
      </c>
    </row>
    <row r="6014" spans="1:2" x14ac:dyDescent="0.2">
      <c r="A6014" t="s">
        <v>10177</v>
      </c>
      <c r="B6014" t="s">
        <v>9170</v>
      </c>
    </row>
    <row r="6015" spans="1:2" x14ac:dyDescent="0.2">
      <c r="A6015" t="s">
        <v>10178</v>
      </c>
      <c r="B6015" t="s">
        <v>9172</v>
      </c>
    </row>
    <row r="6016" spans="1:2" x14ac:dyDescent="0.2">
      <c r="A6016" t="s">
        <v>10179</v>
      </c>
      <c r="B6016" t="s">
        <v>5264</v>
      </c>
    </row>
    <row r="6017" spans="1:2" x14ac:dyDescent="0.2">
      <c r="A6017" t="s">
        <v>10180</v>
      </c>
      <c r="B6017" t="s">
        <v>5265</v>
      </c>
    </row>
    <row r="6018" spans="1:2" x14ac:dyDescent="0.2">
      <c r="A6018" t="s">
        <v>10181</v>
      </c>
      <c r="B6018" t="s">
        <v>5091</v>
      </c>
    </row>
    <row r="6019" spans="1:2" x14ac:dyDescent="0.2">
      <c r="A6019"/>
    </row>
    <row r="6020" spans="1:2" x14ac:dyDescent="0.2">
      <c r="A6020" s="36">
        <v>235</v>
      </c>
      <c r="B6020" s="36" t="s">
        <v>10182</v>
      </c>
    </row>
    <row r="6021" spans="1:2" x14ac:dyDescent="0.2">
      <c r="A6021" t="s">
        <v>10183</v>
      </c>
      <c r="B6021" t="s">
        <v>4783</v>
      </c>
    </row>
    <row r="6022" spans="1:2" x14ac:dyDescent="0.2">
      <c r="A6022" t="s">
        <v>10184</v>
      </c>
      <c r="B6022" t="s">
        <v>5039</v>
      </c>
    </row>
    <row r="6023" spans="1:2" x14ac:dyDescent="0.2">
      <c r="A6023" t="s">
        <v>10185</v>
      </c>
      <c r="B6023" t="s">
        <v>5040</v>
      </c>
    </row>
    <row r="6024" spans="1:2" x14ac:dyDescent="0.2">
      <c r="A6024" t="s">
        <v>10186</v>
      </c>
      <c r="B6024" t="s">
        <v>5218</v>
      </c>
    </row>
    <row r="6025" spans="1:2" x14ac:dyDescent="0.2">
      <c r="A6025" t="s">
        <v>10187</v>
      </c>
      <c r="B6025" t="s">
        <v>9170</v>
      </c>
    </row>
    <row r="6026" spans="1:2" x14ac:dyDescent="0.2">
      <c r="A6026" t="s">
        <v>10188</v>
      </c>
      <c r="B6026" t="s">
        <v>9172</v>
      </c>
    </row>
    <row r="6027" spans="1:2" x14ac:dyDescent="0.2">
      <c r="A6027" t="s">
        <v>10189</v>
      </c>
      <c r="B6027" t="s">
        <v>9174</v>
      </c>
    </row>
    <row r="6028" spans="1:2" x14ac:dyDescent="0.2">
      <c r="A6028" t="s">
        <v>10190</v>
      </c>
      <c r="B6028" t="s">
        <v>9176</v>
      </c>
    </row>
    <row r="6029" spans="1:2" x14ac:dyDescent="0.2">
      <c r="A6029" t="s">
        <v>10191</v>
      </c>
      <c r="B6029" t="s">
        <v>7367</v>
      </c>
    </row>
    <row r="6030" spans="1:2" x14ac:dyDescent="0.2">
      <c r="A6030" t="s">
        <v>10192</v>
      </c>
      <c r="B6030" t="s">
        <v>5377</v>
      </c>
    </row>
    <row r="6031" spans="1:2" x14ac:dyDescent="0.2">
      <c r="A6031" t="s">
        <v>10193</v>
      </c>
      <c r="B6031" t="s">
        <v>5378</v>
      </c>
    </row>
    <row r="6032" spans="1:2" x14ac:dyDescent="0.2">
      <c r="A6032" t="s">
        <v>10194</v>
      </c>
      <c r="B6032" t="s">
        <v>5379</v>
      </c>
    </row>
    <row r="6033" spans="1:2" x14ac:dyDescent="0.2">
      <c r="A6033" t="s">
        <v>10195</v>
      </c>
      <c r="B6033" t="s">
        <v>5377</v>
      </c>
    </row>
    <row r="6034" spans="1:2" x14ac:dyDescent="0.2">
      <c r="A6034" t="s">
        <v>10196</v>
      </c>
      <c r="B6034" t="s">
        <v>4941</v>
      </c>
    </row>
    <row r="6035" spans="1:2" x14ac:dyDescent="0.2">
      <c r="A6035" t="s">
        <v>10197</v>
      </c>
      <c r="B6035" t="s">
        <v>9184</v>
      </c>
    </row>
    <row r="6036" spans="1:2" x14ac:dyDescent="0.2">
      <c r="A6036" t="s">
        <v>10198</v>
      </c>
      <c r="B6036" t="s">
        <v>5095</v>
      </c>
    </row>
    <row r="6037" spans="1:2" x14ac:dyDescent="0.2">
      <c r="A6037"/>
    </row>
    <row r="6038" spans="1:2" x14ac:dyDescent="0.2">
      <c r="A6038" s="36">
        <v>236</v>
      </c>
      <c r="B6038" s="36" t="s">
        <v>10199</v>
      </c>
    </row>
    <row r="6039" spans="1:2" x14ac:dyDescent="0.2">
      <c r="A6039" t="s">
        <v>10200</v>
      </c>
      <c r="B6039" t="s">
        <v>4783</v>
      </c>
    </row>
    <row r="6040" spans="1:2" x14ac:dyDescent="0.2">
      <c r="A6040" t="s">
        <v>10201</v>
      </c>
      <c r="B6040" t="s">
        <v>4785</v>
      </c>
    </row>
    <row r="6041" spans="1:2" x14ac:dyDescent="0.2">
      <c r="A6041" t="s">
        <v>10202</v>
      </c>
      <c r="B6041" t="s">
        <v>5030</v>
      </c>
    </row>
    <row r="6042" spans="1:2" x14ac:dyDescent="0.2">
      <c r="A6042" t="s">
        <v>10203</v>
      </c>
      <c r="B6042" t="s">
        <v>4785</v>
      </c>
    </row>
    <row r="6043" spans="1:2" x14ac:dyDescent="0.2">
      <c r="A6043" t="s">
        <v>10204</v>
      </c>
      <c r="B6043" t="s">
        <v>5450</v>
      </c>
    </row>
    <row r="6044" spans="1:2" x14ac:dyDescent="0.2">
      <c r="A6044" t="s">
        <v>10205</v>
      </c>
      <c r="B6044" t="s">
        <v>10206</v>
      </c>
    </row>
    <row r="6045" spans="1:2" x14ac:dyDescent="0.2">
      <c r="A6045" t="s">
        <v>10207</v>
      </c>
      <c r="B6045" t="s">
        <v>5452</v>
      </c>
    </row>
    <row r="6046" spans="1:2" x14ac:dyDescent="0.2">
      <c r="A6046" t="s">
        <v>10208</v>
      </c>
      <c r="B6046" t="s">
        <v>5453</v>
      </c>
    </row>
    <row r="6047" spans="1:2" x14ac:dyDescent="0.2">
      <c r="A6047" t="s">
        <v>10209</v>
      </c>
      <c r="B6047" t="s">
        <v>5454</v>
      </c>
    </row>
    <row r="6048" spans="1:2" x14ac:dyDescent="0.2">
      <c r="A6048" t="s">
        <v>10210</v>
      </c>
      <c r="B6048" t="s">
        <v>5453</v>
      </c>
    </row>
    <row r="6049" spans="1:2" x14ac:dyDescent="0.2">
      <c r="A6049" t="s">
        <v>10211</v>
      </c>
      <c r="B6049" t="s">
        <v>5455</v>
      </c>
    </row>
    <row r="6050" spans="1:2" x14ac:dyDescent="0.2">
      <c r="A6050"/>
    </row>
    <row r="6051" spans="1:2" x14ac:dyDescent="0.2">
      <c r="A6051" s="36">
        <v>237</v>
      </c>
      <c r="B6051" s="36" t="s">
        <v>10212</v>
      </c>
    </row>
    <row r="6052" spans="1:2" x14ac:dyDescent="0.2">
      <c r="A6052" t="s">
        <v>10213</v>
      </c>
      <c r="B6052" t="s">
        <v>4833</v>
      </c>
    </row>
    <row r="6053" spans="1:2" x14ac:dyDescent="0.2">
      <c r="A6053" t="s">
        <v>10214</v>
      </c>
      <c r="B6053" t="s">
        <v>4822</v>
      </c>
    </row>
    <row r="6054" spans="1:2" x14ac:dyDescent="0.2">
      <c r="A6054" t="s">
        <v>10215</v>
      </c>
      <c r="B6054" t="s">
        <v>10216</v>
      </c>
    </row>
    <row r="6055" spans="1:2" x14ac:dyDescent="0.2">
      <c r="A6055" t="s">
        <v>10217</v>
      </c>
      <c r="B6055" t="s">
        <v>4822</v>
      </c>
    </row>
    <row r="6056" spans="1:2" x14ac:dyDescent="0.2">
      <c r="A6056" t="s">
        <v>10218</v>
      </c>
      <c r="B6056" t="s">
        <v>4827</v>
      </c>
    </row>
    <row r="6057" spans="1:2" x14ac:dyDescent="0.2">
      <c r="A6057" t="s">
        <v>10219</v>
      </c>
      <c r="B6057" t="s">
        <v>4822</v>
      </c>
    </row>
    <row r="6058" spans="1:2" x14ac:dyDescent="0.2">
      <c r="A6058" t="s">
        <v>10220</v>
      </c>
      <c r="B6058" t="s">
        <v>4824</v>
      </c>
    </row>
    <row r="6059" spans="1:2" x14ac:dyDescent="0.2">
      <c r="A6059" t="s">
        <v>10221</v>
      </c>
      <c r="B6059" t="s">
        <v>4822</v>
      </c>
    </row>
    <row r="6060" spans="1:2" x14ac:dyDescent="0.2">
      <c r="A6060" t="s">
        <v>10222</v>
      </c>
      <c r="B6060" t="s">
        <v>5013</v>
      </c>
    </row>
    <row r="6061" spans="1:2" x14ac:dyDescent="0.2">
      <c r="A6061" t="s">
        <v>10223</v>
      </c>
      <c r="B6061" t="s">
        <v>4812</v>
      </c>
    </row>
    <row r="6062" spans="1:2" x14ac:dyDescent="0.2">
      <c r="A6062" t="s">
        <v>10224</v>
      </c>
      <c r="B6062" t="s">
        <v>4817</v>
      </c>
    </row>
    <row r="6063" spans="1:2" x14ac:dyDescent="0.2">
      <c r="A6063" t="s">
        <v>10225</v>
      </c>
      <c r="B6063" t="s">
        <v>4812</v>
      </c>
    </row>
    <row r="6064" spans="1:2" x14ac:dyDescent="0.2">
      <c r="A6064" t="s">
        <v>10226</v>
      </c>
      <c r="B6064" t="s">
        <v>5640</v>
      </c>
    </row>
    <row r="6065" spans="1:2" x14ac:dyDescent="0.2">
      <c r="A6065" t="s">
        <v>10227</v>
      </c>
      <c r="B6065" t="s">
        <v>4812</v>
      </c>
    </row>
    <row r="6066" spans="1:2" x14ac:dyDescent="0.2">
      <c r="A6066" t="s">
        <v>10228</v>
      </c>
      <c r="B6066" t="s">
        <v>4810</v>
      </c>
    </row>
    <row r="6067" spans="1:2" x14ac:dyDescent="0.2">
      <c r="A6067" t="s">
        <v>10229</v>
      </c>
      <c r="B6067" t="s">
        <v>4805</v>
      </c>
    </row>
    <row r="6068" spans="1:2" x14ac:dyDescent="0.2">
      <c r="A6068" t="s">
        <v>10230</v>
      </c>
      <c r="B6068" t="s">
        <v>4807</v>
      </c>
    </row>
    <row r="6069" spans="1:2" x14ac:dyDescent="0.2">
      <c r="A6069" t="s">
        <v>10231</v>
      </c>
      <c r="B6069" t="s">
        <v>5691</v>
      </c>
    </row>
    <row r="6070" spans="1:2" x14ac:dyDescent="0.2">
      <c r="A6070" t="s">
        <v>10232</v>
      </c>
      <c r="B6070" t="s">
        <v>5692</v>
      </c>
    </row>
    <row r="6071" spans="1:2" x14ac:dyDescent="0.2">
      <c r="A6071" t="s">
        <v>10233</v>
      </c>
      <c r="B6071" t="s">
        <v>7832</v>
      </c>
    </row>
    <row r="6072" spans="1:2" x14ac:dyDescent="0.2">
      <c r="A6072" t="s">
        <v>10234</v>
      </c>
      <c r="B6072" t="s">
        <v>7828</v>
      </c>
    </row>
    <row r="6073" spans="1:2" x14ac:dyDescent="0.2">
      <c r="A6073" t="s">
        <v>10235</v>
      </c>
      <c r="B6073" t="s">
        <v>10236</v>
      </c>
    </row>
    <row r="6074" spans="1:2" x14ac:dyDescent="0.2">
      <c r="A6074" t="s">
        <v>10237</v>
      </c>
      <c r="B6074" t="s">
        <v>8450</v>
      </c>
    </row>
    <row r="6075" spans="1:2" x14ac:dyDescent="0.2">
      <c r="A6075" t="s">
        <v>10238</v>
      </c>
      <c r="B6075" t="s">
        <v>10239</v>
      </c>
    </row>
    <row r="6076" spans="1:2" x14ac:dyDescent="0.2">
      <c r="A6076" t="s">
        <v>10240</v>
      </c>
      <c r="B6076" t="s">
        <v>10241</v>
      </c>
    </row>
    <row r="6077" spans="1:2" x14ac:dyDescent="0.2">
      <c r="A6077" t="s">
        <v>10242</v>
      </c>
      <c r="B6077" t="s">
        <v>10243</v>
      </c>
    </row>
    <row r="6078" spans="1:2" x14ac:dyDescent="0.2">
      <c r="A6078" t="s">
        <v>10244</v>
      </c>
      <c r="B6078" t="s">
        <v>10245</v>
      </c>
    </row>
    <row r="6079" spans="1:2" x14ac:dyDescent="0.2">
      <c r="A6079" t="s">
        <v>10246</v>
      </c>
      <c r="B6079" t="s">
        <v>4789</v>
      </c>
    </row>
    <row r="6080" spans="1:2" x14ac:dyDescent="0.2">
      <c r="A6080" t="s">
        <v>10247</v>
      </c>
      <c r="B6080" t="s">
        <v>4791</v>
      </c>
    </row>
    <row r="6081" spans="1:2" x14ac:dyDescent="0.2">
      <c r="A6081" t="s">
        <v>10248</v>
      </c>
      <c r="B6081" t="s">
        <v>10249</v>
      </c>
    </row>
    <row r="6082" spans="1:2" x14ac:dyDescent="0.2">
      <c r="A6082" t="s">
        <v>10250</v>
      </c>
      <c r="B6082" t="s">
        <v>4783</v>
      </c>
    </row>
    <row r="6083" spans="1:2" x14ac:dyDescent="0.2">
      <c r="A6083" t="s">
        <v>10251</v>
      </c>
      <c r="B6083" t="s">
        <v>4781</v>
      </c>
    </row>
    <row r="6084" spans="1:2" x14ac:dyDescent="0.2">
      <c r="A6084" t="s">
        <v>10252</v>
      </c>
      <c r="B6084" t="s">
        <v>5240</v>
      </c>
    </row>
    <row r="6085" spans="1:2" x14ac:dyDescent="0.2">
      <c r="A6085" t="s">
        <v>10253</v>
      </c>
      <c r="B6085" t="s">
        <v>5241</v>
      </c>
    </row>
    <row r="6086" spans="1:2" x14ac:dyDescent="0.2">
      <c r="A6086" t="s">
        <v>10254</v>
      </c>
      <c r="B6086" t="s">
        <v>4773</v>
      </c>
    </row>
    <row r="6087" spans="1:2" x14ac:dyDescent="0.2">
      <c r="A6087" t="s">
        <v>10255</v>
      </c>
      <c r="B6087" t="s">
        <v>4771</v>
      </c>
    </row>
    <row r="6088" spans="1:2" x14ac:dyDescent="0.2">
      <c r="A6088" t="s">
        <v>10256</v>
      </c>
      <c r="B6088" t="s">
        <v>4925</v>
      </c>
    </row>
    <row r="6089" spans="1:2" x14ac:dyDescent="0.2">
      <c r="A6089" t="s">
        <v>10257</v>
      </c>
      <c r="B6089" t="s">
        <v>5242</v>
      </c>
    </row>
    <row r="6090" spans="1:2" x14ac:dyDescent="0.2">
      <c r="A6090" t="s">
        <v>10258</v>
      </c>
      <c r="B6090" t="s">
        <v>4924</v>
      </c>
    </row>
    <row r="6091" spans="1:2" x14ac:dyDescent="0.2">
      <c r="A6091" t="s">
        <v>10259</v>
      </c>
      <c r="B6091" t="s">
        <v>5242</v>
      </c>
    </row>
    <row r="6092" spans="1:2" x14ac:dyDescent="0.2">
      <c r="A6092" t="s">
        <v>10260</v>
      </c>
      <c r="B6092" t="s">
        <v>4909</v>
      </c>
    </row>
    <row r="6093" spans="1:2" x14ac:dyDescent="0.2">
      <c r="A6093" t="s">
        <v>10261</v>
      </c>
      <c r="B6093" t="s">
        <v>5242</v>
      </c>
    </row>
    <row r="6094" spans="1:2" x14ac:dyDescent="0.2">
      <c r="A6094" t="s">
        <v>10262</v>
      </c>
      <c r="B6094" t="s">
        <v>4923</v>
      </c>
    </row>
    <row r="6095" spans="1:2" x14ac:dyDescent="0.2">
      <c r="A6095"/>
    </row>
    <row r="6096" spans="1:2" x14ac:dyDescent="0.2">
      <c r="A6096" s="36">
        <v>238</v>
      </c>
      <c r="B6096" s="36" t="s">
        <v>10263</v>
      </c>
    </row>
    <row r="6097" spans="1:2" x14ac:dyDescent="0.2">
      <c r="A6097" t="s">
        <v>10264</v>
      </c>
      <c r="B6097" t="s">
        <v>4833</v>
      </c>
    </row>
    <row r="6098" spans="1:2" x14ac:dyDescent="0.2">
      <c r="A6098" t="s">
        <v>10265</v>
      </c>
      <c r="B6098" t="s">
        <v>4822</v>
      </c>
    </row>
    <row r="6099" spans="1:2" x14ac:dyDescent="0.2">
      <c r="A6099" t="s">
        <v>10266</v>
      </c>
      <c r="B6099" t="s">
        <v>4830</v>
      </c>
    </row>
    <row r="6100" spans="1:2" x14ac:dyDescent="0.2">
      <c r="A6100" t="s">
        <v>10267</v>
      </c>
      <c r="B6100" t="s">
        <v>4822</v>
      </c>
    </row>
    <row r="6101" spans="1:2" x14ac:dyDescent="0.2">
      <c r="A6101" t="s">
        <v>10268</v>
      </c>
      <c r="B6101" t="s">
        <v>4827</v>
      </c>
    </row>
    <row r="6102" spans="1:2" x14ac:dyDescent="0.2">
      <c r="A6102" t="s">
        <v>10269</v>
      </c>
      <c r="B6102" t="s">
        <v>4822</v>
      </c>
    </row>
    <row r="6103" spans="1:2" x14ac:dyDescent="0.2">
      <c r="A6103" t="s">
        <v>10270</v>
      </c>
      <c r="B6103" t="s">
        <v>4824</v>
      </c>
    </row>
    <row r="6104" spans="1:2" x14ac:dyDescent="0.2">
      <c r="A6104" t="s">
        <v>10271</v>
      </c>
      <c r="B6104" t="s">
        <v>4822</v>
      </c>
    </row>
    <row r="6105" spans="1:2" x14ac:dyDescent="0.2">
      <c r="A6105" t="s">
        <v>10272</v>
      </c>
      <c r="B6105" t="s">
        <v>4820</v>
      </c>
    </row>
    <row r="6106" spans="1:2" x14ac:dyDescent="0.2">
      <c r="A6106" t="s">
        <v>10273</v>
      </c>
      <c r="B6106" t="s">
        <v>4812</v>
      </c>
    </row>
    <row r="6107" spans="1:2" x14ac:dyDescent="0.2">
      <c r="A6107" t="s">
        <v>10274</v>
      </c>
      <c r="B6107" t="s">
        <v>4817</v>
      </c>
    </row>
    <row r="6108" spans="1:2" x14ac:dyDescent="0.2">
      <c r="A6108" t="s">
        <v>10275</v>
      </c>
      <c r="B6108" t="s">
        <v>4812</v>
      </c>
    </row>
    <row r="6109" spans="1:2" x14ac:dyDescent="0.2">
      <c r="A6109" t="s">
        <v>10276</v>
      </c>
      <c r="B6109" t="s">
        <v>4814</v>
      </c>
    </row>
    <row r="6110" spans="1:2" x14ac:dyDescent="0.2">
      <c r="A6110" t="s">
        <v>10277</v>
      </c>
      <c r="B6110" t="s">
        <v>4812</v>
      </c>
    </row>
    <row r="6111" spans="1:2" x14ac:dyDescent="0.2">
      <c r="A6111" t="s">
        <v>10278</v>
      </c>
      <c r="B6111" t="s">
        <v>4810</v>
      </c>
    </row>
    <row r="6112" spans="1:2" x14ac:dyDescent="0.2">
      <c r="A6112" t="s">
        <v>10279</v>
      </c>
      <c r="B6112" t="s">
        <v>4805</v>
      </c>
    </row>
    <row r="6113" spans="1:2" x14ac:dyDescent="0.2">
      <c r="A6113" t="s">
        <v>10280</v>
      </c>
      <c r="B6113" t="s">
        <v>4807</v>
      </c>
    </row>
    <row r="6114" spans="1:2" x14ac:dyDescent="0.2">
      <c r="A6114" t="s">
        <v>10281</v>
      </c>
      <c r="B6114" t="s">
        <v>5691</v>
      </c>
    </row>
    <row r="6115" spans="1:2" x14ac:dyDescent="0.2">
      <c r="A6115" t="s">
        <v>10282</v>
      </c>
      <c r="B6115" t="s">
        <v>5692</v>
      </c>
    </row>
    <row r="6116" spans="1:2" x14ac:dyDescent="0.2">
      <c r="A6116" t="s">
        <v>10283</v>
      </c>
      <c r="B6116" t="s">
        <v>5284</v>
      </c>
    </row>
    <row r="6117" spans="1:2" x14ac:dyDescent="0.2">
      <c r="A6117" t="s">
        <v>10284</v>
      </c>
      <c r="B6117" t="s">
        <v>5283</v>
      </c>
    </row>
    <row r="6118" spans="1:2" x14ac:dyDescent="0.2">
      <c r="A6118" t="s">
        <v>10285</v>
      </c>
      <c r="B6118" t="s">
        <v>8448</v>
      </c>
    </row>
    <row r="6119" spans="1:2" x14ac:dyDescent="0.2">
      <c r="A6119" t="s">
        <v>10286</v>
      </c>
      <c r="B6119" t="s">
        <v>8450</v>
      </c>
    </row>
    <row r="6120" spans="1:2" x14ac:dyDescent="0.2">
      <c r="A6120" t="s">
        <v>10287</v>
      </c>
      <c r="B6120" t="s">
        <v>10239</v>
      </c>
    </row>
    <row r="6121" spans="1:2" x14ac:dyDescent="0.2">
      <c r="A6121" t="s">
        <v>10288</v>
      </c>
      <c r="B6121" t="s">
        <v>10241</v>
      </c>
    </row>
    <row r="6122" spans="1:2" x14ac:dyDescent="0.2">
      <c r="A6122" t="s">
        <v>10289</v>
      </c>
      <c r="B6122" t="s">
        <v>10290</v>
      </c>
    </row>
    <row r="6123" spans="1:2" x14ac:dyDescent="0.2">
      <c r="A6123" t="s">
        <v>10291</v>
      </c>
      <c r="B6123" t="s">
        <v>10292</v>
      </c>
    </row>
    <row r="6124" spans="1:2" x14ac:dyDescent="0.2">
      <c r="A6124" t="s">
        <v>10293</v>
      </c>
      <c r="B6124" t="s">
        <v>4789</v>
      </c>
    </row>
    <row r="6125" spans="1:2" x14ac:dyDescent="0.2">
      <c r="A6125" t="s">
        <v>10294</v>
      </c>
      <c r="B6125" t="s">
        <v>4791</v>
      </c>
    </row>
    <row r="6126" spans="1:2" x14ac:dyDescent="0.2">
      <c r="A6126" t="s">
        <v>10295</v>
      </c>
      <c r="B6126" t="s">
        <v>10296</v>
      </c>
    </row>
    <row r="6127" spans="1:2" x14ac:dyDescent="0.2">
      <c r="A6127" t="s">
        <v>10297</v>
      </c>
      <c r="B6127" t="s">
        <v>4783</v>
      </c>
    </row>
    <row r="6128" spans="1:2" x14ac:dyDescent="0.2">
      <c r="A6128" t="s">
        <v>10298</v>
      </c>
      <c r="B6128" t="s">
        <v>4781</v>
      </c>
    </row>
    <row r="6129" spans="1:2" x14ac:dyDescent="0.2">
      <c r="A6129" t="s">
        <v>10299</v>
      </c>
      <c r="B6129" t="s">
        <v>4779</v>
      </c>
    </row>
    <row r="6130" spans="1:2" x14ac:dyDescent="0.2">
      <c r="A6130" t="s">
        <v>10300</v>
      </c>
      <c r="B6130" t="s">
        <v>4775</v>
      </c>
    </row>
    <row r="6131" spans="1:2" x14ac:dyDescent="0.2">
      <c r="A6131" t="s">
        <v>10301</v>
      </c>
      <c r="B6131" t="s">
        <v>4773</v>
      </c>
    </row>
    <row r="6132" spans="1:2" x14ac:dyDescent="0.2">
      <c r="A6132" t="s">
        <v>10302</v>
      </c>
      <c r="B6132" t="s">
        <v>4771</v>
      </c>
    </row>
    <row r="6133" spans="1:2" x14ac:dyDescent="0.2">
      <c r="A6133" t="s">
        <v>10303</v>
      </c>
      <c r="B6133" t="s">
        <v>4925</v>
      </c>
    </row>
    <row r="6134" spans="1:2" x14ac:dyDescent="0.2">
      <c r="A6134" t="s">
        <v>10304</v>
      </c>
      <c r="B6134" t="s">
        <v>4908</v>
      </c>
    </row>
    <row r="6135" spans="1:2" x14ac:dyDescent="0.2">
      <c r="A6135" t="s">
        <v>10305</v>
      </c>
      <c r="B6135" t="s">
        <v>4924</v>
      </c>
    </row>
    <row r="6136" spans="1:2" x14ac:dyDescent="0.2">
      <c r="A6136" t="s">
        <v>10306</v>
      </c>
      <c r="B6136" t="s">
        <v>4908</v>
      </c>
    </row>
    <row r="6137" spans="1:2" x14ac:dyDescent="0.2">
      <c r="A6137" t="s">
        <v>10307</v>
      </c>
      <c r="B6137" t="s">
        <v>4909</v>
      </c>
    </row>
    <row r="6138" spans="1:2" x14ac:dyDescent="0.2">
      <c r="A6138" t="s">
        <v>10308</v>
      </c>
      <c r="B6138" t="s">
        <v>4908</v>
      </c>
    </row>
    <row r="6139" spans="1:2" x14ac:dyDescent="0.2">
      <c r="A6139" t="s">
        <v>10309</v>
      </c>
      <c r="B6139" t="s">
        <v>4923</v>
      </c>
    </row>
    <row r="6140" spans="1:2" x14ac:dyDescent="0.2">
      <c r="A6140" t="s">
        <v>10310</v>
      </c>
      <c r="B6140" t="s">
        <v>5243</v>
      </c>
    </row>
    <row r="6141" spans="1:2" x14ac:dyDescent="0.2">
      <c r="A6141" t="s">
        <v>10311</v>
      </c>
      <c r="B6141" t="s">
        <v>9149</v>
      </c>
    </row>
    <row r="6142" spans="1:2" x14ac:dyDescent="0.2">
      <c r="A6142" t="s">
        <v>10312</v>
      </c>
      <c r="B6142" t="s">
        <v>9151</v>
      </c>
    </row>
    <row r="6143" spans="1:2" x14ac:dyDescent="0.2">
      <c r="A6143"/>
    </row>
    <row r="6144" spans="1:2" x14ac:dyDescent="0.2">
      <c r="A6144" s="36">
        <v>239</v>
      </c>
      <c r="B6144" s="36" t="s">
        <v>10313</v>
      </c>
    </row>
    <row r="6145" spans="1:2" x14ac:dyDescent="0.2">
      <c r="A6145" t="s">
        <v>10314</v>
      </c>
      <c r="B6145" t="s">
        <v>4833</v>
      </c>
    </row>
    <row r="6146" spans="1:2" x14ac:dyDescent="0.2">
      <c r="A6146" t="s">
        <v>10315</v>
      </c>
      <c r="B6146" t="s">
        <v>4822</v>
      </c>
    </row>
    <row r="6147" spans="1:2" x14ac:dyDescent="0.2">
      <c r="A6147" t="s">
        <v>10316</v>
      </c>
      <c r="B6147" t="s">
        <v>4830</v>
      </c>
    </row>
    <row r="6148" spans="1:2" x14ac:dyDescent="0.2">
      <c r="A6148" t="s">
        <v>10317</v>
      </c>
      <c r="B6148" t="s">
        <v>4822</v>
      </c>
    </row>
    <row r="6149" spans="1:2" x14ac:dyDescent="0.2">
      <c r="A6149" t="s">
        <v>10318</v>
      </c>
      <c r="B6149" t="s">
        <v>4827</v>
      </c>
    </row>
    <row r="6150" spans="1:2" x14ac:dyDescent="0.2">
      <c r="A6150" t="s">
        <v>10319</v>
      </c>
      <c r="B6150" t="s">
        <v>4822</v>
      </c>
    </row>
    <row r="6151" spans="1:2" x14ac:dyDescent="0.2">
      <c r="A6151" t="s">
        <v>10320</v>
      </c>
      <c r="B6151" t="s">
        <v>4824</v>
      </c>
    </row>
    <row r="6152" spans="1:2" x14ac:dyDescent="0.2">
      <c r="A6152" t="s">
        <v>10321</v>
      </c>
      <c r="B6152" t="s">
        <v>4822</v>
      </c>
    </row>
    <row r="6153" spans="1:2" x14ac:dyDescent="0.2">
      <c r="A6153" t="s">
        <v>10322</v>
      </c>
      <c r="B6153" t="s">
        <v>4820</v>
      </c>
    </row>
    <row r="6154" spans="1:2" x14ac:dyDescent="0.2">
      <c r="A6154" t="s">
        <v>10323</v>
      </c>
      <c r="B6154" t="s">
        <v>4812</v>
      </c>
    </row>
    <row r="6155" spans="1:2" x14ac:dyDescent="0.2">
      <c r="A6155" t="s">
        <v>10324</v>
      </c>
      <c r="B6155" t="s">
        <v>4817</v>
      </c>
    </row>
    <row r="6156" spans="1:2" x14ac:dyDescent="0.2">
      <c r="A6156" t="s">
        <v>10325</v>
      </c>
      <c r="B6156" t="s">
        <v>4812</v>
      </c>
    </row>
    <row r="6157" spans="1:2" x14ac:dyDescent="0.2">
      <c r="A6157" t="s">
        <v>10326</v>
      </c>
      <c r="B6157" t="s">
        <v>4814</v>
      </c>
    </row>
    <row r="6158" spans="1:2" x14ac:dyDescent="0.2">
      <c r="A6158" t="s">
        <v>10327</v>
      </c>
      <c r="B6158" t="s">
        <v>4812</v>
      </c>
    </row>
    <row r="6159" spans="1:2" x14ac:dyDescent="0.2">
      <c r="A6159" t="s">
        <v>10328</v>
      </c>
      <c r="B6159" t="s">
        <v>4810</v>
      </c>
    </row>
    <row r="6160" spans="1:2" x14ac:dyDescent="0.2">
      <c r="A6160" t="s">
        <v>10329</v>
      </c>
      <c r="B6160" t="s">
        <v>4805</v>
      </c>
    </row>
    <row r="6161" spans="1:2" x14ac:dyDescent="0.2">
      <c r="A6161" t="s">
        <v>10330</v>
      </c>
      <c r="B6161" t="s">
        <v>4807</v>
      </c>
    </row>
    <row r="6162" spans="1:2" x14ac:dyDescent="0.2">
      <c r="A6162" t="s">
        <v>10331</v>
      </c>
      <c r="B6162" t="s">
        <v>5691</v>
      </c>
    </row>
    <row r="6163" spans="1:2" x14ac:dyDescent="0.2">
      <c r="A6163" t="s">
        <v>10332</v>
      </c>
      <c r="B6163" t="s">
        <v>5692</v>
      </c>
    </row>
    <row r="6164" spans="1:2" x14ac:dyDescent="0.2">
      <c r="A6164" t="s">
        <v>10333</v>
      </c>
      <c r="B6164" t="s">
        <v>5284</v>
      </c>
    </row>
    <row r="6165" spans="1:2" x14ac:dyDescent="0.2">
      <c r="A6165" t="s">
        <v>10334</v>
      </c>
      <c r="B6165" t="s">
        <v>5283</v>
      </c>
    </row>
    <row r="6166" spans="1:2" x14ac:dyDescent="0.2">
      <c r="A6166" t="s">
        <v>10335</v>
      </c>
      <c r="B6166" t="s">
        <v>8448</v>
      </c>
    </row>
    <row r="6167" spans="1:2" x14ac:dyDescent="0.2">
      <c r="A6167" t="s">
        <v>10336</v>
      </c>
      <c r="B6167" t="s">
        <v>8450</v>
      </c>
    </row>
    <row r="6168" spans="1:2" x14ac:dyDescent="0.2">
      <c r="A6168" t="s">
        <v>10337</v>
      </c>
      <c r="B6168" t="s">
        <v>10239</v>
      </c>
    </row>
    <row r="6169" spans="1:2" x14ac:dyDescent="0.2">
      <c r="A6169" t="s">
        <v>10338</v>
      </c>
      <c r="B6169" t="s">
        <v>10241</v>
      </c>
    </row>
    <row r="6170" spans="1:2" x14ac:dyDescent="0.2">
      <c r="A6170" t="s">
        <v>10339</v>
      </c>
      <c r="B6170" t="s">
        <v>10290</v>
      </c>
    </row>
    <row r="6171" spans="1:2" x14ac:dyDescent="0.2">
      <c r="A6171" t="s">
        <v>10340</v>
      </c>
      <c r="B6171" t="s">
        <v>10292</v>
      </c>
    </row>
    <row r="6172" spans="1:2" x14ac:dyDescent="0.2">
      <c r="A6172" t="s">
        <v>10341</v>
      </c>
      <c r="B6172" t="s">
        <v>4789</v>
      </c>
    </row>
    <row r="6173" spans="1:2" x14ac:dyDescent="0.2">
      <c r="A6173" t="s">
        <v>10342</v>
      </c>
      <c r="B6173" t="s">
        <v>4791</v>
      </c>
    </row>
    <row r="6174" spans="1:2" x14ac:dyDescent="0.2">
      <c r="A6174" t="s">
        <v>10343</v>
      </c>
      <c r="B6174" t="s">
        <v>10296</v>
      </c>
    </row>
    <row r="6175" spans="1:2" x14ac:dyDescent="0.2">
      <c r="A6175" t="s">
        <v>10344</v>
      </c>
      <c r="B6175" t="s">
        <v>4783</v>
      </c>
    </row>
    <row r="6176" spans="1:2" x14ac:dyDescent="0.2">
      <c r="A6176" t="s">
        <v>10345</v>
      </c>
      <c r="B6176" t="s">
        <v>4781</v>
      </c>
    </row>
    <row r="6177" spans="1:2" x14ac:dyDescent="0.2">
      <c r="A6177" t="s">
        <v>10346</v>
      </c>
      <c r="B6177" t="s">
        <v>4779</v>
      </c>
    </row>
    <row r="6178" spans="1:2" x14ac:dyDescent="0.2">
      <c r="A6178" t="s">
        <v>10347</v>
      </c>
      <c r="B6178" t="s">
        <v>4775</v>
      </c>
    </row>
    <row r="6179" spans="1:2" x14ac:dyDescent="0.2">
      <c r="A6179" t="s">
        <v>10348</v>
      </c>
      <c r="B6179" t="s">
        <v>4773</v>
      </c>
    </row>
    <row r="6180" spans="1:2" x14ac:dyDescent="0.2">
      <c r="A6180" t="s">
        <v>10349</v>
      </c>
      <c r="B6180" t="s">
        <v>4771</v>
      </c>
    </row>
    <row r="6181" spans="1:2" x14ac:dyDescent="0.2">
      <c r="A6181" t="s">
        <v>10350</v>
      </c>
      <c r="B6181" t="s">
        <v>4925</v>
      </c>
    </row>
    <row r="6182" spans="1:2" x14ac:dyDescent="0.2">
      <c r="A6182" t="s">
        <v>10351</v>
      </c>
      <c r="B6182" t="s">
        <v>4908</v>
      </c>
    </row>
    <row r="6183" spans="1:2" x14ac:dyDescent="0.2">
      <c r="A6183" t="s">
        <v>10352</v>
      </c>
      <c r="B6183" t="s">
        <v>4924</v>
      </c>
    </row>
    <row r="6184" spans="1:2" x14ac:dyDescent="0.2">
      <c r="A6184" t="s">
        <v>10353</v>
      </c>
      <c r="B6184" t="s">
        <v>4908</v>
      </c>
    </row>
    <row r="6185" spans="1:2" x14ac:dyDescent="0.2">
      <c r="A6185" t="s">
        <v>10354</v>
      </c>
      <c r="B6185" t="s">
        <v>4909</v>
      </c>
    </row>
    <row r="6186" spans="1:2" x14ac:dyDescent="0.2">
      <c r="A6186" t="s">
        <v>10355</v>
      </c>
      <c r="B6186" t="s">
        <v>5219</v>
      </c>
    </row>
    <row r="6187" spans="1:2" x14ac:dyDescent="0.2">
      <c r="A6187" t="s">
        <v>10356</v>
      </c>
      <c r="B6187" t="s">
        <v>5220</v>
      </c>
    </row>
    <row r="6188" spans="1:2" x14ac:dyDescent="0.2">
      <c r="A6188" t="s">
        <v>10357</v>
      </c>
      <c r="B6188" t="s">
        <v>5221</v>
      </c>
    </row>
    <row r="6189" spans="1:2" x14ac:dyDescent="0.2">
      <c r="A6189" t="s">
        <v>10358</v>
      </c>
      <c r="B6189" t="s">
        <v>5222</v>
      </c>
    </row>
    <row r="6190" spans="1:2" x14ac:dyDescent="0.2">
      <c r="A6190" t="s">
        <v>10359</v>
      </c>
      <c r="B6190" t="s">
        <v>10360</v>
      </c>
    </row>
    <row r="6191" spans="1:2" x14ac:dyDescent="0.2">
      <c r="A6191" t="s">
        <v>10361</v>
      </c>
      <c r="B6191" t="s">
        <v>10362</v>
      </c>
    </row>
    <row r="6192" spans="1:2" x14ac:dyDescent="0.2">
      <c r="A6192"/>
    </row>
    <row r="6193" spans="1:2" x14ac:dyDescent="0.2">
      <c r="A6193" s="36">
        <v>240</v>
      </c>
      <c r="B6193" s="36" t="s">
        <v>10363</v>
      </c>
    </row>
    <row r="6194" spans="1:2" x14ac:dyDescent="0.2">
      <c r="A6194" t="s">
        <v>10364</v>
      </c>
      <c r="B6194" t="s">
        <v>4833</v>
      </c>
    </row>
    <row r="6195" spans="1:2" x14ac:dyDescent="0.2">
      <c r="A6195" t="s">
        <v>10365</v>
      </c>
      <c r="B6195" t="s">
        <v>10366</v>
      </c>
    </row>
    <row r="6196" spans="1:2" x14ac:dyDescent="0.2">
      <c r="A6196" t="s">
        <v>10367</v>
      </c>
      <c r="B6196" t="s">
        <v>10368</v>
      </c>
    </row>
    <row r="6197" spans="1:2" x14ac:dyDescent="0.2">
      <c r="A6197" t="s">
        <v>10369</v>
      </c>
      <c r="B6197" t="s">
        <v>10370</v>
      </c>
    </row>
    <row r="6198" spans="1:2" x14ac:dyDescent="0.2">
      <c r="A6198" t="s">
        <v>10371</v>
      </c>
      <c r="B6198" t="s">
        <v>10372</v>
      </c>
    </row>
    <row r="6199" spans="1:2" x14ac:dyDescent="0.2">
      <c r="A6199" t="s">
        <v>10373</v>
      </c>
      <c r="B6199" t="s">
        <v>10374</v>
      </c>
    </row>
    <row r="6200" spans="1:2" x14ac:dyDescent="0.2">
      <c r="A6200" t="s">
        <v>10375</v>
      </c>
      <c r="B6200" t="s">
        <v>10376</v>
      </c>
    </row>
    <row r="6201" spans="1:2" x14ac:dyDescent="0.2">
      <c r="A6201" t="s">
        <v>10377</v>
      </c>
      <c r="B6201" t="s">
        <v>10374</v>
      </c>
    </row>
    <row r="6202" spans="1:2" x14ac:dyDescent="0.2">
      <c r="A6202" t="s">
        <v>10378</v>
      </c>
      <c r="B6202" t="s">
        <v>6968</v>
      </c>
    </row>
    <row r="6203" spans="1:2" x14ac:dyDescent="0.2">
      <c r="A6203" t="s">
        <v>10379</v>
      </c>
      <c r="B6203" t="s">
        <v>6966</v>
      </c>
    </row>
    <row r="6204" spans="1:2" x14ac:dyDescent="0.2">
      <c r="A6204" t="s">
        <v>10380</v>
      </c>
      <c r="B6204" t="s">
        <v>5086</v>
      </c>
    </row>
    <row r="6205" spans="1:2" x14ac:dyDescent="0.2">
      <c r="A6205" t="s">
        <v>10381</v>
      </c>
      <c r="B6205" t="s">
        <v>6607</v>
      </c>
    </row>
    <row r="6206" spans="1:2" x14ac:dyDescent="0.2">
      <c r="A6206" t="s">
        <v>10382</v>
      </c>
      <c r="B6206" t="s">
        <v>6962</v>
      </c>
    </row>
    <row r="6207" spans="1:2" x14ac:dyDescent="0.2">
      <c r="A6207" t="s">
        <v>10383</v>
      </c>
      <c r="B6207" t="s">
        <v>6613</v>
      </c>
    </row>
    <row r="6208" spans="1:2" x14ac:dyDescent="0.2">
      <c r="A6208" t="s">
        <v>10384</v>
      </c>
      <c r="B6208" t="s">
        <v>6615</v>
      </c>
    </row>
    <row r="6209" spans="1:2" x14ac:dyDescent="0.2">
      <c r="A6209" t="s">
        <v>10385</v>
      </c>
      <c r="B6209" t="s">
        <v>6617</v>
      </c>
    </row>
    <row r="6210" spans="1:2" x14ac:dyDescent="0.2">
      <c r="A6210" t="s">
        <v>10386</v>
      </c>
      <c r="B6210" t="s">
        <v>7772</v>
      </c>
    </row>
    <row r="6211" spans="1:2" x14ac:dyDescent="0.2">
      <c r="A6211" t="s">
        <v>10387</v>
      </c>
      <c r="B6211" t="s">
        <v>7770</v>
      </c>
    </row>
    <row r="6212" spans="1:2" x14ac:dyDescent="0.2">
      <c r="A6212" t="s">
        <v>10388</v>
      </c>
      <c r="B6212" t="s">
        <v>7768</v>
      </c>
    </row>
    <row r="6213" spans="1:2" x14ac:dyDescent="0.2">
      <c r="A6213" t="s">
        <v>10389</v>
      </c>
      <c r="B6213" t="s">
        <v>7766</v>
      </c>
    </row>
    <row r="6214" spans="1:2" x14ac:dyDescent="0.2">
      <c r="A6214" t="s">
        <v>10390</v>
      </c>
      <c r="B6214" t="s">
        <v>7764</v>
      </c>
    </row>
    <row r="6215" spans="1:2" x14ac:dyDescent="0.2">
      <c r="A6215" t="s">
        <v>10391</v>
      </c>
      <c r="B6215" t="s">
        <v>7762</v>
      </c>
    </row>
    <row r="6216" spans="1:2" x14ac:dyDescent="0.2">
      <c r="A6216" t="s">
        <v>10392</v>
      </c>
      <c r="B6216" t="s">
        <v>5669</v>
      </c>
    </row>
    <row r="6217" spans="1:2" x14ac:dyDescent="0.2">
      <c r="A6217" t="s">
        <v>10393</v>
      </c>
      <c r="B6217" t="s">
        <v>7759</v>
      </c>
    </row>
    <row r="6218" spans="1:2" x14ac:dyDescent="0.2">
      <c r="A6218" t="s">
        <v>10394</v>
      </c>
      <c r="B6218" t="s">
        <v>10395</v>
      </c>
    </row>
    <row r="6219" spans="1:2" x14ac:dyDescent="0.2">
      <c r="A6219" t="s">
        <v>10396</v>
      </c>
      <c r="B6219" t="s">
        <v>7755</v>
      </c>
    </row>
    <row r="6220" spans="1:2" x14ac:dyDescent="0.2">
      <c r="A6220" t="s">
        <v>10397</v>
      </c>
      <c r="B6220" t="s">
        <v>7753</v>
      </c>
    </row>
    <row r="6221" spans="1:2" x14ac:dyDescent="0.2">
      <c r="A6221" t="s">
        <v>10398</v>
      </c>
      <c r="B6221" t="s">
        <v>7751</v>
      </c>
    </row>
    <row r="6222" spans="1:2" x14ac:dyDescent="0.2">
      <c r="A6222" t="s">
        <v>10399</v>
      </c>
      <c r="B6222" t="s">
        <v>7749</v>
      </c>
    </row>
    <row r="6223" spans="1:2" x14ac:dyDescent="0.2">
      <c r="A6223" t="s">
        <v>10400</v>
      </c>
      <c r="B6223" t="s">
        <v>10401</v>
      </c>
    </row>
    <row r="6224" spans="1:2" x14ac:dyDescent="0.2">
      <c r="A6224" t="s">
        <v>10402</v>
      </c>
      <c r="B6224" t="s">
        <v>6216</v>
      </c>
    </row>
    <row r="6225" spans="1:2" x14ac:dyDescent="0.2">
      <c r="A6225" t="s">
        <v>10403</v>
      </c>
      <c r="B6225" t="s">
        <v>9245</v>
      </c>
    </row>
    <row r="6226" spans="1:2" x14ac:dyDescent="0.2">
      <c r="A6226" t="s">
        <v>10404</v>
      </c>
      <c r="B6226" t="s">
        <v>6216</v>
      </c>
    </row>
    <row r="6227" spans="1:2" x14ac:dyDescent="0.2">
      <c r="A6227" t="s">
        <v>10405</v>
      </c>
      <c r="B6227" t="s">
        <v>4919</v>
      </c>
    </row>
    <row r="6228" spans="1:2" x14ac:dyDescent="0.2">
      <c r="A6228" t="s">
        <v>10406</v>
      </c>
      <c r="B6228" t="s">
        <v>6221</v>
      </c>
    </row>
    <row r="6229" spans="1:2" x14ac:dyDescent="0.2">
      <c r="A6229" t="s">
        <v>10407</v>
      </c>
      <c r="B6229" t="s">
        <v>10408</v>
      </c>
    </row>
    <row r="6230" spans="1:2" x14ac:dyDescent="0.2">
      <c r="A6230" t="s">
        <v>10409</v>
      </c>
      <c r="B6230" t="s">
        <v>10410</v>
      </c>
    </row>
    <row r="6231" spans="1:2" x14ac:dyDescent="0.2">
      <c r="A6231" t="s">
        <v>10411</v>
      </c>
      <c r="B6231" t="s">
        <v>5624</v>
      </c>
    </row>
    <row r="6232" spans="1:2" x14ac:dyDescent="0.2">
      <c r="A6232"/>
    </row>
    <row r="6233" spans="1:2" x14ac:dyDescent="0.2">
      <c r="A6233" s="36">
        <v>241</v>
      </c>
      <c r="B6233" s="36" t="s">
        <v>10412</v>
      </c>
    </row>
    <row r="6234" spans="1:2" x14ac:dyDescent="0.2">
      <c r="A6234" t="s">
        <v>10413</v>
      </c>
      <c r="B6234" t="s">
        <v>4974</v>
      </c>
    </row>
    <row r="6235" spans="1:2" x14ac:dyDescent="0.2">
      <c r="A6235" t="s">
        <v>10414</v>
      </c>
      <c r="B6235" t="s">
        <v>6000</v>
      </c>
    </row>
    <row r="6236" spans="1:2" x14ac:dyDescent="0.2">
      <c r="A6236" t="s">
        <v>10415</v>
      </c>
      <c r="B6236" t="s">
        <v>6001</v>
      </c>
    </row>
    <row r="6237" spans="1:2" x14ac:dyDescent="0.2">
      <c r="A6237" t="s">
        <v>10416</v>
      </c>
      <c r="B6237" t="s">
        <v>9088</v>
      </c>
    </row>
    <row r="6238" spans="1:2" x14ac:dyDescent="0.2">
      <c r="A6238" t="s">
        <v>10417</v>
      </c>
      <c r="B6238" t="s">
        <v>9090</v>
      </c>
    </row>
    <row r="6239" spans="1:2" x14ac:dyDescent="0.2">
      <c r="A6239" t="s">
        <v>10418</v>
      </c>
      <c r="B6239" t="s">
        <v>5698</v>
      </c>
    </row>
    <row r="6240" spans="1:2" x14ac:dyDescent="0.2">
      <c r="A6240" t="s">
        <v>10419</v>
      </c>
      <c r="B6240" t="s">
        <v>4827</v>
      </c>
    </row>
    <row r="6241" spans="1:2" x14ac:dyDescent="0.2">
      <c r="A6241" t="s">
        <v>10420</v>
      </c>
      <c r="B6241" t="s">
        <v>6058</v>
      </c>
    </row>
    <row r="6242" spans="1:2" x14ac:dyDescent="0.2">
      <c r="A6242" t="s">
        <v>10421</v>
      </c>
      <c r="B6242" t="s">
        <v>6060</v>
      </c>
    </row>
    <row r="6243" spans="1:2" x14ac:dyDescent="0.2">
      <c r="A6243" t="s">
        <v>10422</v>
      </c>
      <c r="B6243" t="s">
        <v>6058</v>
      </c>
    </row>
    <row r="6244" spans="1:2" x14ac:dyDescent="0.2">
      <c r="A6244" t="s">
        <v>10423</v>
      </c>
      <c r="B6244" t="s">
        <v>6063</v>
      </c>
    </row>
    <row r="6245" spans="1:2" x14ac:dyDescent="0.2">
      <c r="A6245" t="s">
        <v>10424</v>
      </c>
      <c r="B6245" t="s">
        <v>6065</v>
      </c>
    </row>
    <row r="6246" spans="1:2" x14ac:dyDescent="0.2">
      <c r="A6246" t="s">
        <v>10425</v>
      </c>
      <c r="B6246" t="s">
        <v>6063</v>
      </c>
    </row>
    <row r="6247" spans="1:2" x14ac:dyDescent="0.2">
      <c r="A6247" t="s">
        <v>10426</v>
      </c>
      <c r="B6247" t="s">
        <v>6068</v>
      </c>
    </row>
    <row r="6248" spans="1:2" x14ac:dyDescent="0.2">
      <c r="A6248" t="s">
        <v>10427</v>
      </c>
      <c r="B6248" t="s">
        <v>6070</v>
      </c>
    </row>
    <row r="6249" spans="1:2" x14ac:dyDescent="0.2">
      <c r="A6249" t="s">
        <v>10428</v>
      </c>
      <c r="B6249" t="s">
        <v>6068</v>
      </c>
    </row>
    <row r="6250" spans="1:2" x14ac:dyDescent="0.2">
      <c r="A6250" t="s">
        <v>10429</v>
      </c>
      <c r="B6250" t="s">
        <v>6073</v>
      </c>
    </row>
    <row r="6251" spans="1:2" x14ac:dyDescent="0.2">
      <c r="A6251" t="s">
        <v>10430</v>
      </c>
      <c r="B6251" t="s">
        <v>5352</v>
      </c>
    </row>
    <row r="6252" spans="1:2" x14ac:dyDescent="0.2">
      <c r="A6252" t="s">
        <v>10431</v>
      </c>
      <c r="B6252" t="s">
        <v>6073</v>
      </c>
    </row>
    <row r="6253" spans="1:2" x14ac:dyDescent="0.2">
      <c r="A6253" t="s">
        <v>10432</v>
      </c>
      <c r="B6253" t="s">
        <v>6077</v>
      </c>
    </row>
    <row r="6254" spans="1:2" x14ac:dyDescent="0.2">
      <c r="A6254" t="s">
        <v>10433</v>
      </c>
      <c r="B6254" t="s">
        <v>6079</v>
      </c>
    </row>
    <row r="6255" spans="1:2" x14ac:dyDescent="0.2">
      <c r="A6255" t="s">
        <v>10434</v>
      </c>
      <c r="B6255" t="s">
        <v>6081</v>
      </c>
    </row>
    <row r="6256" spans="1:2" x14ac:dyDescent="0.2">
      <c r="A6256" t="s">
        <v>10435</v>
      </c>
      <c r="B6256" t="s">
        <v>6083</v>
      </c>
    </row>
    <row r="6257" spans="1:2" x14ac:dyDescent="0.2">
      <c r="A6257" t="s">
        <v>10436</v>
      </c>
      <c r="B6257" t="s">
        <v>5455</v>
      </c>
    </row>
    <row r="6258" spans="1:2" x14ac:dyDescent="0.2">
      <c r="A6258" t="s">
        <v>10437</v>
      </c>
      <c r="B6258" t="s">
        <v>7890</v>
      </c>
    </row>
    <row r="6259" spans="1:2" x14ac:dyDescent="0.2">
      <c r="A6259" t="s">
        <v>10438</v>
      </c>
      <c r="B6259" t="s">
        <v>5359</v>
      </c>
    </row>
    <row r="6260" spans="1:2" x14ac:dyDescent="0.2">
      <c r="A6260" t="s">
        <v>10439</v>
      </c>
      <c r="B6260" t="s">
        <v>7890</v>
      </c>
    </row>
    <row r="6261" spans="1:2" x14ac:dyDescent="0.2">
      <c r="A6261" t="s">
        <v>10440</v>
      </c>
      <c r="B6261" t="s">
        <v>5561</v>
      </c>
    </row>
    <row r="6262" spans="1:2" x14ac:dyDescent="0.2">
      <c r="A6262" t="s">
        <v>10441</v>
      </c>
      <c r="B6262" t="s">
        <v>7893</v>
      </c>
    </row>
    <row r="6263" spans="1:2" x14ac:dyDescent="0.2">
      <c r="A6263" t="s">
        <v>10442</v>
      </c>
      <c r="B6263" t="s">
        <v>5407</v>
      </c>
    </row>
    <row r="6264" spans="1:2" x14ac:dyDescent="0.2">
      <c r="A6264" t="s">
        <v>10443</v>
      </c>
      <c r="B6264" t="s">
        <v>7896</v>
      </c>
    </row>
    <row r="6265" spans="1:2" x14ac:dyDescent="0.2">
      <c r="A6265" t="s">
        <v>10444</v>
      </c>
      <c r="B6265" t="s">
        <v>5375</v>
      </c>
    </row>
    <row r="6266" spans="1:2" x14ac:dyDescent="0.2">
      <c r="A6266" t="s">
        <v>10445</v>
      </c>
      <c r="B6266" t="s">
        <v>7899</v>
      </c>
    </row>
    <row r="6267" spans="1:2" x14ac:dyDescent="0.2">
      <c r="A6267" t="s">
        <v>10446</v>
      </c>
      <c r="B6267" t="s">
        <v>5589</v>
      </c>
    </row>
    <row r="6268" spans="1:2" x14ac:dyDescent="0.2">
      <c r="A6268" t="s">
        <v>10447</v>
      </c>
      <c r="B6268" t="s">
        <v>7902</v>
      </c>
    </row>
    <row r="6269" spans="1:2" x14ac:dyDescent="0.2">
      <c r="A6269" t="s">
        <v>10448</v>
      </c>
      <c r="B6269" t="s">
        <v>5425</v>
      </c>
    </row>
    <row r="6270" spans="1:2" x14ac:dyDescent="0.2">
      <c r="A6270" t="s">
        <v>10449</v>
      </c>
      <c r="B6270" t="s">
        <v>7077</v>
      </c>
    </row>
    <row r="6271" spans="1:2" x14ac:dyDescent="0.2">
      <c r="A6271" t="s">
        <v>10450</v>
      </c>
      <c r="B6271" t="s">
        <v>5527</v>
      </c>
    </row>
    <row r="6272" spans="1:2" x14ac:dyDescent="0.2">
      <c r="A6272" t="s">
        <v>10451</v>
      </c>
      <c r="B6272" t="s">
        <v>7074</v>
      </c>
    </row>
    <row r="6273" spans="1:2" x14ac:dyDescent="0.2">
      <c r="A6273" t="s">
        <v>10452</v>
      </c>
      <c r="B6273" t="s">
        <v>6370</v>
      </c>
    </row>
    <row r="6274" spans="1:2" x14ac:dyDescent="0.2">
      <c r="A6274" t="s">
        <v>10453</v>
      </c>
      <c r="B6274" t="s">
        <v>4911</v>
      </c>
    </row>
    <row r="6275" spans="1:2" x14ac:dyDescent="0.2">
      <c r="A6275" t="s">
        <v>10454</v>
      </c>
      <c r="B6275" t="s">
        <v>5220</v>
      </c>
    </row>
    <row r="6276" spans="1:2" x14ac:dyDescent="0.2">
      <c r="A6276" t="s">
        <v>10455</v>
      </c>
      <c r="B6276" t="s">
        <v>5221</v>
      </c>
    </row>
    <row r="6277" spans="1:2" x14ac:dyDescent="0.2">
      <c r="A6277" t="s">
        <v>10456</v>
      </c>
      <c r="B6277" t="s">
        <v>5222</v>
      </c>
    </row>
    <row r="6278" spans="1:2" x14ac:dyDescent="0.2">
      <c r="A6278" t="s">
        <v>10457</v>
      </c>
      <c r="B6278" t="s">
        <v>5735</v>
      </c>
    </row>
    <row r="6279" spans="1:2" x14ac:dyDescent="0.2">
      <c r="A6279" t="s">
        <v>10458</v>
      </c>
      <c r="B6279" t="s">
        <v>5224</v>
      </c>
    </row>
    <row r="6280" spans="1:2" x14ac:dyDescent="0.2">
      <c r="A6280" t="s">
        <v>10459</v>
      </c>
      <c r="B6280" t="s">
        <v>5225</v>
      </c>
    </row>
    <row r="6281" spans="1:2" x14ac:dyDescent="0.2">
      <c r="A6281" t="s">
        <v>10460</v>
      </c>
      <c r="B6281" t="s">
        <v>5226</v>
      </c>
    </row>
    <row r="6282" spans="1:2" x14ac:dyDescent="0.2">
      <c r="A6282" t="s">
        <v>10461</v>
      </c>
      <c r="B6282" t="s">
        <v>5228</v>
      </c>
    </row>
    <row r="6283" spans="1:2" x14ac:dyDescent="0.2">
      <c r="A6283" t="s">
        <v>10462</v>
      </c>
      <c r="B6283" t="s">
        <v>5230</v>
      </c>
    </row>
    <row r="6284" spans="1:2" x14ac:dyDescent="0.2">
      <c r="A6284" t="s">
        <v>10463</v>
      </c>
      <c r="B6284" t="s">
        <v>5232</v>
      </c>
    </row>
    <row r="6285" spans="1:2" x14ac:dyDescent="0.2">
      <c r="A6285" t="s">
        <v>10464</v>
      </c>
      <c r="B6285" t="s">
        <v>5234</v>
      </c>
    </row>
    <row r="6286" spans="1:2" x14ac:dyDescent="0.2">
      <c r="A6286" t="s">
        <v>10465</v>
      </c>
      <c r="B6286" t="s">
        <v>5236</v>
      </c>
    </row>
    <row r="6287" spans="1:2" x14ac:dyDescent="0.2">
      <c r="A6287"/>
    </row>
    <row r="6288" spans="1:2" x14ac:dyDescent="0.2">
      <c r="A6288" s="36">
        <v>242</v>
      </c>
      <c r="B6288" s="36" t="s">
        <v>10466</v>
      </c>
    </row>
    <row r="6289" spans="1:2" x14ac:dyDescent="0.2">
      <c r="A6289" t="s">
        <v>10467</v>
      </c>
      <c r="B6289" t="s">
        <v>4974</v>
      </c>
    </row>
    <row r="6290" spans="1:2" x14ac:dyDescent="0.2">
      <c r="A6290" t="s">
        <v>10468</v>
      </c>
      <c r="B6290" t="s">
        <v>4972</v>
      </c>
    </row>
    <row r="6291" spans="1:2" x14ac:dyDescent="0.2">
      <c r="A6291" t="s">
        <v>10469</v>
      </c>
      <c r="B6291" t="s">
        <v>4970</v>
      </c>
    </row>
    <row r="6292" spans="1:2" x14ac:dyDescent="0.2">
      <c r="A6292" t="s">
        <v>10470</v>
      </c>
      <c r="B6292" t="s">
        <v>4965</v>
      </c>
    </row>
    <row r="6293" spans="1:2" x14ac:dyDescent="0.2">
      <c r="A6293" t="s">
        <v>10471</v>
      </c>
      <c r="B6293" t="s">
        <v>4967</v>
      </c>
    </row>
    <row r="6294" spans="1:2" x14ac:dyDescent="0.2">
      <c r="A6294" t="s">
        <v>10472</v>
      </c>
      <c r="B6294" t="s">
        <v>4965</v>
      </c>
    </row>
    <row r="6295" spans="1:2" x14ac:dyDescent="0.2">
      <c r="A6295" t="s">
        <v>10473</v>
      </c>
      <c r="B6295" t="s">
        <v>4963</v>
      </c>
    </row>
    <row r="6296" spans="1:2" x14ac:dyDescent="0.2">
      <c r="A6296" t="s">
        <v>10474</v>
      </c>
      <c r="B6296" t="s">
        <v>4961</v>
      </c>
    </row>
    <row r="6297" spans="1:2" x14ac:dyDescent="0.2">
      <c r="A6297" t="s">
        <v>10475</v>
      </c>
      <c r="B6297" t="s">
        <v>10476</v>
      </c>
    </row>
    <row r="6298" spans="1:2" x14ac:dyDescent="0.2">
      <c r="A6298" t="s">
        <v>10477</v>
      </c>
      <c r="B6298" t="s">
        <v>5697</v>
      </c>
    </row>
    <row r="6299" spans="1:2" x14ac:dyDescent="0.2">
      <c r="A6299" t="s">
        <v>10478</v>
      </c>
      <c r="B6299" t="s">
        <v>5696</v>
      </c>
    </row>
    <row r="6300" spans="1:2" x14ac:dyDescent="0.2">
      <c r="A6300" t="s">
        <v>10479</v>
      </c>
      <c r="B6300" t="s">
        <v>10480</v>
      </c>
    </row>
    <row r="6301" spans="1:2" x14ac:dyDescent="0.2">
      <c r="A6301" t="s">
        <v>10481</v>
      </c>
      <c r="B6301" t="s">
        <v>7259</v>
      </c>
    </row>
    <row r="6302" spans="1:2" x14ac:dyDescent="0.2">
      <c r="A6302" t="s">
        <v>10482</v>
      </c>
      <c r="B6302" t="s">
        <v>10480</v>
      </c>
    </row>
    <row r="6303" spans="1:2" x14ac:dyDescent="0.2">
      <c r="A6303" t="s">
        <v>10483</v>
      </c>
      <c r="B6303" t="s">
        <v>10484</v>
      </c>
    </row>
    <row r="6304" spans="1:2" x14ac:dyDescent="0.2">
      <c r="A6304" t="s">
        <v>10485</v>
      </c>
      <c r="B6304" t="s">
        <v>10486</v>
      </c>
    </row>
    <row r="6305" spans="1:2" x14ac:dyDescent="0.2">
      <c r="A6305" t="s">
        <v>10487</v>
      </c>
      <c r="B6305" t="s">
        <v>8190</v>
      </c>
    </row>
    <row r="6306" spans="1:2" x14ac:dyDescent="0.2">
      <c r="A6306" t="s">
        <v>10488</v>
      </c>
      <c r="B6306" t="s">
        <v>10489</v>
      </c>
    </row>
    <row r="6307" spans="1:2" x14ac:dyDescent="0.2">
      <c r="A6307" t="s">
        <v>10490</v>
      </c>
      <c r="B6307" t="s">
        <v>10491</v>
      </c>
    </row>
    <row r="6308" spans="1:2" x14ac:dyDescent="0.2">
      <c r="A6308" t="s">
        <v>10492</v>
      </c>
      <c r="B6308" t="s">
        <v>10493</v>
      </c>
    </row>
    <row r="6309" spans="1:2" x14ac:dyDescent="0.2">
      <c r="A6309" t="s">
        <v>10494</v>
      </c>
      <c r="B6309" t="s">
        <v>10495</v>
      </c>
    </row>
    <row r="6310" spans="1:2" x14ac:dyDescent="0.2">
      <c r="A6310" t="s">
        <v>10496</v>
      </c>
      <c r="B6310" t="s">
        <v>10497</v>
      </c>
    </row>
    <row r="6311" spans="1:2" x14ac:dyDescent="0.2">
      <c r="A6311" t="s">
        <v>10498</v>
      </c>
      <c r="B6311" t="s">
        <v>10499</v>
      </c>
    </row>
    <row r="6312" spans="1:2" x14ac:dyDescent="0.2">
      <c r="A6312" t="s">
        <v>10500</v>
      </c>
      <c r="B6312" t="s">
        <v>5790</v>
      </c>
    </row>
    <row r="6313" spans="1:2" x14ac:dyDescent="0.2">
      <c r="A6313" t="s">
        <v>10501</v>
      </c>
      <c r="B6313" t="s">
        <v>5792</v>
      </c>
    </row>
    <row r="6314" spans="1:2" x14ac:dyDescent="0.2">
      <c r="A6314" t="s">
        <v>10502</v>
      </c>
      <c r="B6314" t="s">
        <v>4807</v>
      </c>
    </row>
    <row r="6315" spans="1:2" x14ac:dyDescent="0.2">
      <c r="A6315" t="s">
        <v>10503</v>
      </c>
      <c r="B6315" t="s">
        <v>5691</v>
      </c>
    </row>
    <row r="6316" spans="1:2" x14ac:dyDescent="0.2">
      <c r="A6316" t="s">
        <v>10504</v>
      </c>
      <c r="B6316" t="s">
        <v>5692</v>
      </c>
    </row>
    <row r="6317" spans="1:2" x14ac:dyDescent="0.2">
      <c r="A6317" t="s">
        <v>10505</v>
      </c>
      <c r="B6317" t="s">
        <v>7832</v>
      </c>
    </row>
    <row r="6318" spans="1:2" x14ac:dyDescent="0.2">
      <c r="A6318" t="s">
        <v>10506</v>
      </c>
      <c r="B6318" t="s">
        <v>7828</v>
      </c>
    </row>
    <row r="6319" spans="1:2" x14ac:dyDescent="0.2">
      <c r="A6319" t="s">
        <v>10507</v>
      </c>
      <c r="B6319" t="s">
        <v>8448</v>
      </c>
    </row>
    <row r="6320" spans="1:2" x14ac:dyDescent="0.2">
      <c r="A6320" t="s">
        <v>10508</v>
      </c>
      <c r="B6320" t="s">
        <v>8450</v>
      </c>
    </row>
    <row r="6321" spans="1:2" x14ac:dyDescent="0.2">
      <c r="A6321" t="s">
        <v>10509</v>
      </c>
      <c r="B6321" t="s">
        <v>10239</v>
      </c>
    </row>
    <row r="6322" spans="1:2" x14ac:dyDescent="0.2">
      <c r="A6322" t="s">
        <v>10510</v>
      </c>
      <c r="B6322" t="s">
        <v>10241</v>
      </c>
    </row>
    <row r="6323" spans="1:2" x14ac:dyDescent="0.2">
      <c r="A6323" t="s">
        <v>10511</v>
      </c>
      <c r="B6323" t="s">
        <v>10512</v>
      </c>
    </row>
    <row r="6324" spans="1:2" x14ac:dyDescent="0.2">
      <c r="A6324" t="s">
        <v>10513</v>
      </c>
      <c r="B6324" t="s">
        <v>10245</v>
      </c>
    </row>
    <row r="6325" spans="1:2" x14ac:dyDescent="0.2">
      <c r="A6325" t="s">
        <v>10514</v>
      </c>
      <c r="B6325" t="s">
        <v>4789</v>
      </c>
    </row>
    <row r="6326" spans="1:2" x14ac:dyDescent="0.2">
      <c r="A6326" t="s">
        <v>10515</v>
      </c>
      <c r="B6326" t="s">
        <v>4791</v>
      </c>
    </row>
    <row r="6327" spans="1:2" x14ac:dyDescent="0.2">
      <c r="A6327" t="s">
        <v>10516</v>
      </c>
      <c r="B6327" t="s">
        <v>4789</v>
      </c>
    </row>
    <row r="6328" spans="1:2" x14ac:dyDescent="0.2">
      <c r="A6328" t="s">
        <v>10517</v>
      </c>
      <c r="B6328" t="s">
        <v>10518</v>
      </c>
    </row>
    <row r="6329" spans="1:2" x14ac:dyDescent="0.2">
      <c r="A6329" t="s">
        <v>10519</v>
      </c>
      <c r="B6329" t="s">
        <v>5417</v>
      </c>
    </row>
    <row r="6330" spans="1:2" x14ac:dyDescent="0.2">
      <c r="A6330" t="s">
        <v>10520</v>
      </c>
      <c r="B6330" t="s">
        <v>5361</v>
      </c>
    </row>
    <row r="6331" spans="1:2" x14ac:dyDescent="0.2">
      <c r="A6331" t="s">
        <v>10521</v>
      </c>
      <c r="B6331" t="s">
        <v>5417</v>
      </c>
    </row>
    <row r="6332" spans="1:2" x14ac:dyDescent="0.2">
      <c r="A6332" t="s">
        <v>10522</v>
      </c>
      <c r="B6332" t="s">
        <v>5506</v>
      </c>
    </row>
    <row r="6333" spans="1:2" x14ac:dyDescent="0.2">
      <c r="A6333" t="s">
        <v>10523</v>
      </c>
      <c r="B6333" t="s">
        <v>5417</v>
      </c>
    </row>
    <row r="6334" spans="1:2" x14ac:dyDescent="0.2">
      <c r="A6334" t="s">
        <v>10524</v>
      </c>
      <c r="B6334" t="s">
        <v>5509</v>
      </c>
    </row>
    <row r="6335" spans="1:2" x14ac:dyDescent="0.2">
      <c r="A6335" t="s">
        <v>10525</v>
      </c>
      <c r="B6335" t="s">
        <v>5417</v>
      </c>
    </row>
    <row r="6336" spans="1:2" x14ac:dyDescent="0.2">
      <c r="A6336" t="s">
        <v>10526</v>
      </c>
      <c r="B6336" t="s">
        <v>5512</v>
      </c>
    </row>
    <row r="6337" spans="1:2" x14ac:dyDescent="0.2">
      <c r="A6337"/>
    </row>
    <row r="6338" spans="1:2" x14ac:dyDescent="0.2">
      <c r="A6338" s="36">
        <v>243</v>
      </c>
      <c r="B6338" s="36" t="s">
        <v>10527</v>
      </c>
    </row>
    <row r="6339" spans="1:2" x14ac:dyDescent="0.2">
      <c r="A6339" t="s">
        <v>10528</v>
      </c>
      <c r="B6339" t="s">
        <v>5713</v>
      </c>
    </row>
    <row r="6340" spans="1:2" x14ac:dyDescent="0.2">
      <c r="A6340" t="s">
        <v>10529</v>
      </c>
      <c r="B6340" t="s">
        <v>5395</v>
      </c>
    </row>
    <row r="6341" spans="1:2" x14ac:dyDescent="0.2">
      <c r="A6341" t="s">
        <v>10530</v>
      </c>
      <c r="B6341" t="s">
        <v>5394</v>
      </c>
    </row>
    <row r="6342" spans="1:2" x14ac:dyDescent="0.2">
      <c r="A6342" t="s">
        <v>10531</v>
      </c>
      <c r="B6342" t="s">
        <v>5393</v>
      </c>
    </row>
    <row r="6343" spans="1:2" x14ac:dyDescent="0.2">
      <c r="A6343" t="s">
        <v>10532</v>
      </c>
      <c r="B6343" t="s">
        <v>4951</v>
      </c>
    </row>
    <row r="6344" spans="1:2" x14ac:dyDescent="0.2">
      <c r="A6344" t="s">
        <v>10533</v>
      </c>
      <c r="B6344" t="s">
        <v>10534</v>
      </c>
    </row>
    <row r="6345" spans="1:2" x14ac:dyDescent="0.2">
      <c r="A6345" t="s">
        <v>10535</v>
      </c>
      <c r="B6345" t="s">
        <v>4955</v>
      </c>
    </row>
    <row r="6346" spans="1:2" x14ac:dyDescent="0.2">
      <c r="A6346" t="s">
        <v>10536</v>
      </c>
      <c r="B6346" t="s">
        <v>5169</v>
      </c>
    </row>
    <row r="6347" spans="1:2" x14ac:dyDescent="0.2">
      <c r="A6347" t="s">
        <v>10537</v>
      </c>
      <c r="B6347" t="s">
        <v>7259</v>
      </c>
    </row>
    <row r="6348" spans="1:2" x14ac:dyDescent="0.2">
      <c r="A6348" t="s">
        <v>10538</v>
      </c>
      <c r="B6348" t="s">
        <v>10539</v>
      </c>
    </row>
    <row r="6349" spans="1:2" x14ac:dyDescent="0.2">
      <c r="A6349" t="s">
        <v>10540</v>
      </c>
      <c r="B6349" t="s">
        <v>5168</v>
      </c>
    </row>
    <row r="6350" spans="1:2" x14ac:dyDescent="0.2">
      <c r="A6350" t="s">
        <v>10541</v>
      </c>
      <c r="B6350" t="s">
        <v>10542</v>
      </c>
    </row>
    <row r="6351" spans="1:2" x14ac:dyDescent="0.2">
      <c r="A6351" t="s">
        <v>10543</v>
      </c>
      <c r="B6351" t="s">
        <v>5713</v>
      </c>
    </row>
    <row r="6352" spans="1:2" x14ac:dyDescent="0.2">
      <c r="A6352" t="s">
        <v>10544</v>
      </c>
      <c r="B6352" t="s">
        <v>5395</v>
      </c>
    </row>
    <row r="6353" spans="1:2" x14ac:dyDescent="0.2">
      <c r="A6353" t="s">
        <v>10545</v>
      </c>
      <c r="B6353" t="s">
        <v>5394</v>
      </c>
    </row>
    <row r="6354" spans="1:2" x14ac:dyDescent="0.2">
      <c r="A6354" t="s">
        <v>10546</v>
      </c>
      <c r="B6354" t="s">
        <v>5393</v>
      </c>
    </row>
    <row r="6355" spans="1:2" x14ac:dyDescent="0.2">
      <c r="A6355" t="s">
        <v>10547</v>
      </c>
      <c r="B6355" t="s">
        <v>4951</v>
      </c>
    </row>
    <row r="6356" spans="1:2" x14ac:dyDescent="0.2">
      <c r="A6356" t="s">
        <v>10548</v>
      </c>
      <c r="B6356" t="s">
        <v>4953</v>
      </c>
    </row>
    <row r="6357" spans="1:2" x14ac:dyDescent="0.2">
      <c r="A6357" t="s">
        <v>10549</v>
      </c>
      <c r="B6357" t="s">
        <v>4955</v>
      </c>
    </row>
    <row r="6358" spans="1:2" x14ac:dyDescent="0.2">
      <c r="A6358" t="s">
        <v>10550</v>
      </c>
      <c r="B6358" t="s">
        <v>5169</v>
      </c>
    </row>
    <row r="6359" spans="1:2" x14ac:dyDescent="0.2">
      <c r="A6359" t="s">
        <v>10551</v>
      </c>
      <c r="B6359" t="s">
        <v>5171</v>
      </c>
    </row>
    <row r="6360" spans="1:2" x14ac:dyDescent="0.2">
      <c r="A6360" t="s">
        <v>10552</v>
      </c>
      <c r="B6360" t="s">
        <v>5695</v>
      </c>
    </row>
    <row r="6361" spans="1:2" x14ac:dyDescent="0.2">
      <c r="A6361" t="s">
        <v>10553</v>
      </c>
      <c r="B6361" t="s">
        <v>5787</v>
      </c>
    </row>
    <row r="6362" spans="1:2" x14ac:dyDescent="0.2">
      <c r="A6362" t="s">
        <v>10554</v>
      </c>
      <c r="B6362" t="s">
        <v>5168</v>
      </c>
    </row>
    <row r="6363" spans="1:2" x14ac:dyDescent="0.2">
      <c r="A6363"/>
    </row>
    <row r="6364" spans="1:2" x14ac:dyDescent="0.2">
      <c r="A6364" s="36">
        <v>244</v>
      </c>
      <c r="B6364" s="36" t="s">
        <v>10555</v>
      </c>
    </row>
    <row r="6365" spans="1:2" x14ac:dyDescent="0.2">
      <c r="A6365" t="s">
        <v>10556</v>
      </c>
      <c r="B6365" t="s">
        <v>5107</v>
      </c>
    </row>
    <row r="6366" spans="1:2" x14ac:dyDescent="0.2">
      <c r="A6366" t="s">
        <v>10557</v>
      </c>
      <c r="B6366" t="s">
        <v>10558</v>
      </c>
    </row>
    <row r="6367" spans="1:2" x14ac:dyDescent="0.2">
      <c r="A6367" t="s">
        <v>10559</v>
      </c>
      <c r="B6367" t="s">
        <v>10560</v>
      </c>
    </row>
    <row r="6368" spans="1:2" x14ac:dyDescent="0.2">
      <c r="A6368" t="s">
        <v>10561</v>
      </c>
      <c r="B6368" t="s">
        <v>10562</v>
      </c>
    </row>
    <row r="6369" spans="1:2" x14ac:dyDescent="0.2">
      <c r="A6369" t="s">
        <v>10563</v>
      </c>
      <c r="B6369" t="s">
        <v>10564</v>
      </c>
    </row>
    <row r="6370" spans="1:2" x14ac:dyDescent="0.2">
      <c r="A6370" t="s">
        <v>10565</v>
      </c>
      <c r="B6370" t="s">
        <v>10566</v>
      </c>
    </row>
    <row r="6371" spans="1:2" x14ac:dyDescent="0.2">
      <c r="A6371" t="s">
        <v>10567</v>
      </c>
      <c r="B6371" t="s">
        <v>10568</v>
      </c>
    </row>
    <row r="6372" spans="1:2" x14ac:dyDescent="0.2">
      <c r="A6372" t="s">
        <v>10569</v>
      </c>
      <c r="B6372" t="s">
        <v>10570</v>
      </c>
    </row>
    <row r="6373" spans="1:2" x14ac:dyDescent="0.2">
      <c r="A6373" t="s">
        <v>10571</v>
      </c>
      <c r="B6373" t="s">
        <v>10572</v>
      </c>
    </row>
    <row r="6374" spans="1:2" x14ac:dyDescent="0.2">
      <c r="A6374" t="s">
        <v>10573</v>
      </c>
      <c r="B6374" t="s">
        <v>5992</v>
      </c>
    </row>
    <row r="6375" spans="1:2" x14ac:dyDescent="0.2">
      <c r="A6375" t="s">
        <v>10574</v>
      </c>
      <c r="B6375" t="s">
        <v>10575</v>
      </c>
    </row>
    <row r="6376" spans="1:2" x14ac:dyDescent="0.2">
      <c r="A6376" t="s">
        <v>10576</v>
      </c>
      <c r="B6376" t="s">
        <v>6806</v>
      </c>
    </row>
    <row r="6377" spans="1:2" x14ac:dyDescent="0.2">
      <c r="A6377" t="s">
        <v>10577</v>
      </c>
      <c r="B6377" t="s">
        <v>10575</v>
      </c>
    </row>
    <row r="6378" spans="1:2" x14ac:dyDescent="0.2">
      <c r="A6378" t="s">
        <v>10578</v>
      </c>
      <c r="B6378" t="s">
        <v>7039</v>
      </c>
    </row>
    <row r="6379" spans="1:2" x14ac:dyDescent="0.2">
      <c r="A6379" t="s">
        <v>10579</v>
      </c>
      <c r="B6379" t="s">
        <v>6804</v>
      </c>
    </row>
    <row r="6380" spans="1:2" x14ac:dyDescent="0.2">
      <c r="A6380" t="s">
        <v>10580</v>
      </c>
      <c r="B6380" t="s">
        <v>7996</v>
      </c>
    </row>
    <row r="6381" spans="1:2" x14ac:dyDescent="0.2">
      <c r="A6381" t="s">
        <v>10581</v>
      </c>
      <c r="B6381" t="s">
        <v>10582</v>
      </c>
    </row>
    <row r="6382" spans="1:2" x14ac:dyDescent="0.2">
      <c r="A6382" t="s">
        <v>10583</v>
      </c>
      <c r="B6382" t="s">
        <v>5345</v>
      </c>
    </row>
    <row r="6383" spans="1:2" x14ac:dyDescent="0.2">
      <c r="A6383" t="s">
        <v>10584</v>
      </c>
      <c r="B6383" t="s">
        <v>10585</v>
      </c>
    </row>
    <row r="6384" spans="1:2" x14ac:dyDescent="0.2">
      <c r="A6384" t="s">
        <v>10586</v>
      </c>
      <c r="B6384" t="s">
        <v>5842</v>
      </c>
    </row>
    <row r="6385" spans="1:2" x14ac:dyDescent="0.2">
      <c r="A6385" t="s">
        <v>10587</v>
      </c>
      <c r="B6385" t="s">
        <v>5911</v>
      </c>
    </row>
    <row r="6386" spans="1:2" x14ac:dyDescent="0.2">
      <c r="A6386" t="s">
        <v>10588</v>
      </c>
      <c r="B6386" t="s">
        <v>5840</v>
      </c>
    </row>
    <row r="6387" spans="1:2" x14ac:dyDescent="0.2">
      <c r="A6387" t="s">
        <v>10589</v>
      </c>
      <c r="B6387" t="s">
        <v>6284</v>
      </c>
    </row>
    <row r="6388" spans="1:2" x14ac:dyDescent="0.2">
      <c r="A6388" t="s">
        <v>10590</v>
      </c>
      <c r="B6388" t="s">
        <v>6286</v>
      </c>
    </row>
    <row r="6389" spans="1:2" x14ac:dyDescent="0.2">
      <c r="A6389" t="s">
        <v>10591</v>
      </c>
      <c r="B6389" t="s">
        <v>5910</v>
      </c>
    </row>
    <row r="6390" spans="1:2" x14ac:dyDescent="0.2">
      <c r="A6390" t="s">
        <v>10592</v>
      </c>
      <c r="B6390" t="s">
        <v>5837</v>
      </c>
    </row>
    <row r="6391" spans="1:2" x14ac:dyDescent="0.2">
      <c r="A6391" t="s">
        <v>10593</v>
      </c>
      <c r="B6391" t="s">
        <v>5710</v>
      </c>
    </row>
    <row r="6392" spans="1:2" x14ac:dyDescent="0.2">
      <c r="A6392" t="s">
        <v>10594</v>
      </c>
      <c r="B6392" t="s">
        <v>5837</v>
      </c>
    </row>
    <row r="6393" spans="1:2" x14ac:dyDescent="0.2">
      <c r="A6393" t="s">
        <v>10595</v>
      </c>
      <c r="B6393" t="s">
        <v>6293</v>
      </c>
    </row>
    <row r="6394" spans="1:2" x14ac:dyDescent="0.2">
      <c r="A6394" t="s">
        <v>10596</v>
      </c>
      <c r="B6394" t="s">
        <v>5834</v>
      </c>
    </row>
    <row r="6395" spans="1:2" x14ac:dyDescent="0.2">
      <c r="A6395" t="s">
        <v>10597</v>
      </c>
      <c r="B6395" t="s">
        <v>5190</v>
      </c>
    </row>
    <row r="6396" spans="1:2" x14ac:dyDescent="0.2">
      <c r="A6396" t="s">
        <v>10598</v>
      </c>
      <c r="B6396" t="s">
        <v>8840</v>
      </c>
    </row>
    <row r="6397" spans="1:2" x14ac:dyDescent="0.2">
      <c r="A6397" t="s">
        <v>10599</v>
      </c>
      <c r="B6397" t="s">
        <v>5908</v>
      </c>
    </row>
    <row r="6398" spans="1:2" x14ac:dyDescent="0.2">
      <c r="A6398" t="s">
        <v>10600</v>
      </c>
      <c r="B6398" t="s">
        <v>10601</v>
      </c>
    </row>
    <row r="6399" spans="1:2" x14ac:dyDescent="0.2">
      <c r="A6399" t="s">
        <v>10602</v>
      </c>
      <c r="B6399" t="s">
        <v>10603</v>
      </c>
    </row>
    <row r="6400" spans="1:2" x14ac:dyDescent="0.2">
      <c r="A6400" t="s">
        <v>10604</v>
      </c>
      <c r="B6400" t="s">
        <v>5832</v>
      </c>
    </row>
    <row r="6401" spans="1:2" x14ac:dyDescent="0.2">
      <c r="A6401" t="s">
        <v>10605</v>
      </c>
      <c r="B6401" t="s">
        <v>5200</v>
      </c>
    </row>
    <row r="6402" spans="1:2" x14ac:dyDescent="0.2">
      <c r="A6402"/>
    </row>
    <row r="6403" spans="1:2" x14ac:dyDescent="0.2">
      <c r="A6403" s="36">
        <v>245</v>
      </c>
      <c r="B6403" s="36" t="s">
        <v>10606</v>
      </c>
    </row>
    <row r="6404" spans="1:2" x14ac:dyDescent="0.2">
      <c r="A6404" t="s">
        <v>10607</v>
      </c>
      <c r="B6404" t="s">
        <v>6662</v>
      </c>
    </row>
    <row r="6405" spans="1:2" x14ac:dyDescent="0.2">
      <c r="A6405" t="s">
        <v>10608</v>
      </c>
      <c r="B6405" t="s">
        <v>5105</v>
      </c>
    </row>
    <row r="6406" spans="1:2" x14ac:dyDescent="0.2">
      <c r="A6406" t="s">
        <v>10609</v>
      </c>
      <c r="B6406" t="s">
        <v>5107</v>
      </c>
    </row>
    <row r="6407" spans="1:2" x14ac:dyDescent="0.2">
      <c r="A6407" t="s">
        <v>10610</v>
      </c>
      <c r="B6407" t="s">
        <v>6658</v>
      </c>
    </row>
    <row r="6408" spans="1:2" x14ac:dyDescent="0.2">
      <c r="A6408" t="s">
        <v>10611</v>
      </c>
      <c r="B6408" t="s">
        <v>5111</v>
      </c>
    </row>
    <row r="6409" spans="1:2" x14ac:dyDescent="0.2">
      <c r="A6409" t="s">
        <v>10612</v>
      </c>
      <c r="B6409" t="s">
        <v>6658</v>
      </c>
    </row>
    <row r="6410" spans="1:2" x14ac:dyDescent="0.2">
      <c r="A6410" t="s">
        <v>10613</v>
      </c>
      <c r="B6410" t="s">
        <v>5113</v>
      </c>
    </row>
    <row r="6411" spans="1:2" x14ac:dyDescent="0.2">
      <c r="A6411" t="s">
        <v>10614</v>
      </c>
      <c r="B6411" t="s">
        <v>6658</v>
      </c>
    </row>
    <row r="6412" spans="1:2" x14ac:dyDescent="0.2">
      <c r="A6412" t="s">
        <v>10615</v>
      </c>
      <c r="B6412" t="s">
        <v>5990</v>
      </c>
    </row>
    <row r="6413" spans="1:2" x14ac:dyDescent="0.2">
      <c r="A6413" t="s">
        <v>10616</v>
      </c>
      <c r="B6413" t="s">
        <v>10617</v>
      </c>
    </row>
    <row r="6414" spans="1:2" x14ac:dyDescent="0.2">
      <c r="A6414" t="s">
        <v>10618</v>
      </c>
      <c r="B6414" t="s">
        <v>5990</v>
      </c>
    </row>
    <row r="6415" spans="1:2" x14ac:dyDescent="0.2">
      <c r="A6415" t="s">
        <v>10619</v>
      </c>
      <c r="B6415" t="s">
        <v>5117</v>
      </c>
    </row>
    <row r="6416" spans="1:2" x14ac:dyDescent="0.2">
      <c r="A6416" t="s">
        <v>10620</v>
      </c>
      <c r="B6416" t="s">
        <v>5990</v>
      </c>
    </row>
    <row r="6417" spans="1:2" x14ac:dyDescent="0.2">
      <c r="A6417" t="s">
        <v>10621</v>
      </c>
      <c r="B6417" t="s">
        <v>5119</v>
      </c>
    </row>
    <row r="6418" spans="1:2" x14ac:dyDescent="0.2">
      <c r="A6418" t="s">
        <v>10622</v>
      </c>
      <c r="B6418" t="s">
        <v>10623</v>
      </c>
    </row>
    <row r="6419" spans="1:2" x14ac:dyDescent="0.2">
      <c r="A6419" t="s">
        <v>10624</v>
      </c>
      <c r="B6419" t="s">
        <v>5361</v>
      </c>
    </row>
    <row r="6420" spans="1:2" x14ac:dyDescent="0.2">
      <c r="A6420" t="s">
        <v>10625</v>
      </c>
      <c r="B6420" t="s">
        <v>10539</v>
      </c>
    </row>
    <row r="6421" spans="1:2" x14ac:dyDescent="0.2">
      <c r="A6421" t="s">
        <v>10626</v>
      </c>
      <c r="B6421" t="s">
        <v>5990</v>
      </c>
    </row>
    <row r="6422" spans="1:2" x14ac:dyDescent="0.2">
      <c r="A6422" t="s">
        <v>10627</v>
      </c>
      <c r="B6422" t="s">
        <v>10628</v>
      </c>
    </row>
    <row r="6423" spans="1:2" x14ac:dyDescent="0.2">
      <c r="A6423"/>
    </row>
    <row r="6424" spans="1:2" x14ac:dyDescent="0.2">
      <c r="A6424" s="36">
        <v>246</v>
      </c>
      <c r="B6424" s="36" t="s">
        <v>10629</v>
      </c>
    </row>
    <row r="6425" spans="1:2" x14ac:dyDescent="0.2">
      <c r="A6425" t="s">
        <v>10630</v>
      </c>
      <c r="B6425" t="s">
        <v>6662</v>
      </c>
    </row>
    <row r="6426" spans="1:2" x14ac:dyDescent="0.2">
      <c r="A6426" t="s">
        <v>10631</v>
      </c>
      <c r="B6426" t="s">
        <v>10632</v>
      </c>
    </row>
    <row r="6427" spans="1:2" x14ac:dyDescent="0.2">
      <c r="A6427" t="s">
        <v>10633</v>
      </c>
      <c r="B6427" t="s">
        <v>10634</v>
      </c>
    </row>
    <row r="6428" spans="1:2" x14ac:dyDescent="0.2">
      <c r="A6428" t="s">
        <v>10635</v>
      </c>
      <c r="B6428" t="s">
        <v>10636</v>
      </c>
    </row>
    <row r="6429" spans="1:2" x14ac:dyDescent="0.2">
      <c r="A6429" t="s">
        <v>10637</v>
      </c>
      <c r="B6429" t="s">
        <v>10638</v>
      </c>
    </row>
    <row r="6430" spans="1:2" x14ac:dyDescent="0.2">
      <c r="A6430" t="s">
        <v>10639</v>
      </c>
      <c r="B6430" t="s">
        <v>5445</v>
      </c>
    </row>
    <row r="6431" spans="1:2" x14ac:dyDescent="0.2">
      <c r="A6431" t="s">
        <v>10640</v>
      </c>
      <c r="B6431" t="s">
        <v>5591</v>
      </c>
    </row>
    <row r="6432" spans="1:2" x14ac:dyDescent="0.2">
      <c r="A6432" t="s">
        <v>10641</v>
      </c>
      <c r="B6432" t="s">
        <v>4976</v>
      </c>
    </row>
    <row r="6433" spans="1:2" x14ac:dyDescent="0.2">
      <c r="A6433" t="s">
        <v>10642</v>
      </c>
      <c r="B6433" t="s">
        <v>4930</v>
      </c>
    </row>
    <row r="6434" spans="1:2" x14ac:dyDescent="0.2">
      <c r="A6434" t="s">
        <v>10643</v>
      </c>
      <c r="B6434" t="s">
        <v>4929</v>
      </c>
    </row>
    <row r="6435" spans="1:2" x14ac:dyDescent="0.2">
      <c r="A6435" t="s">
        <v>10644</v>
      </c>
      <c r="B6435" t="s">
        <v>8146</v>
      </c>
    </row>
    <row r="6436" spans="1:2" x14ac:dyDescent="0.2">
      <c r="A6436" t="s">
        <v>10645</v>
      </c>
      <c r="B6436" t="s">
        <v>4928</v>
      </c>
    </row>
    <row r="6437" spans="1:2" x14ac:dyDescent="0.2">
      <c r="A6437" t="s">
        <v>10646</v>
      </c>
      <c r="B6437" t="s">
        <v>4926</v>
      </c>
    </row>
    <row r="6438" spans="1:2" x14ac:dyDescent="0.2">
      <c r="A6438" t="s">
        <v>10647</v>
      </c>
      <c r="B6438" t="s">
        <v>4767</v>
      </c>
    </row>
    <row r="6439" spans="1:2" x14ac:dyDescent="0.2">
      <c r="A6439" t="s">
        <v>10648</v>
      </c>
      <c r="B6439" t="s">
        <v>4926</v>
      </c>
    </row>
    <row r="6440" spans="1:2" x14ac:dyDescent="0.2">
      <c r="A6440" t="s">
        <v>10649</v>
      </c>
      <c r="B6440" t="s">
        <v>4927</v>
      </c>
    </row>
    <row r="6441" spans="1:2" x14ac:dyDescent="0.2">
      <c r="A6441" t="s">
        <v>10650</v>
      </c>
      <c r="B6441" t="s">
        <v>4926</v>
      </c>
    </row>
    <row r="6442" spans="1:2" x14ac:dyDescent="0.2">
      <c r="A6442" t="s">
        <v>10651</v>
      </c>
      <c r="B6442" t="s">
        <v>4925</v>
      </c>
    </row>
    <row r="6443" spans="1:2" x14ac:dyDescent="0.2">
      <c r="A6443"/>
    </row>
    <row r="6444" spans="1:2" x14ac:dyDescent="0.2">
      <c r="A6444" s="36">
        <v>247</v>
      </c>
      <c r="B6444" s="36" t="s">
        <v>10652</v>
      </c>
    </row>
    <row r="6445" spans="1:2" x14ac:dyDescent="0.2">
      <c r="A6445" t="s">
        <v>10653</v>
      </c>
      <c r="B6445" t="s">
        <v>6662</v>
      </c>
    </row>
    <row r="6446" spans="1:2" x14ac:dyDescent="0.2">
      <c r="A6446" t="s">
        <v>10654</v>
      </c>
      <c r="B6446" t="s">
        <v>6664</v>
      </c>
    </row>
    <row r="6447" spans="1:2" x14ac:dyDescent="0.2">
      <c r="A6447" t="s">
        <v>10655</v>
      </c>
      <c r="B6447" t="s">
        <v>4988</v>
      </c>
    </row>
    <row r="6448" spans="1:2" x14ac:dyDescent="0.2">
      <c r="A6448" t="s">
        <v>10656</v>
      </c>
      <c r="B6448" t="s">
        <v>4990</v>
      </c>
    </row>
    <row r="6449" spans="1:2" x14ac:dyDescent="0.2">
      <c r="A6449" t="s">
        <v>10657</v>
      </c>
      <c r="B6449" t="s">
        <v>4992</v>
      </c>
    </row>
    <row r="6450" spans="1:2" x14ac:dyDescent="0.2">
      <c r="A6450" t="s">
        <v>10658</v>
      </c>
      <c r="B6450" t="s">
        <v>5095</v>
      </c>
    </row>
    <row r="6451" spans="1:2" x14ac:dyDescent="0.2">
      <c r="A6451"/>
    </row>
    <row r="6452" spans="1:2" x14ac:dyDescent="0.2">
      <c r="A6452" s="36">
        <v>248</v>
      </c>
      <c r="B6452" s="36" t="s">
        <v>10659</v>
      </c>
    </row>
    <row r="6453" spans="1:2" x14ac:dyDescent="0.2">
      <c r="A6453" t="s">
        <v>10660</v>
      </c>
      <c r="B6453" t="s">
        <v>6004</v>
      </c>
    </row>
    <row r="6454" spans="1:2" x14ac:dyDescent="0.2">
      <c r="A6454" t="s">
        <v>10661</v>
      </c>
      <c r="B6454" t="s">
        <v>6003</v>
      </c>
    </row>
    <row r="6455" spans="1:2" x14ac:dyDescent="0.2">
      <c r="A6455" t="s">
        <v>10662</v>
      </c>
      <c r="B6455" t="s">
        <v>6002</v>
      </c>
    </row>
    <row r="6456" spans="1:2" x14ac:dyDescent="0.2">
      <c r="A6456" t="s">
        <v>10663</v>
      </c>
      <c r="B6456" t="s">
        <v>6001</v>
      </c>
    </row>
    <row r="6457" spans="1:2" x14ac:dyDescent="0.2">
      <c r="A6457" t="s">
        <v>10664</v>
      </c>
      <c r="B6457" t="s">
        <v>6000</v>
      </c>
    </row>
    <row r="6458" spans="1:2" x14ac:dyDescent="0.2">
      <c r="A6458" t="s">
        <v>10665</v>
      </c>
      <c r="B6458" t="s">
        <v>4974</v>
      </c>
    </row>
    <row r="6459" spans="1:2" x14ac:dyDescent="0.2">
      <c r="A6459" t="s">
        <v>10666</v>
      </c>
      <c r="B6459" t="s">
        <v>10667</v>
      </c>
    </row>
    <row r="6460" spans="1:2" x14ac:dyDescent="0.2">
      <c r="A6460" t="s">
        <v>10668</v>
      </c>
      <c r="B6460" t="s">
        <v>10669</v>
      </c>
    </row>
    <row r="6461" spans="1:2" x14ac:dyDescent="0.2">
      <c r="A6461" t="s">
        <v>10670</v>
      </c>
      <c r="B6461" t="s">
        <v>5998</v>
      </c>
    </row>
    <row r="6462" spans="1:2" x14ac:dyDescent="0.2">
      <c r="A6462" t="s">
        <v>10671</v>
      </c>
      <c r="B6462" t="s">
        <v>5975</v>
      </c>
    </row>
    <row r="6463" spans="1:2" x14ac:dyDescent="0.2">
      <c r="A6463" t="s">
        <v>10672</v>
      </c>
      <c r="B6463" t="s">
        <v>10673</v>
      </c>
    </row>
    <row r="6464" spans="1:2" x14ac:dyDescent="0.2">
      <c r="A6464" t="s">
        <v>10674</v>
      </c>
      <c r="B6464" t="s">
        <v>5768</v>
      </c>
    </row>
    <row r="6465" spans="1:2" x14ac:dyDescent="0.2">
      <c r="A6465" t="s">
        <v>10675</v>
      </c>
      <c r="B6465" t="s">
        <v>5767</v>
      </c>
    </row>
    <row r="6466" spans="1:2" x14ac:dyDescent="0.2">
      <c r="A6466" t="s">
        <v>10676</v>
      </c>
      <c r="B6466" t="s">
        <v>5766</v>
      </c>
    </row>
    <row r="6467" spans="1:2" x14ac:dyDescent="0.2">
      <c r="A6467" t="s">
        <v>10677</v>
      </c>
      <c r="B6467" t="s">
        <v>5765</v>
      </c>
    </row>
    <row r="6468" spans="1:2" x14ac:dyDescent="0.2">
      <c r="A6468" t="s">
        <v>10678</v>
      </c>
      <c r="B6468" t="s">
        <v>5764</v>
      </c>
    </row>
    <row r="6469" spans="1:2" x14ac:dyDescent="0.2">
      <c r="A6469" t="s">
        <v>10679</v>
      </c>
      <c r="B6469" t="s">
        <v>5195</v>
      </c>
    </row>
    <row r="6470" spans="1:2" x14ac:dyDescent="0.2">
      <c r="A6470" t="s">
        <v>10680</v>
      </c>
      <c r="B6470" t="s">
        <v>5197</v>
      </c>
    </row>
    <row r="6471" spans="1:2" x14ac:dyDescent="0.2">
      <c r="A6471" t="s">
        <v>10681</v>
      </c>
      <c r="B6471" t="s">
        <v>5195</v>
      </c>
    </row>
    <row r="6472" spans="1:2" x14ac:dyDescent="0.2">
      <c r="A6472" t="s">
        <v>10682</v>
      </c>
      <c r="B6472" t="s">
        <v>5200</v>
      </c>
    </row>
    <row r="6473" spans="1:2" x14ac:dyDescent="0.2">
      <c r="A6473"/>
    </row>
    <row r="6474" spans="1:2" x14ac:dyDescent="0.2">
      <c r="A6474" s="36">
        <v>249</v>
      </c>
      <c r="B6474" s="36" t="s">
        <v>10683</v>
      </c>
    </row>
    <row r="6475" spans="1:2" x14ac:dyDescent="0.2">
      <c r="A6475" t="s">
        <v>10684</v>
      </c>
      <c r="B6475" t="s">
        <v>6004</v>
      </c>
    </row>
    <row r="6476" spans="1:2" x14ac:dyDescent="0.2">
      <c r="A6476" t="s">
        <v>10685</v>
      </c>
      <c r="B6476" t="s">
        <v>7797</v>
      </c>
    </row>
    <row r="6477" spans="1:2" x14ac:dyDescent="0.2">
      <c r="A6477" t="s">
        <v>10686</v>
      </c>
      <c r="B6477" t="s">
        <v>7799</v>
      </c>
    </row>
    <row r="6478" spans="1:2" x14ac:dyDescent="0.2">
      <c r="A6478" t="s">
        <v>10687</v>
      </c>
      <c r="B6478" t="s">
        <v>7797</v>
      </c>
    </row>
    <row r="6479" spans="1:2" x14ac:dyDescent="0.2">
      <c r="A6479" t="s">
        <v>10688</v>
      </c>
      <c r="B6479" t="s">
        <v>7795</v>
      </c>
    </row>
    <row r="6480" spans="1:2" x14ac:dyDescent="0.2">
      <c r="A6480" t="s">
        <v>10689</v>
      </c>
      <c r="B6480" t="s">
        <v>6129</v>
      </c>
    </row>
    <row r="6481" spans="1:2" x14ac:dyDescent="0.2">
      <c r="A6481" t="s">
        <v>10690</v>
      </c>
      <c r="B6481" t="s">
        <v>5341</v>
      </c>
    </row>
    <row r="6482" spans="1:2" x14ac:dyDescent="0.2">
      <c r="A6482" t="s">
        <v>10691</v>
      </c>
      <c r="B6482" t="s">
        <v>6132</v>
      </c>
    </row>
    <row r="6483" spans="1:2" x14ac:dyDescent="0.2">
      <c r="A6483" t="s">
        <v>10692</v>
      </c>
      <c r="B6483" t="s">
        <v>6107</v>
      </c>
    </row>
    <row r="6484" spans="1:2" x14ac:dyDescent="0.2">
      <c r="A6484" t="s">
        <v>10693</v>
      </c>
      <c r="B6484" t="s">
        <v>5273</v>
      </c>
    </row>
    <row r="6485" spans="1:2" x14ac:dyDescent="0.2">
      <c r="A6485" t="s">
        <v>10694</v>
      </c>
      <c r="B6485" t="s">
        <v>6110</v>
      </c>
    </row>
    <row r="6486" spans="1:2" x14ac:dyDescent="0.2">
      <c r="A6486" t="s">
        <v>10695</v>
      </c>
      <c r="B6486" t="s">
        <v>7850</v>
      </c>
    </row>
    <row r="6487" spans="1:2" x14ac:dyDescent="0.2">
      <c r="A6487"/>
    </row>
    <row r="6488" spans="1:2" x14ac:dyDescent="0.2">
      <c r="A6488" s="36">
        <v>250</v>
      </c>
      <c r="B6488" s="36" t="s">
        <v>10696</v>
      </c>
    </row>
    <row r="6489" spans="1:2" x14ac:dyDescent="0.2">
      <c r="A6489" t="s">
        <v>10697</v>
      </c>
      <c r="B6489" t="s">
        <v>4827</v>
      </c>
    </row>
    <row r="6490" spans="1:2" x14ac:dyDescent="0.2">
      <c r="A6490" t="s">
        <v>10698</v>
      </c>
      <c r="B6490" t="s">
        <v>4822</v>
      </c>
    </row>
    <row r="6491" spans="1:2" x14ac:dyDescent="0.2">
      <c r="A6491" t="s">
        <v>10699</v>
      </c>
      <c r="B6491" t="s">
        <v>4824</v>
      </c>
    </row>
    <row r="6492" spans="1:2" x14ac:dyDescent="0.2">
      <c r="A6492" t="s">
        <v>10700</v>
      </c>
      <c r="B6492" t="s">
        <v>4822</v>
      </c>
    </row>
    <row r="6493" spans="1:2" x14ac:dyDescent="0.2">
      <c r="A6493" t="s">
        <v>10701</v>
      </c>
      <c r="B6493" t="s">
        <v>4820</v>
      </c>
    </row>
    <row r="6494" spans="1:2" x14ac:dyDescent="0.2">
      <c r="A6494" t="s">
        <v>10702</v>
      </c>
      <c r="B6494" t="s">
        <v>4812</v>
      </c>
    </row>
    <row r="6495" spans="1:2" x14ac:dyDescent="0.2">
      <c r="A6495" t="s">
        <v>10703</v>
      </c>
      <c r="B6495" t="s">
        <v>4817</v>
      </c>
    </row>
    <row r="6496" spans="1:2" x14ac:dyDescent="0.2">
      <c r="A6496" t="s">
        <v>10704</v>
      </c>
      <c r="B6496" t="s">
        <v>4812</v>
      </c>
    </row>
    <row r="6497" spans="1:2" x14ac:dyDescent="0.2">
      <c r="A6497" t="s">
        <v>10705</v>
      </c>
      <c r="B6497" t="s">
        <v>5073</v>
      </c>
    </row>
    <row r="6498" spans="1:2" x14ac:dyDescent="0.2">
      <c r="A6498" t="s">
        <v>10706</v>
      </c>
      <c r="B6498" t="s">
        <v>4812</v>
      </c>
    </row>
    <row r="6499" spans="1:2" x14ac:dyDescent="0.2">
      <c r="A6499" t="s">
        <v>10707</v>
      </c>
      <c r="B6499" t="s">
        <v>4810</v>
      </c>
    </row>
    <row r="6500" spans="1:2" x14ac:dyDescent="0.2">
      <c r="A6500"/>
      <c r="B6500" t="s">
        <v>10708</v>
      </c>
    </row>
    <row r="6501" spans="1:2" x14ac:dyDescent="0.2">
      <c r="A6501" s="36">
        <v>251</v>
      </c>
      <c r="B6501" s="36" t="s">
        <v>10709</v>
      </c>
    </row>
    <row r="6502" spans="1:2" x14ac:dyDescent="0.2">
      <c r="A6502" t="s">
        <v>10710</v>
      </c>
      <c r="B6502" t="s">
        <v>5275</v>
      </c>
    </row>
    <row r="6503" spans="1:2" x14ac:dyDescent="0.2">
      <c r="A6503" t="s">
        <v>10711</v>
      </c>
      <c r="B6503" t="s">
        <v>5272</v>
      </c>
    </row>
    <row r="6504" spans="1:2" x14ac:dyDescent="0.2">
      <c r="A6504" t="s">
        <v>10712</v>
      </c>
      <c r="B6504" t="s">
        <v>5274</v>
      </c>
    </row>
    <row r="6505" spans="1:2" x14ac:dyDescent="0.2">
      <c r="A6505" t="s">
        <v>10713</v>
      </c>
      <c r="B6505" t="s">
        <v>5272</v>
      </c>
    </row>
    <row r="6506" spans="1:2" x14ac:dyDescent="0.2">
      <c r="A6506" t="s">
        <v>10714</v>
      </c>
      <c r="B6506" t="s">
        <v>5273</v>
      </c>
    </row>
    <row r="6507" spans="1:2" x14ac:dyDescent="0.2">
      <c r="A6507" t="s">
        <v>10715</v>
      </c>
      <c r="B6507" t="s">
        <v>5272</v>
      </c>
    </row>
    <row r="6508" spans="1:2" x14ac:dyDescent="0.2">
      <c r="A6508" t="s">
        <v>10716</v>
      </c>
      <c r="B6508" t="s">
        <v>4947</v>
      </c>
    </row>
    <row r="6509" spans="1:2" x14ac:dyDescent="0.2">
      <c r="A6509" t="s">
        <v>10717</v>
      </c>
      <c r="B6509" t="s">
        <v>5271</v>
      </c>
    </row>
    <row r="6510" spans="1:2" x14ac:dyDescent="0.2">
      <c r="A6510" t="s">
        <v>10718</v>
      </c>
      <c r="B6510" t="s">
        <v>5017</v>
      </c>
    </row>
    <row r="6511" spans="1:2" x14ac:dyDescent="0.2">
      <c r="A6511" t="s">
        <v>10719</v>
      </c>
      <c r="B6511" t="s">
        <v>5202</v>
      </c>
    </row>
    <row r="6512" spans="1:2" x14ac:dyDescent="0.2">
      <c r="A6512" t="s">
        <v>10720</v>
      </c>
      <c r="B6512" t="s">
        <v>5203</v>
      </c>
    </row>
    <row r="6513" spans="1:2" x14ac:dyDescent="0.2">
      <c r="A6513" t="s">
        <v>10721</v>
      </c>
      <c r="B6513" t="s">
        <v>8190</v>
      </c>
    </row>
    <row r="6514" spans="1:2" x14ac:dyDescent="0.2">
      <c r="A6514" t="s">
        <v>10722</v>
      </c>
      <c r="B6514" t="s">
        <v>5167</v>
      </c>
    </row>
    <row r="6515" spans="1:2" x14ac:dyDescent="0.2">
      <c r="A6515" t="s">
        <v>10723</v>
      </c>
      <c r="B6515" t="s">
        <v>5166</v>
      </c>
    </row>
    <row r="6516" spans="1:2" x14ac:dyDescent="0.2">
      <c r="A6516" t="s">
        <v>10724</v>
      </c>
      <c r="B6516" t="s">
        <v>10725</v>
      </c>
    </row>
    <row r="6517" spans="1:2" x14ac:dyDescent="0.2">
      <c r="A6517" t="s">
        <v>10726</v>
      </c>
      <c r="B6517" t="s">
        <v>4812</v>
      </c>
    </row>
    <row r="6518" spans="1:2" x14ac:dyDescent="0.2">
      <c r="A6518" t="s">
        <v>10727</v>
      </c>
      <c r="B6518" t="s">
        <v>4814</v>
      </c>
    </row>
    <row r="6519" spans="1:2" x14ac:dyDescent="0.2">
      <c r="A6519" t="s">
        <v>10728</v>
      </c>
      <c r="B6519" t="s">
        <v>4812</v>
      </c>
    </row>
    <row r="6520" spans="1:2" x14ac:dyDescent="0.2">
      <c r="A6520" t="s">
        <v>10729</v>
      </c>
      <c r="B6520" t="s">
        <v>4817</v>
      </c>
    </row>
    <row r="6521" spans="1:2" x14ac:dyDescent="0.2">
      <c r="A6521" t="s">
        <v>10730</v>
      </c>
      <c r="B6521" t="s">
        <v>5076</v>
      </c>
    </row>
    <row r="6522" spans="1:2" x14ac:dyDescent="0.2">
      <c r="A6522" t="s">
        <v>10731</v>
      </c>
      <c r="B6522" t="s">
        <v>5716</v>
      </c>
    </row>
    <row r="6523" spans="1:2" x14ac:dyDescent="0.2">
      <c r="A6523"/>
    </row>
    <row r="6524" spans="1:2" x14ac:dyDescent="0.2">
      <c r="A6524" s="36">
        <v>252</v>
      </c>
      <c r="B6524" s="36" t="s">
        <v>10732</v>
      </c>
    </row>
    <row r="6525" spans="1:2" x14ac:dyDescent="0.2">
      <c r="A6525" t="s">
        <v>10733</v>
      </c>
      <c r="B6525" t="s">
        <v>5275</v>
      </c>
    </row>
    <row r="6526" spans="1:2" x14ac:dyDescent="0.2">
      <c r="A6526" t="s">
        <v>10734</v>
      </c>
      <c r="B6526" t="s">
        <v>5276</v>
      </c>
    </row>
    <row r="6527" spans="1:2" x14ac:dyDescent="0.2">
      <c r="A6527" t="s">
        <v>10735</v>
      </c>
      <c r="B6527" t="s">
        <v>5277</v>
      </c>
    </row>
    <row r="6528" spans="1:2" x14ac:dyDescent="0.2">
      <c r="A6528" t="s">
        <v>10736</v>
      </c>
      <c r="B6528" t="s">
        <v>5278</v>
      </c>
    </row>
    <row r="6529" spans="1:2" x14ac:dyDescent="0.2">
      <c r="A6529" t="s">
        <v>10737</v>
      </c>
      <c r="B6529" t="s">
        <v>5279</v>
      </c>
    </row>
    <row r="6530" spans="1:2" x14ac:dyDescent="0.2">
      <c r="A6530" t="s">
        <v>10738</v>
      </c>
      <c r="B6530" t="s">
        <v>5280</v>
      </c>
    </row>
    <row r="6531" spans="1:2" x14ac:dyDescent="0.2">
      <c r="A6531" t="s">
        <v>10739</v>
      </c>
      <c r="B6531" t="s">
        <v>6984</v>
      </c>
    </row>
    <row r="6532" spans="1:2" x14ac:dyDescent="0.2">
      <c r="A6532" t="s">
        <v>10740</v>
      </c>
      <c r="B6532" t="s">
        <v>6196</v>
      </c>
    </row>
    <row r="6533" spans="1:2" x14ac:dyDescent="0.2">
      <c r="A6533" t="s">
        <v>10741</v>
      </c>
      <c r="B6533" t="s">
        <v>7055</v>
      </c>
    </row>
    <row r="6534" spans="1:2" x14ac:dyDescent="0.2">
      <c r="A6534" t="s">
        <v>10742</v>
      </c>
      <c r="B6534" t="s">
        <v>7057</v>
      </c>
    </row>
    <row r="6535" spans="1:2" x14ac:dyDescent="0.2">
      <c r="A6535" t="s">
        <v>10743</v>
      </c>
      <c r="B6535" t="s">
        <v>7059</v>
      </c>
    </row>
    <row r="6536" spans="1:2" x14ac:dyDescent="0.2">
      <c r="A6536" t="s">
        <v>10744</v>
      </c>
      <c r="B6536" t="s">
        <v>7061</v>
      </c>
    </row>
    <row r="6537" spans="1:2" x14ac:dyDescent="0.2">
      <c r="A6537" t="s">
        <v>10745</v>
      </c>
      <c r="B6537" t="s">
        <v>10746</v>
      </c>
    </row>
    <row r="6538" spans="1:2" x14ac:dyDescent="0.2">
      <c r="A6538" t="s">
        <v>10747</v>
      </c>
      <c r="B6538" t="s">
        <v>10748</v>
      </c>
    </row>
    <row r="6539" spans="1:2" x14ac:dyDescent="0.2">
      <c r="A6539"/>
    </row>
    <row r="6540" spans="1:2" x14ac:dyDescent="0.2">
      <c r="A6540" s="36">
        <v>253</v>
      </c>
      <c r="B6540" s="36" t="s">
        <v>10749</v>
      </c>
    </row>
    <row r="6541" spans="1:2" x14ac:dyDescent="0.2">
      <c r="A6541" t="s">
        <v>10750</v>
      </c>
      <c r="B6541" t="s">
        <v>5275</v>
      </c>
    </row>
    <row r="6542" spans="1:2" x14ac:dyDescent="0.2">
      <c r="A6542" t="s">
        <v>10751</v>
      </c>
      <c r="B6542" t="s">
        <v>5272</v>
      </c>
    </row>
    <row r="6543" spans="1:2" x14ac:dyDescent="0.2">
      <c r="A6543" t="s">
        <v>10752</v>
      </c>
      <c r="B6543" t="s">
        <v>5274</v>
      </c>
    </row>
    <row r="6544" spans="1:2" x14ac:dyDescent="0.2">
      <c r="A6544" t="s">
        <v>10753</v>
      </c>
      <c r="B6544" t="s">
        <v>7043</v>
      </c>
    </row>
    <row r="6545" spans="1:2" x14ac:dyDescent="0.2">
      <c r="A6545" t="s">
        <v>10754</v>
      </c>
      <c r="B6545" t="s">
        <v>7041</v>
      </c>
    </row>
    <row r="6546" spans="1:2" x14ac:dyDescent="0.2">
      <c r="A6546" t="s">
        <v>10755</v>
      </c>
      <c r="B6546" t="s">
        <v>7039</v>
      </c>
    </row>
    <row r="6547" spans="1:2" x14ac:dyDescent="0.2">
      <c r="A6547" t="s">
        <v>10756</v>
      </c>
      <c r="B6547" t="s">
        <v>6804</v>
      </c>
    </row>
    <row r="6548" spans="1:2" x14ac:dyDescent="0.2">
      <c r="A6548" t="s">
        <v>10757</v>
      </c>
      <c r="B6548" t="s">
        <v>6806</v>
      </c>
    </row>
    <row r="6549" spans="1:2" x14ac:dyDescent="0.2">
      <c r="A6549" t="s">
        <v>10758</v>
      </c>
      <c r="B6549" t="s">
        <v>5992</v>
      </c>
    </row>
    <row r="6550" spans="1:2" x14ac:dyDescent="0.2">
      <c r="A6550" t="s">
        <v>10759</v>
      </c>
      <c r="B6550" t="s">
        <v>5096</v>
      </c>
    </row>
    <row r="6551" spans="1:2" x14ac:dyDescent="0.2">
      <c r="A6551" t="s">
        <v>10760</v>
      </c>
      <c r="B6551" t="s">
        <v>5098</v>
      </c>
    </row>
    <row r="6552" spans="1:2" x14ac:dyDescent="0.2">
      <c r="A6552" t="s">
        <v>10761</v>
      </c>
      <c r="B6552" t="s">
        <v>6699</v>
      </c>
    </row>
    <row r="6553" spans="1:2" x14ac:dyDescent="0.2">
      <c r="A6553" t="s">
        <v>10762</v>
      </c>
      <c r="B6553" t="s">
        <v>5102</v>
      </c>
    </row>
    <row r="6554" spans="1:2" x14ac:dyDescent="0.2">
      <c r="A6554" t="s">
        <v>10763</v>
      </c>
      <c r="B6554" t="s">
        <v>6699</v>
      </c>
    </row>
    <row r="6555" spans="1:2" x14ac:dyDescent="0.2">
      <c r="A6555" t="s">
        <v>10764</v>
      </c>
      <c r="B6555" t="s">
        <v>5458</v>
      </c>
    </row>
    <row r="6556" spans="1:2" x14ac:dyDescent="0.2">
      <c r="A6556" t="s">
        <v>10765</v>
      </c>
      <c r="B6556" t="s">
        <v>6795</v>
      </c>
    </row>
    <row r="6557" spans="1:2" x14ac:dyDescent="0.2">
      <c r="A6557" t="s">
        <v>10766</v>
      </c>
      <c r="B6557" t="s">
        <v>5458</v>
      </c>
    </row>
    <row r="6558" spans="1:2" x14ac:dyDescent="0.2">
      <c r="A6558" t="s">
        <v>10767</v>
      </c>
      <c r="B6558" t="s">
        <v>5460</v>
      </c>
    </row>
    <row r="6559" spans="1:2" x14ac:dyDescent="0.2">
      <c r="A6559" t="s">
        <v>10768</v>
      </c>
      <c r="B6559" t="s">
        <v>5462</v>
      </c>
    </row>
    <row r="6560" spans="1:2" x14ac:dyDescent="0.2">
      <c r="A6560" t="s">
        <v>10769</v>
      </c>
      <c r="B6560" t="s">
        <v>5464</v>
      </c>
    </row>
    <row r="6561" spans="1:2" x14ac:dyDescent="0.2">
      <c r="A6561" t="s">
        <v>10770</v>
      </c>
      <c r="B6561" t="s">
        <v>5466</v>
      </c>
    </row>
    <row r="6562" spans="1:2" x14ac:dyDescent="0.2">
      <c r="A6562" t="s">
        <v>10771</v>
      </c>
      <c r="B6562" t="s">
        <v>7022</v>
      </c>
    </row>
    <row r="6563" spans="1:2" x14ac:dyDescent="0.2">
      <c r="A6563" t="s">
        <v>10772</v>
      </c>
      <c r="B6563" t="s">
        <v>5442</v>
      </c>
    </row>
    <row r="6564" spans="1:2" x14ac:dyDescent="0.2">
      <c r="A6564" t="s">
        <v>10773</v>
      </c>
      <c r="B6564" t="s">
        <v>5440</v>
      </c>
    </row>
    <row r="6565" spans="1:2" x14ac:dyDescent="0.2">
      <c r="A6565" t="s">
        <v>10774</v>
      </c>
      <c r="B6565" t="s">
        <v>5438</v>
      </c>
    </row>
    <row r="6566" spans="1:2" x14ac:dyDescent="0.2">
      <c r="A6566" t="s">
        <v>10775</v>
      </c>
      <c r="B6566" t="s">
        <v>7074</v>
      </c>
    </row>
    <row r="6567" spans="1:2" x14ac:dyDescent="0.2">
      <c r="A6567" t="s">
        <v>10776</v>
      </c>
      <c r="B6567" t="s">
        <v>6370</v>
      </c>
    </row>
    <row r="6568" spans="1:2" x14ac:dyDescent="0.2">
      <c r="A6568" t="s">
        <v>10777</v>
      </c>
      <c r="B6568" t="s">
        <v>4911</v>
      </c>
    </row>
    <row r="6569" spans="1:2" x14ac:dyDescent="0.2">
      <c r="A6569" t="s">
        <v>10778</v>
      </c>
      <c r="B6569" t="s">
        <v>5220</v>
      </c>
    </row>
    <row r="6570" spans="1:2" x14ac:dyDescent="0.2">
      <c r="A6570" t="s">
        <v>10779</v>
      </c>
      <c r="B6570" t="s">
        <v>5221</v>
      </c>
    </row>
    <row r="6571" spans="1:2" x14ac:dyDescent="0.2">
      <c r="A6571" t="s">
        <v>10780</v>
      </c>
      <c r="B6571" t="s">
        <v>5222</v>
      </c>
    </row>
    <row r="6572" spans="1:2" x14ac:dyDescent="0.2">
      <c r="A6572" t="s">
        <v>10781</v>
      </c>
      <c r="B6572" t="s">
        <v>5735</v>
      </c>
    </row>
    <row r="6573" spans="1:2" x14ac:dyDescent="0.2">
      <c r="A6573" t="s">
        <v>10782</v>
      </c>
      <c r="B6573" t="s">
        <v>5224</v>
      </c>
    </row>
    <row r="6574" spans="1:2" x14ac:dyDescent="0.2">
      <c r="A6574" t="s">
        <v>10783</v>
      </c>
      <c r="B6574" t="s">
        <v>5225</v>
      </c>
    </row>
    <row r="6575" spans="1:2" x14ac:dyDescent="0.2">
      <c r="A6575" t="s">
        <v>10784</v>
      </c>
      <c r="B6575" t="s">
        <v>5226</v>
      </c>
    </row>
    <row r="6576" spans="1:2" x14ac:dyDescent="0.2">
      <c r="A6576" t="s">
        <v>10785</v>
      </c>
      <c r="B6576" t="s">
        <v>5228</v>
      </c>
    </row>
    <row r="6577" spans="1:2" x14ac:dyDescent="0.2">
      <c r="A6577" t="s">
        <v>10786</v>
      </c>
      <c r="B6577" t="s">
        <v>5230</v>
      </c>
    </row>
    <row r="6578" spans="1:2" x14ac:dyDescent="0.2">
      <c r="A6578" t="s">
        <v>10787</v>
      </c>
      <c r="B6578" t="s">
        <v>5232</v>
      </c>
    </row>
    <row r="6579" spans="1:2" x14ac:dyDescent="0.2">
      <c r="A6579" t="s">
        <v>10788</v>
      </c>
      <c r="B6579" t="s">
        <v>5234</v>
      </c>
    </row>
    <row r="6580" spans="1:2" x14ac:dyDescent="0.2">
      <c r="A6580" t="s">
        <v>10789</v>
      </c>
      <c r="B6580" t="s">
        <v>5236</v>
      </c>
    </row>
    <row r="6581" spans="1:2" x14ac:dyDescent="0.2">
      <c r="A6581"/>
    </row>
    <row r="6582" spans="1:2" x14ac:dyDescent="0.2">
      <c r="A6582" s="36">
        <v>254</v>
      </c>
      <c r="B6582" s="36" t="s">
        <v>10790</v>
      </c>
    </row>
    <row r="6583" spans="1:2" x14ac:dyDescent="0.2">
      <c r="A6583" t="s">
        <v>10791</v>
      </c>
      <c r="B6583" t="s">
        <v>5987</v>
      </c>
    </row>
    <row r="6584" spans="1:2" x14ac:dyDescent="0.2">
      <c r="A6584" t="s">
        <v>10792</v>
      </c>
      <c r="B6584" t="s">
        <v>9637</v>
      </c>
    </row>
    <row r="6585" spans="1:2" x14ac:dyDescent="0.2">
      <c r="A6585" t="s">
        <v>10793</v>
      </c>
      <c r="B6585" t="s">
        <v>7790</v>
      </c>
    </row>
    <row r="6586" spans="1:2" x14ac:dyDescent="0.2">
      <c r="A6586" t="s">
        <v>10794</v>
      </c>
      <c r="B6586" t="s">
        <v>10795</v>
      </c>
    </row>
    <row r="6587" spans="1:2" x14ac:dyDescent="0.2">
      <c r="A6587" t="s">
        <v>10796</v>
      </c>
      <c r="B6587" t="s">
        <v>10797</v>
      </c>
    </row>
    <row r="6588" spans="1:2" x14ac:dyDescent="0.2">
      <c r="A6588" t="s">
        <v>10798</v>
      </c>
      <c r="B6588" t="s">
        <v>10799</v>
      </c>
    </row>
    <row r="6589" spans="1:2" x14ac:dyDescent="0.2">
      <c r="A6589" t="s">
        <v>10800</v>
      </c>
      <c r="B6589" t="s">
        <v>8243</v>
      </c>
    </row>
    <row r="6590" spans="1:2" x14ac:dyDescent="0.2">
      <c r="A6590" t="s">
        <v>10801</v>
      </c>
      <c r="B6590" t="s">
        <v>10802</v>
      </c>
    </row>
    <row r="6591" spans="1:2" x14ac:dyDescent="0.2">
      <c r="A6591" t="s">
        <v>10803</v>
      </c>
      <c r="B6591" t="s">
        <v>10804</v>
      </c>
    </row>
    <row r="6592" spans="1:2" x14ac:dyDescent="0.2">
      <c r="A6592" t="s">
        <v>10805</v>
      </c>
      <c r="B6592" t="s">
        <v>10802</v>
      </c>
    </row>
    <row r="6593" spans="1:2" x14ac:dyDescent="0.2">
      <c r="A6593" t="s">
        <v>10806</v>
      </c>
      <c r="B6593" t="s">
        <v>10807</v>
      </c>
    </row>
    <row r="6594" spans="1:2" x14ac:dyDescent="0.2">
      <c r="A6594" t="s">
        <v>10808</v>
      </c>
      <c r="B6594" t="s">
        <v>5177</v>
      </c>
    </row>
    <row r="6595" spans="1:2" x14ac:dyDescent="0.2">
      <c r="A6595" t="s">
        <v>10809</v>
      </c>
      <c r="B6595" t="s">
        <v>10810</v>
      </c>
    </row>
    <row r="6596" spans="1:2" x14ac:dyDescent="0.2">
      <c r="A6596" t="s">
        <v>10811</v>
      </c>
      <c r="B6596" t="s">
        <v>10812</v>
      </c>
    </row>
    <row r="6597" spans="1:2" x14ac:dyDescent="0.2">
      <c r="A6597" t="s">
        <v>10813</v>
      </c>
      <c r="B6597" t="s">
        <v>10814</v>
      </c>
    </row>
    <row r="6598" spans="1:2" x14ac:dyDescent="0.2">
      <c r="A6598" t="s">
        <v>10815</v>
      </c>
      <c r="B6598" t="s">
        <v>10816</v>
      </c>
    </row>
    <row r="6599" spans="1:2" x14ac:dyDescent="0.2">
      <c r="A6599" t="s">
        <v>10817</v>
      </c>
      <c r="B6599" t="s">
        <v>10818</v>
      </c>
    </row>
    <row r="6600" spans="1:2" x14ac:dyDescent="0.2">
      <c r="A6600"/>
    </row>
    <row r="6601" spans="1:2" x14ac:dyDescent="0.2">
      <c r="A6601" s="36">
        <v>255</v>
      </c>
      <c r="B6601" s="36" t="s">
        <v>10819</v>
      </c>
    </row>
    <row r="6602" spans="1:2" x14ac:dyDescent="0.2">
      <c r="A6602" t="s">
        <v>10820</v>
      </c>
      <c r="B6602" t="s">
        <v>5275</v>
      </c>
    </row>
    <row r="6603" spans="1:2" x14ac:dyDescent="0.2">
      <c r="A6603" t="s">
        <v>10821</v>
      </c>
      <c r="B6603" t="s">
        <v>5272</v>
      </c>
    </row>
    <row r="6604" spans="1:2" x14ac:dyDescent="0.2">
      <c r="A6604" t="s">
        <v>10822</v>
      </c>
      <c r="B6604" t="s">
        <v>5274</v>
      </c>
    </row>
    <row r="6605" spans="1:2" x14ac:dyDescent="0.2">
      <c r="A6605" t="s">
        <v>10823</v>
      </c>
      <c r="B6605" t="s">
        <v>10824</v>
      </c>
    </row>
    <row r="6606" spans="1:2" x14ac:dyDescent="0.2">
      <c r="A6606" t="s">
        <v>10825</v>
      </c>
      <c r="B6606" t="s">
        <v>10826</v>
      </c>
    </row>
    <row r="6607" spans="1:2" x14ac:dyDescent="0.2">
      <c r="A6607" t="s">
        <v>10827</v>
      </c>
      <c r="B6607" t="s">
        <v>7039</v>
      </c>
    </row>
    <row r="6608" spans="1:2" x14ac:dyDescent="0.2">
      <c r="A6608" t="s">
        <v>10828</v>
      </c>
      <c r="B6608" t="s">
        <v>6804</v>
      </c>
    </row>
    <row r="6609" spans="1:2" x14ac:dyDescent="0.2">
      <c r="A6609" t="s">
        <v>10829</v>
      </c>
      <c r="B6609" t="s">
        <v>6806</v>
      </c>
    </row>
    <row r="6610" spans="1:2" x14ac:dyDescent="0.2">
      <c r="A6610" t="s">
        <v>10830</v>
      </c>
      <c r="B6610" t="s">
        <v>10831</v>
      </c>
    </row>
    <row r="6611" spans="1:2" x14ac:dyDescent="0.2">
      <c r="A6611" t="s">
        <v>10832</v>
      </c>
      <c r="B6611" t="s">
        <v>4988</v>
      </c>
    </row>
    <row r="6612" spans="1:2" x14ac:dyDescent="0.2">
      <c r="A6612" t="s">
        <v>10833</v>
      </c>
      <c r="B6612" t="s">
        <v>4986</v>
      </c>
    </row>
    <row r="6613" spans="1:2" x14ac:dyDescent="0.2">
      <c r="A6613" t="s">
        <v>10834</v>
      </c>
      <c r="B6613" t="s">
        <v>8565</v>
      </c>
    </row>
    <row r="6614" spans="1:2" x14ac:dyDescent="0.2">
      <c r="A6614" t="s">
        <v>10835</v>
      </c>
      <c r="B6614" t="s">
        <v>10836</v>
      </c>
    </row>
    <row r="6615" spans="1:2" x14ac:dyDescent="0.2">
      <c r="A6615"/>
    </row>
    <row r="6616" spans="1:2" x14ac:dyDescent="0.2">
      <c r="A6616" s="36">
        <v>256</v>
      </c>
      <c r="B6616" s="36" t="s">
        <v>10837</v>
      </c>
    </row>
    <row r="6617" spans="1:2" x14ac:dyDescent="0.2">
      <c r="A6617" t="s">
        <v>10838</v>
      </c>
      <c r="B6617" t="s">
        <v>5275</v>
      </c>
    </row>
    <row r="6618" spans="1:2" x14ac:dyDescent="0.2">
      <c r="A6618" t="s">
        <v>10839</v>
      </c>
      <c r="B6618" t="s">
        <v>5272</v>
      </c>
    </row>
    <row r="6619" spans="1:2" x14ac:dyDescent="0.2">
      <c r="A6619" t="s">
        <v>10840</v>
      </c>
      <c r="B6619" t="s">
        <v>5274</v>
      </c>
    </row>
    <row r="6620" spans="1:2" x14ac:dyDescent="0.2">
      <c r="A6620" t="s">
        <v>10841</v>
      </c>
      <c r="B6620" t="s">
        <v>10842</v>
      </c>
    </row>
    <row r="6621" spans="1:2" x14ac:dyDescent="0.2">
      <c r="A6621" t="s">
        <v>10843</v>
      </c>
      <c r="B6621" t="s">
        <v>10844</v>
      </c>
    </row>
    <row r="6622" spans="1:2" x14ac:dyDescent="0.2">
      <c r="A6622" t="s">
        <v>10845</v>
      </c>
      <c r="B6622" t="s">
        <v>7039</v>
      </c>
    </row>
    <row r="6623" spans="1:2" x14ac:dyDescent="0.2">
      <c r="A6623" t="s">
        <v>10846</v>
      </c>
      <c r="B6623" t="s">
        <v>6804</v>
      </c>
    </row>
    <row r="6624" spans="1:2" x14ac:dyDescent="0.2">
      <c r="A6624" t="s">
        <v>10847</v>
      </c>
      <c r="B6624" t="s">
        <v>6806</v>
      </c>
    </row>
    <row r="6625" spans="1:2" x14ac:dyDescent="0.2">
      <c r="A6625" t="s">
        <v>10848</v>
      </c>
      <c r="B6625" t="s">
        <v>5095</v>
      </c>
    </row>
    <row r="6626" spans="1:2" x14ac:dyDescent="0.2">
      <c r="A6626" t="s">
        <v>10849</v>
      </c>
      <c r="B6626" t="s">
        <v>4988</v>
      </c>
    </row>
    <row r="6627" spans="1:2" x14ac:dyDescent="0.2">
      <c r="A6627" t="s">
        <v>10850</v>
      </c>
      <c r="B6627" t="s">
        <v>4986</v>
      </c>
    </row>
    <row r="6628" spans="1:2" x14ac:dyDescent="0.2">
      <c r="A6628" t="s">
        <v>10851</v>
      </c>
      <c r="B6628" t="s">
        <v>5932</v>
      </c>
    </row>
    <row r="6629" spans="1:2" x14ac:dyDescent="0.2">
      <c r="A6629" t="s">
        <v>10852</v>
      </c>
      <c r="B6629" t="s">
        <v>4982</v>
      </c>
    </row>
    <row r="6630" spans="1:2" x14ac:dyDescent="0.2">
      <c r="A6630"/>
    </row>
    <row r="6631" spans="1:2" x14ac:dyDescent="0.2">
      <c r="A6631" s="36">
        <v>257</v>
      </c>
      <c r="B6631" s="36" t="s">
        <v>10853</v>
      </c>
    </row>
    <row r="6632" spans="1:2" x14ac:dyDescent="0.2">
      <c r="A6632" t="s">
        <v>10854</v>
      </c>
      <c r="B6632" t="s">
        <v>5275</v>
      </c>
    </row>
    <row r="6633" spans="1:2" x14ac:dyDescent="0.2">
      <c r="A6633" t="s">
        <v>10855</v>
      </c>
      <c r="B6633" t="s">
        <v>5272</v>
      </c>
    </row>
    <row r="6634" spans="1:2" x14ac:dyDescent="0.2">
      <c r="A6634" t="s">
        <v>10856</v>
      </c>
      <c r="B6634" t="s">
        <v>5274</v>
      </c>
    </row>
    <row r="6635" spans="1:2" x14ac:dyDescent="0.2">
      <c r="A6635" t="s">
        <v>10857</v>
      </c>
      <c r="B6635" t="s">
        <v>5272</v>
      </c>
    </row>
    <row r="6636" spans="1:2" x14ac:dyDescent="0.2">
      <c r="A6636" t="s">
        <v>10858</v>
      </c>
      <c r="B6636" t="s">
        <v>5273</v>
      </c>
    </row>
    <row r="6637" spans="1:2" x14ac:dyDescent="0.2">
      <c r="A6637" t="s">
        <v>10859</v>
      </c>
      <c r="B6637" t="s">
        <v>5272</v>
      </c>
    </row>
    <row r="6638" spans="1:2" x14ac:dyDescent="0.2">
      <c r="A6638" t="s">
        <v>10860</v>
      </c>
      <c r="B6638" t="s">
        <v>4947</v>
      </c>
    </row>
    <row r="6639" spans="1:2" x14ac:dyDescent="0.2">
      <c r="A6639" t="s">
        <v>10861</v>
      </c>
      <c r="B6639" t="s">
        <v>5271</v>
      </c>
    </row>
    <row r="6640" spans="1:2" x14ac:dyDescent="0.2">
      <c r="A6640" t="s">
        <v>10862</v>
      </c>
      <c r="B6640" t="s">
        <v>5017</v>
      </c>
    </row>
    <row r="6641" spans="1:2" x14ac:dyDescent="0.2">
      <c r="A6641" t="s">
        <v>10863</v>
      </c>
      <c r="B6641" t="s">
        <v>5018</v>
      </c>
    </row>
    <row r="6642" spans="1:2" x14ac:dyDescent="0.2">
      <c r="A6642" t="s">
        <v>10864</v>
      </c>
      <c r="B6642" t="s">
        <v>5019</v>
      </c>
    </row>
    <row r="6643" spans="1:2" x14ac:dyDescent="0.2">
      <c r="A6643" t="s">
        <v>10865</v>
      </c>
      <c r="B6643" t="s">
        <v>5020</v>
      </c>
    </row>
    <row r="6644" spans="1:2" x14ac:dyDescent="0.2">
      <c r="A6644" t="s">
        <v>10866</v>
      </c>
      <c r="B6644" t="s">
        <v>5021</v>
      </c>
    </row>
    <row r="6645" spans="1:2" x14ac:dyDescent="0.2">
      <c r="A6645" t="s">
        <v>10867</v>
      </c>
      <c r="B6645" t="s">
        <v>5022</v>
      </c>
    </row>
    <row r="6646" spans="1:2" x14ac:dyDescent="0.2">
      <c r="A6646" t="s">
        <v>10868</v>
      </c>
      <c r="B6646" t="s">
        <v>5023</v>
      </c>
    </row>
    <row r="6647" spans="1:2" x14ac:dyDescent="0.2">
      <c r="A6647" t="s">
        <v>10869</v>
      </c>
      <c r="B6647" t="s">
        <v>5024</v>
      </c>
    </row>
    <row r="6648" spans="1:2" x14ac:dyDescent="0.2">
      <c r="A6648" t="s">
        <v>10870</v>
      </c>
      <c r="B6648" t="s">
        <v>5025</v>
      </c>
    </row>
    <row r="6649" spans="1:2" x14ac:dyDescent="0.2">
      <c r="A6649" t="s">
        <v>10871</v>
      </c>
      <c r="B6649" t="s">
        <v>5026</v>
      </c>
    </row>
    <row r="6650" spans="1:2" x14ac:dyDescent="0.2">
      <c r="A6650" t="s">
        <v>10872</v>
      </c>
      <c r="B6650" t="s">
        <v>5027</v>
      </c>
    </row>
    <row r="6651" spans="1:2" x14ac:dyDescent="0.2">
      <c r="A6651" t="s">
        <v>10873</v>
      </c>
      <c r="B6651" t="s">
        <v>4794</v>
      </c>
    </row>
    <row r="6652" spans="1:2" x14ac:dyDescent="0.2">
      <c r="A6652"/>
    </row>
    <row r="6653" spans="1:2" x14ac:dyDescent="0.2">
      <c r="A6653" s="36">
        <v>258</v>
      </c>
      <c r="B6653" s="36" t="s">
        <v>10874</v>
      </c>
    </row>
    <row r="6654" spans="1:2" x14ac:dyDescent="0.2">
      <c r="A6654" t="s">
        <v>10875</v>
      </c>
      <c r="B6654" t="s">
        <v>5370</v>
      </c>
    </row>
    <row r="6655" spans="1:2" x14ac:dyDescent="0.2">
      <c r="A6655" t="s">
        <v>10876</v>
      </c>
      <c r="B6655" t="s">
        <v>5371</v>
      </c>
    </row>
    <row r="6656" spans="1:2" x14ac:dyDescent="0.2">
      <c r="A6656" t="s">
        <v>10877</v>
      </c>
      <c r="B6656" t="s">
        <v>5370</v>
      </c>
    </row>
    <row r="6657" spans="1:2" x14ac:dyDescent="0.2">
      <c r="A6657" t="s">
        <v>10878</v>
      </c>
      <c r="B6657" t="s">
        <v>5369</v>
      </c>
    </row>
    <row r="6658" spans="1:2" x14ac:dyDescent="0.2">
      <c r="A6658" t="s">
        <v>10879</v>
      </c>
      <c r="B6658" t="s">
        <v>5368</v>
      </c>
    </row>
    <row r="6659" spans="1:2" x14ac:dyDescent="0.2">
      <c r="A6659" t="s">
        <v>10880</v>
      </c>
      <c r="B6659" t="s">
        <v>5367</v>
      </c>
    </row>
    <row r="6660" spans="1:2" x14ac:dyDescent="0.2">
      <c r="A6660" t="s">
        <v>10881</v>
      </c>
      <c r="B6660" t="s">
        <v>5366</v>
      </c>
    </row>
    <row r="6661" spans="1:2" x14ac:dyDescent="0.2">
      <c r="A6661" t="s">
        <v>10882</v>
      </c>
      <c r="B6661" t="s">
        <v>5365</v>
      </c>
    </row>
    <row r="6662" spans="1:2" x14ac:dyDescent="0.2">
      <c r="A6662" t="s">
        <v>10883</v>
      </c>
      <c r="B6662" t="s">
        <v>5364</v>
      </c>
    </row>
    <row r="6663" spans="1:2" x14ac:dyDescent="0.2">
      <c r="A6663" t="s">
        <v>10884</v>
      </c>
      <c r="B6663" t="s">
        <v>5362</v>
      </c>
    </row>
    <row r="6664" spans="1:2" x14ac:dyDescent="0.2">
      <c r="A6664" t="s">
        <v>10885</v>
      </c>
      <c r="B6664" t="s">
        <v>5363</v>
      </c>
    </row>
    <row r="6665" spans="1:2" x14ac:dyDescent="0.2">
      <c r="A6665" t="s">
        <v>10886</v>
      </c>
      <c r="B6665" t="s">
        <v>5362</v>
      </c>
    </row>
    <row r="6666" spans="1:2" x14ac:dyDescent="0.2">
      <c r="A6666" t="s">
        <v>10887</v>
      </c>
      <c r="B6666" t="s">
        <v>5361</v>
      </c>
    </row>
    <row r="6667" spans="1:2" x14ac:dyDescent="0.2">
      <c r="A6667" t="s">
        <v>10888</v>
      </c>
      <c r="B6667" t="s">
        <v>5000</v>
      </c>
    </row>
    <row r="6668" spans="1:2" x14ac:dyDescent="0.2">
      <c r="A6668" t="s">
        <v>10889</v>
      </c>
      <c r="B6668" t="s">
        <v>5030</v>
      </c>
    </row>
    <row r="6669" spans="1:2" x14ac:dyDescent="0.2">
      <c r="A6669" t="s">
        <v>10890</v>
      </c>
      <c r="B6669" t="s">
        <v>4789</v>
      </c>
    </row>
    <row r="6670" spans="1:2" x14ac:dyDescent="0.2">
      <c r="A6670" t="s">
        <v>10891</v>
      </c>
      <c r="B6670" t="s">
        <v>4791</v>
      </c>
    </row>
    <row r="6671" spans="1:2" x14ac:dyDescent="0.2">
      <c r="A6671" t="s">
        <v>10892</v>
      </c>
      <c r="B6671" t="s">
        <v>4789</v>
      </c>
    </row>
    <row r="6672" spans="1:2" x14ac:dyDescent="0.2">
      <c r="A6672" t="s">
        <v>10893</v>
      </c>
      <c r="B6672" t="s">
        <v>4794</v>
      </c>
    </row>
    <row r="6673" spans="1:2" x14ac:dyDescent="0.2">
      <c r="A6673" t="s">
        <v>10894</v>
      </c>
      <c r="B6673" t="s">
        <v>4796</v>
      </c>
    </row>
    <row r="6674" spans="1:2" x14ac:dyDescent="0.2">
      <c r="A6674" t="s">
        <v>10895</v>
      </c>
      <c r="B6674" t="s">
        <v>4794</v>
      </c>
    </row>
    <row r="6675" spans="1:2" x14ac:dyDescent="0.2">
      <c r="A6675" t="s">
        <v>10896</v>
      </c>
      <c r="B6675" t="s">
        <v>4799</v>
      </c>
    </row>
    <row r="6676" spans="1:2" x14ac:dyDescent="0.2">
      <c r="A6676" t="s">
        <v>10897</v>
      </c>
      <c r="B6676" t="s">
        <v>4801</v>
      </c>
    </row>
    <row r="6677" spans="1:2" x14ac:dyDescent="0.2">
      <c r="A6677" t="s">
        <v>10898</v>
      </c>
      <c r="B6677" t="s">
        <v>4803</v>
      </c>
    </row>
    <row r="6678" spans="1:2" x14ac:dyDescent="0.2">
      <c r="A6678" t="s">
        <v>10899</v>
      </c>
      <c r="B6678" t="s">
        <v>5028</v>
      </c>
    </row>
    <row r="6679" spans="1:2" x14ac:dyDescent="0.2">
      <c r="A6679"/>
    </row>
    <row r="6680" spans="1:2" x14ac:dyDescent="0.2">
      <c r="A6680" s="36">
        <v>259</v>
      </c>
      <c r="B6680" s="36" t="s">
        <v>10900</v>
      </c>
    </row>
    <row r="6681" spans="1:2" x14ac:dyDescent="0.2">
      <c r="A6681" t="s">
        <v>10901</v>
      </c>
      <c r="B6681" t="s">
        <v>5425</v>
      </c>
    </row>
    <row r="6682" spans="1:2" x14ac:dyDescent="0.2">
      <c r="A6682" t="s">
        <v>10902</v>
      </c>
      <c r="B6682" t="s">
        <v>6033</v>
      </c>
    </row>
    <row r="6683" spans="1:2" x14ac:dyDescent="0.2">
      <c r="A6683" t="s">
        <v>10903</v>
      </c>
      <c r="B6683" t="s">
        <v>6031</v>
      </c>
    </row>
    <row r="6684" spans="1:2" x14ac:dyDescent="0.2">
      <c r="A6684" t="s">
        <v>10904</v>
      </c>
      <c r="B6684" t="s">
        <v>4925</v>
      </c>
    </row>
    <row r="6685" spans="1:2" x14ac:dyDescent="0.2">
      <c r="A6685" t="s">
        <v>10905</v>
      </c>
      <c r="B6685" t="s">
        <v>4926</v>
      </c>
    </row>
    <row r="6686" spans="1:2" x14ac:dyDescent="0.2">
      <c r="A6686" t="s">
        <v>10906</v>
      </c>
      <c r="B6686" t="s">
        <v>4927</v>
      </c>
    </row>
    <row r="6687" spans="1:2" x14ac:dyDescent="0.2">
      <c r="A6687" t="s">
        <v>10907</v>
      </c>
      <c r="B6687" t="s">
        <v>4926</v>
      </c>
    </row>
    <row r="6688" spans="1:2" x14ac:dyDescent="0.2">
      <c r="A6688" t="s">
        <v>10908</v>
      </c>
      <c r="B6688" t="s">
        <v>4767</v>
      </c>
    </row>
    <row r="6689" spans="1:2" x14ac:dyDescent="0.2">
      <c r="A6689" t="s">
        <v>10909</v>
      </c>
      <c r="B6689" t="s">
        <v>4926</v>
      </c>
    </row>
    <row r="6690" spans="1:2" x14ac:dyDescent="0.2">
      <c r="A6690" t="s">
        <v>10910</v>
      </c>
      <c r="B6690" t="s">
        <v>4928</v>
      </c>
    </row>
    <row r="6691" spans="1:2" x14ac:dyDescent="0.2">
      <c r="A6691" t="s">
        <v>10911</v>
      </c>
      <c r="B6691" t="s">
        <v>4926</v>
      </c>
    </row>
    <row r="6692" spans="1:2" x14ac:dyDescent="0.2">
      <c r="A6692" t="s">
        <v>10912</v>
      </c>
      <c r="B6692" t="s">
        <v>4929</v>
      </c>
    </row>
    <row r="6693" spans="1:2" x14ac:dyDescent="0.2">
      <c r="A6693" t="s">
        <v>10913</v>
      </c>
      <c r="B6693" t="s">
        <v>4930</v>
      </c>
    </row>
    <row r="6694" spans="1:2" x14ac:dyDescent="0.2">
      <c r="A6694" t="s">
        <v>10914</v>
      </c>
      <c r="B6694" t="s">
        <v>5937</v>
      </c>
    </row>
    <row r="6695" spans="1:2" x14ac:dyDescent="0.2">
      <c r="A6695" t="s">
        <v>10915</v>
      </c>
      <c r="B6695" t="s">
        <v>4978</v>
      </c>
    </row>
    <row r="6696" spans="1:2" x14ac:dyDescent="0.2">
      <c r="A6696" t="s">
        <v>10916</v>
      </c>
      <c r="B6696" t="s">
        <v>4980</v>
      </c>
    </row>
    <row r="6697" spans="1:2" x14ac:dyDescent="0.2">
      <c r="A6697" t="s">
        <v>10917</v>
      </c>
      <c r="B6697" t="s">
        <v>4982</v>
      </c>
    </row>
    <row r="6698" spans="1:2" x14ac:dyDescent="0.2">
      <c r="A6698" t="s">
        <v>10918</v>
      </c>
      <c r="B6698" t="s">
        <v>4980</v>
      </c>
    </row>
    <row r="6699" spans="1:2" x14ac:dyDescent="0.2">
      <c r="A6699" t="s">
        <v>10919</v>
      </c>
      <c r="B6699" t="s">
        <v>5930</v>
      </c>
    </row>
    <row r="6700" spans="1:2" x14ac:dyDescent="0.2">
      <c r="A6700" t="s">
        <v>10920</v>
      </c>
      <c r="B6700" t="s">
        <v>5928</v>
      </c>
    </row>
    <row r="6701" spans="1:2" x14ac:dyDescent="0.2">
      <c r="A6701" t="s">
        <v>10921</v>
      </c>
      <c r="B6701" t="s">
        <v>6264</v>
      </c>
    </row>
    <row r="6702" spans="1:2" x14ac:dyDescent="0.2">
      <c r="A6702" t="s">
        <v>10922</v>
      </c>
      <c r="B6702" t="s">
        <v>4941</v>
      </c>
    </row>
    <row r="6703" spans="1:2" x14ac:dyDescent="0.2">
      <c r="A6703" t="s">
        <v>10923</v>
      </c>
      <c r="B6703" t="s">
        <v>6267</v>
      </c>
    </row>
    <row r="6704" spans="1:2" x14ac:dyDescent="0.2">
      <c r="A6704" t="s">
        <v>10924</v>
      </c>
      <c r="B6704" t="s">
        <v>6269</v>
      </c>
    </row>
    <row r="6705" spans="1:2" x14ac:dyDescent="0.2">
      <c r="A6705" t="s">
        <v>10925</v>
      </c>
      <c r="B6705" t="s">
        <v>5922</v>
      </c>
    </row>
    <row r="6706" spans="1:2" x14ac:dyDescent="0.2">
      <c r="A6706" t="s">
        <v>10926</v>
      </c>
      <c r="B6706" t="s">
        <v>5858</v>
      </c>
    </row>
    <row r="6707" spans="1:2" x14ac:dyDescent="0.2">
      <c r="A6707" t="s">
        <v>10927</v>
      </c>
      <c r="B6707" t="s">
        <v>5922</v>
      </c>
    </row>
    <row r="6708" spans="1:2" x14ac:dyDescent="0.2">
      <c r="A6708" t="s">
        <v>10928</v>
      </c>
      <c r="B6708" t="s">
        <v>5333</v>
      </c>
    </row>
    <row r="6709" spans="1:2" x14ac:dyDescent="0.2">
      <c r="A6709" t="s">
        <v>10929</v>
      </c>
      <c r="B6709" t="s">
        <v>5335</v>
      </c>
    </row>
    <row r="6710" spans="1:2" x14ac:dyDescent="0.2">
      <c r="A6710" t="s">
        <v>10930</v>
      </c>
      <c r="B6710" t="s">
        <v>5333</v>
      </c>
    </row>
    <row r="6711" spans="1:2" x14ac:dyDescent="0.2">
      <c r="A6711" t="s">
        <v>10931</v>
      </c>
      <c r="B6711" t="s">
        <v>5338</v>
      </c>
    </row>
    <row r="6712" spans="1:2" x14ac:dyDescent="0.2">
      <c r="A6712" t="s">
        <v>10932</v>
      </c>
      <c r="B6712" t="s">
        <v>5333</v>
      </c>
    </row>
    <row r="6713" spans="1:2" x14ac:dyDescent="0.2">
      <c r="A6713" t="s">
        <v>10933</v>
      </c>
      <c r="B6713" t="s">
        <v>5341</v>
      </c>
    </row>
    <row r="6714" spans="1:2" x14ac:dyDescent="0.2">
      <c r="A6714" t="s">
        <v>10934</v>
      </c>
      <c r="B6714" t="s">
        <v>5844</v>
      </c>
    </row>
    <row r="6715" spans="1:2" x14ac:dyDescent="0.2">
      <c r="A6715" t="s">
        <v>10935</v>
      </c>
      <c r="B6715" t="s">
        <v>5842</v>
      </c>
    </row>
    <row r="6716" spans="1:2" x14ac:dyDescent="0.2">
      <c r="A6716" t="s">
        <v>10936</v>
      </c>
      <c r="B6716" t="s">
        <v>5911</v>
      </c>
    </row>
    <row r="6717" spans="1:2" x14ac:dyDescent="0.2">
      <c r="A6717" t="s">
        <v>10937</v>
      </c>
      <c r="B6717" t="s">
        <v>5840</v>
      </c>
    </row>
    <row r="6718" spans="1:2" x14ac:dyDescent="0.2">
      <c r="A6718" t="s">
        <v>10938</v>
      </c>
      <c r="B6718" t="s">
        <v>6284</v>
      </c>
    </row>
    <row r="6719" spans="1:2" x14ac:dyDescent="0.2">
      <c r="A6719" t="s">
        <v>10939</v>
      </c>
      <c r="B6719" t="s">
        <v>6286</v>
      </c>
    </row>
    <row r="6720" spans="1:2" x14ac:dyDescent="0.2">
      <c r="A6720" t="s">
        <v>10940</v>
      </c>
      <c r="B6720" t="s">
        <v>5910</v>
      </c>
    </row>
    <row r="6721" spans="1:2" x14ac:dyDescent="0.2">
      <c r="A6721" t="s">
        <v>10941</v>
      </c>
      <c r="B6721" t="s">
        <v>5708</v>
      </c>
    </row>
    <row r="6722" spans="1:2" x14ac:dyDescent="0.2">
      <c r="A6722" t="s">
        <v>10942</v>
      </c>
      <c r="B6722" t="s">
        <v>5709</v>
      </c>
    </row>
    <row r="6723" spans="1:2" x14ac:dyDescent="0.2">
      <c r="A6723" t="s">
        <v>10943</v>
      </c>
      <c r="B6723" t="s">
        <v>5710</v>
      </c>
    </row>
    <row r="6724" spans="1:2" x14ac:dyDescent="0.2">
      <c r="A6724" t="s">
        <v>10944</v>
      </c>
      <c r="B6724" t="s">
        <v>5708</v>
      </c>
    </row>
    <row r="6725" spans="1:2" x14ac:dyDescent="0.2">
      <c r="A6725" t="s">
        <v>10945</v>
      </c>
      <c r="B6725" t="s">
        <v>6293</v>
      </c>
    </row>
    <row r="6726" spans="1:2" x14ac:dyDescent="0.2">
      <c r="A6726" t="s">
        <v>10946</v>
      </c>
      <c r="B6726" t="s">
        <v>5188</v>
      </c>
    </row>
    <row r="6727" spans="1:2" x14ac:dyDescent="0.2">
      <c r="A6727" t="s">
        <v>10947</v>
      </c>
      <c r="B6727" t="s">
        <v>5190</v>
      </c>
    </row>
    <row r="6728" spans="1:2" x14ac:dyDescent="0.2">
      <c r="A6728" t="s">
        <v>10948</v>
      </c>
      <c r="B6728" t="s">
        <v>5188</v>
      </c>
    </row>
    <row r="6729" spans="1:2" x14ac:dyDescent="0.2">
      <c r="A6729" t="s">
        <v>10949</v>
      </c>
      <c r="B6729" t="s">
        <v>5908</v>
      </c>
    </row>
    <row r="6730" spans="1:2" x14ac:dyDescent="0.2">
      <c r="A6730" t="s">
        <v>10950</v>
      </c>
      <c r="B6730" t="s">
        <v>5195</v>
      </c>
    </row>
    <row r="6731" spans="1:2" x14ac:dyDescent="0.2">
      <c r="A6731" t="s">
        <v>10951</v>
      </c>
      <c r="B6731" t="s">
        <v>5197</v>
      </c>
    </row>
    <row r="6732" spans="1:2" x14ac:dyDescent="0.2">
      <c r="A6732" t="s">
        <v>10952</v>
      </c>
      <c r="B6732" t="s">
        <v>5195</v>
      </c>
    </row>
    <row r="6733" spans="1:2" x14ac:dyDescent="0.2">
      <c r="A6733" t="s">
        <v>10953</v>
      </c>
      <c r="B6733" t="s">
        <v>5200</v>
      </c>
    </row>
    <row r="6734" spans="1:2" x14ac:dyDescent="0.2">
      <c r="A6734"/>
    </row>
    <row r="6735" spans="1:2" x14ac:dyDescent="0.2">
      <c r="A6735" s="36">
        <v>260</v>
      </c>
      <c r="B6735" s="36" t="s">
        <v>10954</v>
      </c>
    </row>
    <row r="6736" spans="1:2" x14ac:dyDescent="0.2">
      <c r="A6736" t="s">
        <v>10955</v>
      </c>
      <c r="B6736" t="s">
        <v>5425</v>
      </c>
    </row>
    <row r="6737" spans="1:2" x14ac:dyDescent="0.2">
      <c r="A6737" t="s">
        <v>10956</v>
      </c>
      <c r="B6737" t="s">
        <v>6033</v>
      </c>
    </row>
    <row r="6738" spans="1:2" x14ac:dyDescent="0.2">
      <c r="A6738" t="s">
        <v>10957</v>
      </c>
      <c r="B6738" t="s">
        <v>6031</v>
      </c>
    </row>
    <row r="6739" spans="1:2" x14ac:dyDescent="0.2">
      <c r="A6739" t="s">
        <v>10958</v>
      </c>
      <c r="B6739" t="s">
        <v>4925</v>
      </c>
    </row>
    <row r="6740" spans="1:2" x14ac:dyDescent="0.2">
      <c r="A6740" t="s">
        <v>10959</v>
      </c>
      <c r="B6740" t="s">
        <v>4926</v>
      </c>
    </row>
    <row r="6741" spans="1:2" x14ac:dyDescent="0.2">
      <c r="A6741" t="s">
        <v>10960</v>
      </c>
      <c r="B6741" t="s">
        <v>4927</v>
      </c>
    </row>
    <row r="6742" spans="1:2" x14ac:dyDescent="0.2">
      <c r="A6742" t="s">
        <v>10961</v>
      </c>
      <c r="B6742" t="s">
        <v>4926</v>
      </c>
    </row>
    <row r="6743" spans="1:2" x14ac:dyDescent="0.2">
      <c r="A6743" t="s">
        <v>10962</v>
      </c>
      <c r="B6743" t="s">
        <v>4767</v>
      </c>
    </row>
    <row r="6744" spans="1:2" x14ac:dyDescent="0.2">
      <c r="A6744" t="s">
        <v>10963</v>
      </c>
      <c r="B6744" t="s">
        <v>4926</v>
      </c>
    </row>
    <row r="6745" spans="1:2" x14ac:dyDescent="0.2">
      <c r="A6745" t="s">
        <v>10964</v>
      </c>
      <c r="B6745" t="s">
        <v>4928</v>
      </c>
    </row>
    <row r="6746" spans="1:2" x14ac:dyDescent="0.2">
      <c r="A6746" t="s">
        <v>10965</v>
      </c>
      <c r="B6746" t="s">
        <v>4926</v>
      </c>
    </row>
    <row r="6747" spans="1:2" x14ac:dyDescent="0.2">
      <c r="A6747" t="s">
        <v>10966</v>
      </c>
      <c r="B6747" t="s">
        <v>4929</v>
      </c>
    </row>
    <row r="6748" spans="1:2" x14ac:dyDescent="0.2">
      <c r="A6748" t="s">
        <v>10967</v>
      </c>
      <c r="B6748" t="s">
        <v>4930</v>
      </c>
    </row>
    <row r="6749" spans="1:2" x14ac:dyDescent="0.2">
      <c r="A6749" t="s">
        <v>10968</v>
      </c>
      <c r="B6749" t="s">
        <v>4976</v>
      </c>
    </row>
    <row r="6750" spans="1:2" x14ac:dyDescent="0.2">
      <c r="A6750" t="s">
        <v>10969</v>
      </c>
      <c r="B6750" t="s">
        <v>5875</v>
      </c>
    </row>
    <row r="6751" spans="1:2" x14ac:dyDescent="0.2">
      <c r="A6751" t="s">
        <v>10970</v>
      </c>
      <c r="B6751" t="s">
        <v>6017</v>
      </c>
    </row>
    <row r="6752" spans="1:2" x14ac:dyDescent="0.2">
      <c r="A6752" t="s">
        <v>10971</v>
      </c>
      <c r="B6752" t="s">
        <v>4982</v>
      </c>
    </row>
    <row r="6753" spans="1:2" x14ac:dyDescent="0.2">
      <c r="A6753" t="s">
        <v>10972</v>
      </c>
      <c r="B6753" t="s">
        <v>4984</v>
      </c>
    </row>
    <row r="6754" spans="1:2" x14ac:dyDescent="0.2">
      <c r="A6754" t="s">
        <v>10973</v>
      </c>
      <c r="B6754" t="s">
        <v>4986</v>
      </c>
    </row>
    <row r="6755" spans="1:2" x14ac:dyDescent="0.2">
      <c r="A6755" t="s">
        <v>10974</v>
      </c>
      <c r="B6755" t="s">
        <v>5380</v>
      </c>
    </row>
    <row r="6756" spans="1:2" x14ac:dyDescent="0.2">
      <c r="A6756" t="s">
        <v>10975</v>
      </c>
      <c r="B6756" t="s">
        <v>5992</v>
      </c>
    </row>
    <row r="6757" spans="1:2" x14ac:dyDescent="0.2">
      <c r="A6757" t="s">
        <v>10976</v>
      </c>
      <c r="B6757" t="s">
        <v>5990</v>
      </c>
    </row>
    <row r="6758" spans="1:2" x14ac:dyDescent="0.2">
      <c r="A6758" t="s">
        <v>10977</v>
      </c>
      <c r="B6758" t="s">
        <v>5275</v>
      </c>
    </row>
    <row r="6759" spans="1:2" x14ac:dyDescent="0.2">
      <c r="A6759" t="s">
        <v>10978</v>
      </c>
      <c r="B6759" t="s">
        <v>5276</v>
      </c>
    </row>
    <row r="6760" spans="1:2" x14ac:dyDescent="0.2">
      <c r="A6760" t="s">
        <v>10979</v>
      </c>
      <c r="B6760" t="s">
        <v>5277</v>
      </c>
    </row>
    <row r="6761" spans="1:2" x14ac:dyDescent="0.2">
      <c r="A6761" t="s">
        <v>10980</v>
      </c>
      <c r="B6761" t="s">
        <v>5278</v>
      </c>
    </row>
    <row r="6762" spans="1:2" x14ac:dyDescent="0.2">
      <c r="A6762" t="s">
        <v>10981</v>
      </c>
      <c r="B6762" t="s">
        <v>5279</v>
      </c>
    </row>
    <row r="6763" spans="1:2" x14ac:dyDescent="0.2">
      <c r="A6763" t="s">
        <v>10982</v>
      </c>
      <c r="B6763" t="s">
        <v>5280</v>
      </c>
    </row>
    <row r="6764" spans="1:2" x14ac:dyDescent="0.2">
      <c r="A6764" t="s">
        <v>10983</v>
      </c>
      <c r="B6764" t="s">
        <v>6444</v>
      </c>
    </row>
    <row r="6765" spans="1:2" x14ac:dyDescent="0.2">
      <c r="A6765" t="s">
        <v>10984</v>
      </c>
      <c r="B6765" t="s">
        <v>6446</v>
      </c>
    </row>
    <row r="6766" spans="1:2" x14ac:dyDescent="0.2">
      <c r="A6766" t="s">
        <v>10985</v>
      </c>
      <c r="B6766" t="s">
        <v>8716</v>
      </c>
    </row>
    <row r="6767" spans="1:2" x14ac:dyDescent="0.2">
      <c r="A6767" t="s">
        <v>10986</v>
      </c>
      <c r="B6767" t="s">
        <v>8718</v>
      </c>
    </row>
    <row r="6768" spans="1:2" x14ac:dyDescent="0.2">
      <c r="A6768" t="s">
        <v>10987</v>
      </c>
      <c r="B6768" t="s">
        <v>8720</v>
      </c>
    </row>
    <row r="6769" spans="1:2" x14ac:dyDescent="0.2">
      <c r="A6769" t="s">
        <v>10988</v>
      </c>
      <c r="B6769" t="s">
        <v>6452</v>
      </c>
    </row>
    <row r="6770" spans="1:2" x14ac:dyDescent="0.2">
      <c r="A6770" t="s">
        <v>10989</v>
      </c>
      <c r="B6770" t="s">
        <v>10990</v>
      </c>
    </row>
    <row r="6771" spans="1:2" x14ac:dyDescent="0.2">
      <c r="A6771" t="s">
        <v>10991</v>
      </c>
      <c r="B6771" t="s">
        <v>6456</v>
      </c>
    </row>
    <row r="6772" spans="1:2" x14ac:dyDescent="0.2">
      <c r="A6772" t="s">
        <v>10992</v>
      </c>
      <c r="B6772" t="s">
        <v>6458</v>
      </c>
    </row>
    <row r="6773" spans="1:2" x14ac:dyDescent="0.2">
      <c r="A6773" t="s">
        <v>10993</v>
      </c>
      <c r="B6773" t="s">
        <v>6460</v>
      </c>
    </row>
    <row r="6774" spans="1:2" x14ac:dyDescent="0.2">
      <c r="A6774" t="s">
        <v>10994</v>
      </c>
      <c r="B6774" t="s">
        <v>6462</v>
      </c>
    </row>
    <row r="6775" spans="1:2" x14ac:dyDescent="0.2">
      <c r="A6775" t="s">
        <v>10995</v>
      </c>
      <c r="B6775" t="s">
        <v>6464</v>
      </c>
    </row>
    <row r="6776" spans="1:2" x14ac:dyDescent="0.2">
      <c r="A6776" t="s">
        <v>10996</v>
      </c>
      <c r="B6776" t="s">
        <v>5967</v>
      </c>
    </row>
    <row r="6777" spans="1:2" x14ac:dyDescent="0.2">
      <c r="A6777" t="s">
        <v>10997</v>
      </c>
      <c r="B6777" t="s">
        <v>6467</v>
      </c>
    </row>
    <row r="6778" spans="1:2" x14ac:dyDescent="0.2">
      <c r="A6778" t="s">
        <v>10998</v>
      </c>
      <c r="B6778" t="s">
        <v>5969</v>
      </c>
    </row>
    <row r="6779" spans="1:2" x14ac:dyDescent="0.2">
      <c r="A6779" t="s">
        <v>10999</v>
      </c>
      <c r="B6779" t="s">
        <v>6470</v>
      </c>
    </row>
    <row r="6780" spans="1:2" x14ac:dyDescent="0.2">
      <c r="A6780" t="s">
        <v>11000</v>
      </c>
      <c r="B6780" t="s">
        <v>6472</v>
      </c>
    </row>
    <row r="6781" spans="1:2" x14ac:dyDescent="0.2">
      <c r="A6781"/>
    </row>
    <row r="6782" spans="1:2" x14ac:dyDescent="0.2">
      <c r="A6782" s="36">
        <v>261</v>
      </c>
      <c r="B6782" s="36" t="s">
        <v>11001</v>
      </c>
    </row>
    <row r="6783" spans="1:2" x14ac:dyDescent="0.2">
      <c r="A6783" t="s">
        <v>11002</v>
      </c>
      <c r="B6783" t="s">
        <v>5425</v>
      </c>
    </row>
    <row r="6784" spans="1:2" x14ac:dyDescent="0.2">
      <c r="A6784" t="s">
        <v>11003</v>
      </c>
      <c r="B6784" t="s">
        <v>5370</v>
      </c>
    </row>
    <row r="6785" spans="1:2" x14ac:dyDescent="0.2">
      <c r="A6785" t="s">
        <v>11004</v>
      </c>
      <c r="B6785" t="s">
        <v>5371</v>
      </c>
    </row>
    <row r="6786" spans="1:2" x14ac:dyDescent="0.2">
      <c r="A6786" t="s">
        <v>11005</v>
      </c>
      <c r="B6786" t="s">
        <v>5370</v>
      </c>
    </row>
    <row r="6787" spans="1:2" x14ac:dyDescent="0.2">
      <c r="A6787" t="s">
        <v>11006</v>
      </c>
      <c r="B6787" t="s">
        <v>5369</v>
      </c>
    </row>
    <row r="6788" spans="1:2" x14ac:dyDescent="0.2">
      <c r="A6788" t="s">
        <v>11007</v>
      </c>
      <c r="B6788" t="s">
        <v>5368</v>
      </c>
    </row>
    <row r="6789" spans="1:2" x14ac:dyDescent="0.2">
      <c r="A6789" t="s">
        <v>11008</v>
      </c>
      <c r="B6789" t="s">
        <v>5367</v>
      </c>
    </row>
    <row r="6790" spans="1:2" x14ac:dyDescent="0.2">
      <c r="A6790" t="s">
        <v>11009</v>
      </c>
      <c r="B6790" t="s">
        <v>5418</v>
      </c>
    </row>
    <row r="6791" spans="1:2" x14ac:dyDescent="0.2">
      <c r="A6791" t="s">
        <v>11010</v>
      </c>
      <c r="B6791" t="s">
        <v>5365</v>
      </c>
    </row>
    <row r="6792" spans="1:2" x14ac:dyDescent="0.2">
      <c r="A6792" t="s">
        <v>11011</v>
      </c>
      <c r="B6792" t="s">
        <v>5364</v>
      </c>
    </row>
    <row r="6793" spans="1:2" x14ac:dyDescent="0.2">
      <c r="A6793" t="s">
        <v>11012</v>
      </c>
      <c r="B6793" t="s">
        <v>8886</v>
      </c>
    </row>
    <row r="6794" spans="1:2" x14ac:dyDescent="0.2">
      <c r="A6794" t="s">
        <v>11013</v>
      </c>
      <c r="B6794" t="s">
        <v>5399</v>
      </c>
    </row>
    <row r="6795" spans="1:2" x14ac:dyDescent="0.2">
      <c r="A6795" t="s">
        <v>11014</v>
      </c>
      <c r="B6795" t="s">
        <v>11015</v>
      </c>
    </row>
    <row r="6796" spans="1:2" x14ac:dyDescent="0.2">
      <c r="A6796" t="s">
        <v>11016</v>
      </c>
      <c r="B6796" t="s">
        <v>7107</v>
      </c>
    </row>
    <row r="6797" spans="1:2" x14ac:dyDescent="0.2">
      <c r="A6797" t="s">
        <v>11017</v>
      </c>
      <c r="B6797" t="s">
        <v>11018</v>
      </c>
    </row>
    <row r="6798" spans="1:2" x14ac:dyDescent="0.2">
      <c r="A6798" t="s">
        <v>11019</v>
      </c>
      <c r="B6798" t="s">
        <v>10206</v>
      </c>
    </row>
    <row r="6799" spans="1:2" x14ac:dyDescent="0.2">
      <c r="A6799" t="s">
        <v>11020</v>
      </c>
      <c r="B6799" t="s">
        <v>11018</v>
      </c>
    </row>
    <row r="6800" spans="1:2" x14ac:dyDescent="0.2">
      <c r="A6800" t="s">
        <v>11021</v>
      </c>
      <c r="B6800" t="s">
        <v>7113</v>
      </c>
    </row>
    <row r="6801" spans="1:2" x14ac:dyDescent="0.2">
      <c r="A6801" t="s">
        <v>11022</v>
      </c>
      <c r="B6801" t="s">
        <v>11023</v>
      </c>
    </row>
    <row r="6802" spans="1:2" x14ac:dyDescent="0.2">
      <c r="A6802" t="s">
        <v>11024</v>
      </c>
      <c r="B6802" t="s">
        <v>5297</v>
      </c>
    </row>
    <row r="6803" spans="1:2" x14ac:dyDescent="0.2">
      <c r="A6803"/>
    </row>
    <row r="6804" spans="1:2" x14ac:dyDescent="0.2">
      <c r="A6804" s="36">
        <v>262</v>
      </c>
      <c r="B6804" s="36" t="s">
        <v>11025</v>
      </c>
    </row>
    <row r="6805" spans="1:2" x14ac:dyDescent="0.2">
      <c r="A6805" t="s">
        <v>11026</v>
      </c>
      <c r="B6805" t="s">
        <v>5425</v>
      </c>
    </row>
    <row r="6806" spans="1:2" x14ac:dyDescent="0.2">
      <c r="A6806" t="s">
        <v>11027</v>
      </c>
      <c r="B6806" t="s">
        <v>5370</v>
      </c>
    </row>
    <row r="6807" spans="1:2" x14ac:dyDescent="0.2">
      <c r="A6807" t="s">
        <v>11028</v>
      </c>
      <c r="B6807" t="s">
        <v>5371</v>
      </c>
    </row>
    <row r="6808" spans="1:2" x14ac:dyDescent="0.2">
      <c r="A6808" t="s">
        <v>11029</v>
      </c>
      <c r="B6808" t="s">
        <v>5370</v>
      </c>
    </row>
    <row r="6809" spans="1:2" x14ac:dyDescent="0.2">
      <c r="A6809" t="s">
        <v>11030</v>
      </c>
      <c r="B6809" t="s">
        <v>5369</v>
      </c>
    </row>
    <row r="6810" spans="1:2" x14ac:dyDescent="0.2">
      <c r="A6810" t="s">
        <v>11031</v>
      </c>
      <c r="B6810" t="s">
        <v>5368</v>
      </c>
    </row>
    <row r="6811" spans="1:2" x14ac:dyDescent="0.2">
      <c r="A6811" t="s">
        <v>11032</v>
      </c>
      <c r="B6811" t="s">
        <v>5367</v>
      </c>
    </row>
    <row r="6812" spans="1:2" x14ac:dyDescent="0.2">
      <c r="A6812" t="s">
        <v>11033</v>
      </c>
      <c r="B6812" t="s">
        <v>5366</v>
      </c>
    </row>
    <row r="6813" spans="1:2" x14ac:dyDescent="0.2">
      <c r="A6813" t="s">
        <v>11034</v>
      </c>
      <c r="B6813" t="s">
        <v>5365</v>
      </c>
    </row>
    <row r="6814" spans="1:2" x14ac:dyDescent="0.2">
      <c r="A6814" t="s">
        <v>11035</v>
      </c>
      <c r="B6814" t="s">
        <v>5364</v>
      </c>
    </row>
    <row r="6815" spans="1:2" x14ac:dyDescent="0.2">
      <c r="A6815" t="s">
        <v>11036</v>
      </c>
      <c r="B6815" t="s">
        <v>5362</v>
      </c>
    </row>
    <row r="6816" spans="1:2" x14ac:dyDescent="0.2">
      <c r="A6816" t="s">
        <v>11037</v>
      </c>
      <c r="B6816" t="s">
        <v>5363</v>
      </c>
    </row>
    <row r="6817" spans="1:2" x14ac:dyDescent="0.2">
      <c r="A6817" t="s">
        <v>11038</v>
      </c>
      <c r="B6817" t="s">
        <v>5362</v>
      </c>
    </row>
    <row r="6818" spans="1:2" x14ac:dyDescent="0.2">
      <c r="A6818" t="s">
        <v>11039</v>
      </c>
      <c r="B6818" t="s">
        <v>5361</v>
      </c>
    </row>
    <row r="6819" spans="1:2" x14ac:dyDescent="0.2">
      <c r="A6819" t="s">
        <v>11040</v>
      </c>
      <c r="B6819" t="s">
        <v>5362</v>
      </c>
    </row>
    <row r="6820" spans="1:2" x14ac:dyDescent="0.2">
      <c r="A6820" t="s">
        <v>11041</v>
      </c>
      <c r="B6820" t="s">
        <v>4783</v>
      </c>
    </row>
    <row r="6821" spans="1:2" x14ac:dyDescent="0.2">
      <c r="A6821"/>
    </row>
    <row r="6822" spans="1:2" x14ac:dyDescent="0.2">
      <c r="A6822" s="36">
        <v>263</v>
      </c>
      <c r="B6822" s="36" t="s">
        <v>11042</v>
      </c>
    </row>
    <row r="6823" spans="1:2" x14ac:dyDescent="0.2">
      <c r="A6823" t="s">
        <v>11043</v>
      </c>
      <c r="B6823" t="s">
        <v>5442</v>
      </c>
    </row>
    <row r="6824" spans="1:2" x14ac:dyDescent="0.2">
      <c r="A6824" t="s">
        <v>11044</v>
      </c>
      <c r="B6824" t="s">
        <v>5440</v>
      </c>
    </row>
    <row r="6825" spans="1:2" x14ac:dyDescent="0.2">
      <c r="A6825" t="s">
        <v>11045</v>
      </c>
      <c r="B6825" t="s">
        <v>11046</v>
      </c>
    </row>
    <row r="6826" spans="1:2" x14ac:dyDescent="0.2">
      <c r="A6826" t="s">
        <v>11047</v>
      </c>
      <c r="B6826" t="s">
        <v>4765</v>
      </c>
    </row>
    <row r="6827" spans="1:2" x14ac:dyDescent="0.2">
      <c r="A6827" t="s">
        <v>11048</v>
      </c>
      <c r="B6827" t="s">
        <v>4767</v>
      </c>
    </row>
    <row r="6828" spans="1:2" x14ac:dyDescent="0.2">
      <c r="A6828" t="s">
        <v>11049</v>
      </c>
      <c r="B6828" t="s">
        <v>4769</v>
      </c>
    </row>
    <row r="6829" spans="1:2" x14ac:dyDescent="0.2">
      <c r="A6829" t="s">
        <v>11050</v>
      </c>
      <c r="B6829" t="s">
        <v>4771</v>
      </c>
    </row>
    <row r="6830" spans="1:2" x14ac:dyDescent="0.2">
      <c r="A6830" t="s">
        <v>11051</v>
      </c>
      <c r="B6830" t="s">
        <v>4773</v>
      </c>
    </row>
    <row r="6831" spans="1:2" x14ac:dyDescent="0.2">
      <c r="A6831" t="s">
        <v>11052</v>
      </c>
      <c r="B6831" t="s">
        <v>4775</v>
      </c>
    </row>
    <row r="6832" spans="1:2" x14ac:dyDescent="0.2">
      <c r="A6832" t="s">
        <v>11053</v>
      </c>
      <c r="B6832" t="s">
        <v>4777</v>
      </c>
    </row>
    <row r="6833" spans="1:2" x14ac:dyDescent="0.2">
      <c r="A6833" t="s">
        <v>11054</v>
      </c>
      <c r="B6833" t="s">
        <v>4779</v>
      </c>
    </row>
    <row r="6834" spans="1:2" x14ac:dyDescent="0.2">
      <c r="A6834" t="s">
        <v>11055</v>
      </c>
      <c r="B6834" t="s">
        <v>4781</v>
      </c>
    </row>
    <row r="6835" spans="1:2" x14ac:dyDescent="0.2">
      <c r="A6835" t="s">
        <v>11056</v>
      </c>
      <c r="B6835" t="s">
        <v>6888</v>
      </c>
    </row>
    <row r="6836" spans="1:2" x14ac:dyDescent="0.2">
      <c r="A6836" t="s">
        <v>11057</v>
      </c>
      <c r="B6836" t="s">
        <v>4785</v>
      </c>
    </row>
    <row r="6837" spans="1:2" x14ac:dyDescent="0.2">
      <c r="A6837" t="s">
        <v>11058</v>
      </c>
      <c r="B6837" t="s">
        <v>4787</v>
      </c>
    </row>
    <row r="6838" spans="1:2" x14ac:dyDescent="0.2">
      <c r="A6838" t="s">
        <v>11059</v>
      </c>
      <c r="B6838" t="s">
        <v>4789</v>
      </c>
    </row>
    <row r="6839" spans="1:2" x14ac:dyDescent="0.2">
      <c r="A6839" t="s">
        <v>11060</v>
      </c>
      <c r="B6839" t="s">
        <v>4791</v>
      </c>
    </row>
    <row r="6840" spans="1:2" x14ac:dyDescent="0.2">
      <c r="A6840" t="s">
        <v>11061</v>
      </c>
      <c r="B6840" t="s">
        <v>4789</v>
      </c>
    </row>
    <row r="6841" spans="1:2" x14ac:dyDescent="0.2">
      <c r="A6841" t="s">
        <v>11062</v>
      </c>
      <c r="B6841" t="s">
        <v>4794</v>
      </c>
    </row>
    <row r="6842" spans="1:2" x14ac:dyDescent="0.2">
      <c r="A6842" t="s">
        <v>11063</v>
      </c>
      <c r="B6842" t="s">
        <v>4796</v>
      </c>
    </row>
    <row r="6843" spans="1:2" x14ac:dyDescent="0.2">
      <c r="A6843" t="s">
        <v>11064</v>
      </c>
      <c r="B6843" t="s">
        <v>4794</v>
      </c>
    </row>
    <row r="6844" spans="1:2" x14ac:dyDescent="0.2">
      <c r="A6844" t="s">
        <v>11065</v>
      </c>
      <c r="B6844" t="s">
        <v>4799</v>
      </c>
    </row>
    <row r="6845" spans="1:2" x14ac:dyDescent="0.2">
      <c r="A6845" t="s">
        <v>11066</v>
      </c>
      <c r="B6845" t="s">
        <v>4801</v>
      </c>
    </row>
    <row r="6846" spans="1:2" x14ac:dyDescent="0.2">
      <c r="A6846" t="s">
        <v>11067</v>
      </c>
      <c r="B6846" t="s">
        <v>4803</v>
      </c>
    </row>
    <row r="6847" spans="1:2" x14ac:dyDescent="0.2">
      <c r="A6847" t="s">
        <v>11068</v>
      </c>
      <c r="B6847" t="s">
        <v>5028</v>
      </c>
    </row>
    <row r="6848" spans="1:2" x14ac:dyDescent="0.2">
      <c r="A6848"/>
    </row>
    <row r="6849" spans="1:2" x14ac:dyDescent="0.2">
      <c r="A6849" s="36">
        <v>264</v>
      </c>
      <c r="B6849" s="36" t="s">
        <v>11069</v>
      </c>
    </row>
    <row r="6850" spans="1:2" x14ac:dyDescent="0.2">
      <c r="A6850" t="s">
        <v>11070</v>
      </c>
      <c r="B6850" t="s">
        <v>5442</v>
      </c>
    </row>
    <row r="6851" spans="1:2" x14ac:dyDescent="0.2">
      <c r="A6851" t="s">
        <v>11071</v>
      </c>
      <c r="B6851" t="s">
        <v>7022</v>
      </c>
    </row>
    <row r="6852" spans="1:2" x14ac:dyDescent="0.2">
      <c r="A6852" t="s">
        <v>11072</v>
      </c>
      <c r="B6852" t="s">
        <v>5466</v>
      </c>
    </row>
    <row r="6853" spans="1:2" x14ac:dyDescent="0.2">
      <c r="A6853" t="s">
        <v>11073</v>
      </c>
      <c r="B6853" t="s">
        <v>5464</v>
      </c>
    </row>
    <row r="6854" spans="1:2" x14ac:dyDescent="0.2">
      <c r="A6854" t="s">
        <v>11074</v>
      </c>
      <c r="B6854" t="s">
        <v>5462</v>
      </c>
    </row>
    <row r="6855" spans="1:2" x14ac:dyDescent="0.2">
      <c r="A6855" t="s">
        <v>11075</v>
      </c>
      <c r="B6855" t="s">
        <v>5460</v>
      </c>
    </row>
    <row r="6856" spans="1:2" x14ac:dyDescent="0.2">
      <c r="A6856" t="s">
        <v>11076</v>
      </c>
      <c r="B6856" t="s">
        <v>5458</v>
      </c>
    </row>
    <row r="6857" spans="1:2" x14ac:dyDescent="0.2">
      <c r="A6857" t="s">
        <v>11077</v>
      </c>
      <c r="B6857" t="s">
        <v>6795</v>
      </c>
    </row>
    <row r="6858" spans="1:2" x14ac:dyDescent="0.2">
      <c r="A6858" t="s">
        <v>11078</v>
      </c>
      <c r="B6858" t="s">
        <v>5458</v>
      </c>
    </row>
    <row r="6859" spans="1:2" x14ac:dyDescent="0.2">
      <c r="A6859" t="s">
        <v>11079</v>
      </c>
      <c r="B6859" t="s">
        <v>6699</v>
      </c>
    </row>
    <row r="6860" spans="1:2" x14ac:dyDescent="0.2">
      <c r="A6860" t="s">
        <v>11080</v>
      </c>
      <c r="B6860" t="s">
        <v>5102</v>
      </c>
    </row>
    <row r="6861" spans="1:2" x14ac:dyDescent="0.2">
      <c r="A6861" t="s">
        <v>11081</v>
      </c>
      <c r="B6861" t="s">
        <v>6699</v>
      </c>
    </row>
    <row r="6862" spans="1:2" x14ac:dyDescent="0.2">
      <c r="A6862" t="s">
        <v>11082</v>
      </c>
      <c r="B6862" t="s">
        <v>5098</v>
      </c>
    </row>
    <row r="6863" spans="1:2" x14ac:dyDescent="0.2">
      <c r="A6863" t="s">
        <v>11083</v>
      </c>
      <c r="B6863" t="s">
        <v>5096</v>
      </c>
    </row>
    <row r="6864" spans="1:2" x14ac:dyDescent="0.2">
      <c r="A6864" t="s">
        <v>11084</v>
      </c>
      <c r="B6864" t="s">
        <v>5992</v>
      </c>
    </row>
    <row r="6865" spans="1:2" x14ac:dyDescent="0.2">
      <c r="A6865" t="s">
        <v>11085</v>
      </c>
      <c r="B6865" t="s">
        <v>6804</v>
      </c>
    </row>
    <row r="6866" spans="1:2" x14ac:dyDescent="0.2">
      <c r="A6866" t="s">
        <v>11086</v>
      </c>
      <c r="B6866" t="s">
        <v>6806</v>
      </c>
    </row>
    <row r="6867" spans="1:2" x14ac:dyDescent="0.2">
      <c r="A6867" t="s">
        <v>11087</v>
      </c>
      <c r="B6867" t="s">
        <v>6804</v>
      </c>
    </row>
    <row r="6868" spans="1:2" x14ac:dyDescent="0.2">
      <c r="A6868" t="s">
        <v>11088</v>
      </c>
      <c r="B6868" t="s">
        <v>7039</v>
      </c>
    </row>
    <row r="6869" spans="1:2" x14ac:dyDescent="0.2">
      <c r="A6869" t="s">
        <v>11089</v>
      </c>
      <c r="B6869" t="s">
        <v>7041</v>
      </c>
    </row>
    <row r="6870" spans="1:2" x14ac:dyDescent="0.2">
      <c r="A6870" t="s">
        <v>11090</v>
      </c>
      <c r="B6870" t="s">
        <v>7043</v>
      </c>
    </row>
    <row r="6871" spans="1:2" x14ac:dyDescent="0.2">
      <c r="A6871" t="s">
        <v>11091</v>
      </c>
      <c r="B6871" t="s">
        <v>5274</v>
      </c>
    </row>
    <row r="6872" spans="1:2" x14ac:dyDescent="0.2">
      <c r="A6872" t="s">
        <v>11092</v>
      </c>
      <c r="B6872" t="s">
        <v>8124</v>
      </c>
    </row>
    <row r="6873" spans="1:2" x14ac:dyDescent="0.2">
      <c r="A6873" t="s">
        <v>11093</v>
      </c>
      <c r="B6873" t="s">
        <v>8122</v>
      </c>
    </row>
    <row r="6874" spans="1:2" x14ac:dyDescent="0.2">
      <c r="A6874" t="s">
        <v>11094</v>
      </c>
      <c r="B6874" t="s">
        <v>7649</v>
      </c>
    </row>
    <row r="6875" spans="1:2" x14ac:dyDescent="0.2">
      <c r="A6875"/>
    </row>
    <row r="6876" spans="1:2" x14ac:dyDescent="0.2">
      <c r="A6876" s="36">
        <v>265</v>
      </c>
      <c r="B6876" s="36" t="s">
        <v>11095</v>
      </c>
    </row>
    <row r="6877" spans="1:2" x14ac:dyDescent="0.2">
      <c r="A6877" t="s">
        <v>11096</v>
      </c>
      <c r="B6877" t="s">
        <v>5442</v>
      </c>
    </row>
    <row r="6878" spans="1:2" x14ac:dyDescent="0.2">
      <c r="A6878" t="s">
        <v>11097</v>
      </c>
      <c r="B6878" t="s">
        <v>7022</v>
      </c>
    </row>
    <row r="6879" spans="1:2" x14ac:dyDescent="0.2">
      <c r="A6879" t="s">
        <v>11098</v>
      </c>
      <c r="B6879" t="s">
        <v>5466</v>
      </c>
    </row>
    <row r="6880" spans="1:2" x14ac:dyDescent="0.2">
      <c r="A6880" t="s">
        <v>11099</v>
      </c>
      <c r="B6880" t="s">
        <v>5464</v>
      </c>
    </row>
    <row r="6881" spans="1:2" x14ac:dyDescent="0.2">
      <c r="A6881" t="s">
        <v>11100</v>
      </c>
      <c r="B6881" t="s">
        <v>5462</v>
      </c>
    </row>
    <row r="6882" spans="1:2" x14ac:dyDescent="0.2">
      <c r="A6882" t="s">
        <v>11101</v>
      </c>
      <c r="B6882" t="s">
        <v>5460</v>
      </c>
    </row>
    <row r="6883" spans="1:2" x14ac:dyDescent="0.2">
      <c r="A6883" t="s">
        <v>11102</v>
      </c>
      <c r="B6883" t="s">
        <v>5458</v>
      </c>
    </row>
    <row r="6884" spans="1:2" x14ac:dyDescent="0.2">
      <c r="A6884" t="s">
        <v>11103</v>
      </c>
      <c r="B6884" t="s">
        <v>6795</v>
      </c>
    </row>
    <row r="6885" spans="1:2" x14ac:dyDescent="0.2">
      <c r="A6885" t="s">
        <v>11104</v>
      </c>
      <c r="B6885" t="s">
        <v>5458</v>
      </c>
    </row>
    <row r="6886" spans="1:2" x14ac:dyDescent="0.2">
      <c r="A6886" t="s">
        <v>11105</v>
      </c>
      <c r="B6886" t="s">
        <v>6699</v>
      </c>
    </row>
    <row r="6887" spans="1:2" x14ac:dyDescent="0.2">
      <c r="A6887" t="s">
        <v>11106</v>
      </c>
      <c r="B6887" t="s">
        <v>5102</v>
      </c>
    </row>
    <row r="6888" spans="1:2" x14ac:dyDescent="0.2">
      <c r="A6888" t="s">
        <v>11107</v>
      </c>
      <c r="B6888" t="s">
        <v>6699</v>
      </c>
    </row>
    <row r="6889" spans="1:2" x14ac:dyDescent="0.2">
      <c r="A6889" t="s">
        <v>11108</v>
      </c>
      <c r="B6889" t="s">
        <v>5098</v>
      </c>
    </row>
    <row r="6890" spans="1:2" x14ac:dyDescent="0.2">
      <c r="A6890" t="s">
        <v>11109</v>
      </c>
      <c r="B6890" t="s">
        <v>5096</v>
      </c>
    </row>
    <row r="6891" spans="1:2" x14ac:dyDescent="0.2">
      <c r="A6891" t="s">
        <v>11110</v>
      </c>
      <c r="B6891" t="s">
        <v>5992</v>
      </c>
    </row>
    <row r="6892" spans="1:2" x14ac:dyDescent="0.2">
      <c r="A6892" t="s">
        <v>11111</v>
      </c>
      <c r="B6892" t="s">
        <v>6806</v>
      </c>
    </row>
    <row r="6893" spans="1:2" x14ac:dyDescent="0.2">
      <c r="A6893" t="s">
        <v>11112</v>
      </c>
      <c r="B6893" t="s">
        <v>6804</v>
      </c>
    </row>
    <row r="6894" spans="1:2" x14ac:dyDescent="0.2">
      <c r="A6894" t="s">
        <v>11113</v>
      </c>
      <c r="B6894" t="s">
        <v>7039</v>
      </c>
    </row>
    <row r="6895" spans="1:2" x14ac:dyDescent="0.2">
      <c r="A6895" t="s">
        <v>11114</v>
      </c>
      <c r="B6895" t="s">
        <v>7041</v>
      </c>
    </row>
    <row r="6896" spans="1:2" x14ac:dyDescent="0.2">
      <c r="A6896"/>
    </row>
    <row r="6897" spans="1:2" x14ac:dyDescent="0.2">
      <c r="A6897" s="36">
        <v>266</v>
      </c>
      <c r="B6897" s="36" t="s">
        <v>11115</v>
      </c>
    </row>
    <row r="6898" spans="1:2" x14ac:dyDescent="0.2">
      <c r="A6898" t="s">
        <v>11116</v>
      </c>
      <c r="B6898" t="s">
        <v>5445</v>
      </c>
    </row>
    <row r="6899" spans="1:2" x14ac:dyDescent="0.2">
      <c r="A6899" t="s">
        <v>11117</v>
      </c>
      <c r="B6899" t="s">
        <v>5447</v>
      </c>
    </row>
    <row r="6900" spans="1:2" x14ac:dyDescent="0.2">
      <c r="A6900" t="s">
        <v>11118</v>
      </c>
      <c r="B6900" t="s">
        <v>5445</v>
      </c>
    </row>
    <row r="6901" spans="1:2" x14ac:dyDescent="0.2">
      <c r="A6901" t="s">
        <v>11119</v>
      </c>
      <c r="B6901" t="s">
        <v>5591</v>
      </c>
    </row>
    <row r="6902" spans="1:2" x14ac:dyDescent="0.2">
      <c r="A6902" t="s">
        <v>11120</v>
      </c>
      <c r="B6902" t="s">
        <v>5445</v>
      </c>
    </row>
    <row r="6903" spans="1:2" x14ac:dyDescent="0.2">
      <c r="A6903" t="s">
        <v>11121</v>
      </c>
      <c r="B6903" t="s">
        <v>4933</v>
      </c>
    </row>
    <row r="6904" spans="1:2" x14ac:dyDescent="0.2">
      <c r="A6904" t="s">
        <v>11122</v>
      </c>
      <c r="B6904" t="s">
        <v>11123</v>
      </c>
    </row>
    <row r="6905" spans="1:2" x14ac:dyDescent="0.2">
      <c r="A6905" t="s">
        <v>11124</v>
      </c>
      <c r="B6905" t="s">
        <v>5427</v>
      </c>
    </row>
    <row r="6906" spans="1:2" x14ac:dyDescent="0.2">
      <c r="A6906" t="s">
        <v>11125</v>
      </c>
      <c r="B6906" t="s">
        <v>5062</v>
      </c>
    </row>
    <row r="6907" spans="1:2" x14ac:dyDescent="0.2">
      <c r="A6907" t="s">
        <v>11126</v>
      </c>
      <c r="B6907" t="s">
        <v>11127</v>
      </c>
    </row>
    <row r="6908" spans="1:2" x14ac:dyDescent="0.2">
      <c r="A6908" t="s">
        <v>11128</v>
      </c>
      <c r="B6908" t="s">
        <v>11129</v>
      </c>
    </row>
    <row r="6909" spans="1:2" x14ac:dyDescent="0.2">
      <c r="A6909" t="s">
        <v>11130</v>
      </c>
      <c r="B6909" t="s">
        <v>6770</v>
      </c>
    </row>
    <row r="6910" spans="1:2" x14ac:dyDescent="0.2">
      <c r="A6910" t="s">
        <v>11131</v>
      </c>
      <c r="B6910" t="s">
        <v>11132</v>
      </c>
    </row>
    <row r="6911" spans="1:2" x14ac:dyDescent="0.2">
      <c r="A6911" t="s">
        <v>11133</v>
      </c>
      <c r="B6911" t="s">
        <v>4783</v>
      </c>
    </row>
    <row r="6912" spans="1:2" x14ac:dyDescent="0.2">
      <c r="A6912" t="s">
        <v>11134</v>
      </c>
      <c r="B6912" t="s">
        <v>4785</v>
      </c>
    </row>
    <row r="6913" spans="1:2" x14ac:dyDescent="0.2">
      <c r="A6913" t="s">
        <v>11135</v>
      </c>
      <c r="B6913" t="s">
        <v>5416</v>
      </c>
    </row>
    <row r="6914" spans="1:2" x14ac:dyDescent="0.2">
      <c r="A6914"/>
    </row>
    <row r="6915" spans="1:2" x14ac:dyDescent="0.2">
      <c r="A6915" s="36">
        <v>267</v>
      </c>
      <c r="B6915" s="36" t="s">
        <v>11136</v>
      </c>
    </row>
    <row r="6916" spans="1:2" x14ac:dyDescent="0.2">
      <c r="A6916" t="s">
        <v>11137</v>
      </c>
      <c r="B6916" t="s">
        <v>5448</v>
      </c>
    </row>
    <row r="6917" spans="1:2" x14ac:dyDescent="0.2">
      <c r="A6917" t="s">
        <v>11138</v>
      </c>
      <c r="B6917" t="s">
        <v>5464</v>
      </c>
    </row>
    <row r="6918" spans="1:2" x14ac:dyDescent="0.2">
      <c r="A6918" t="s">
        <v>11139</v>
      </c>
      <c r="B6918" t="s">
        <v>5466</v>
      </c>
    </row>
    <row r="6919" spans="1:2" x14ac:dyDescent="0.2">
      <c r="A6919" t="s">
        <v>11140</v>
      </c>
      <c r="B6919" t="s">
        <v>7022</v>
      </c>
    </row>
    <row r="6920" spans="1:2" x14ac:dyDescent="0.2">
      <c r="A6920" t="s">
        <v>11141</v>
      </c>
      <c r="B6920" t="s">
        <v>5442</v>
      </c>
    </row>
    <row r="6921" spans="1:2" x14ac:dyDescent="0.2">
      <c r="A6921" t="s">
        <v>11142</v>
      </c>
      <c r="B6921" t="s">
        <v>5440</v>
      </c>
    </row>
    <row r="6922" spans="1:2" x14ac:dyDescent="0.2">
      <c r="A6922" t="s">
        <v>11143</v>
      </c>
      <c r="B6922" t="s">
        <v>5438</v>
      </c>
    </row>
    <row r="6923" spans="1:2" x14ac:dyDescent="0.2">
      <c r="A6923" t="s">
        <v>11144</v>
      </c>
      <c r="B6923" t="s">
        <v>7074</v>
      </c>
    </row>
    <row r="6924" spans="1:2" x14ac:dyDescent="0.2">
      <c r="A6924" t="s">
        <v>11145</v>
      </c>
      <c r="B6924" t="s">
        <v>6370</v>
      </c>
    </row>
    <row r="6925" spans="1:2" x14ac:dyDescent="0.2">
      <c r="A6925" t="s">
        <v>11146</v>
      </c>
      <c r="B6925" t="s">
        <v>4911</v>
      </c>
    </row>
    <row r="6926" spans="1:2" x14ac:dyDescent="0.2">
      <c r="A6926" t="s">
        <v>11147</v>
      </c>
      <c r="B6926" t="s">
        <v>5220</v>
      </c>
    </row>
    <row r="6927" spans="1:2" x14ac:dyDescent="0.2">
      <c r="A6927" t="s">
        <v>11148</v>
      </c>
      <c r="B6927" t="s">
        <v>11149</v>
      </c>
    </row>
    <row r="6928" spans="1:2" x14ac:dyDescent="0.2">
      <c r="A6928" t="s">
        <v>11150</v>
      </c>
      <c r="B6928" t="s">
        <v>11151</v>
      </c>
    </row>
    <row r="6929" spans="1:2" x14ac:dyDescent="0.2">
      <c r="A6929" t="s">
        <v>11152</v>
      </c>
      <c r="B6929" t="s">
        <v>11153</v>
      </c>
    </row>
    <row r="6930" spans="1:2" x14ac:dyDescent="0.2">
      <c r="A6930" t="s">
        <v>11154</v>
      </c>
      <c r="B6930" t="s">
        <v>11155</v>
      </c>
    </row>
    <row r="6931" spans="1:2" x14ac:dyDescent="0.2">
      <c r="A6931" t="s">
        <v>11156</v>
      </c>
      <c r="B6931" t="s">
        <v>11157</v>
      </c>
    </row>
    <row r="6932" spans="1:2" x14ac:dyDescent="0.2">
      <c r="A6932" t="s">
        <v>11158</v>
      </c>
      <c r="B6932" t="s">
        <v>11159</v>
      </c>
    </row>
    <row r="6933" spans="1:2" x14ac:dyDescent="0.2">
      <c r="A6933" t="s">
        <v>11160</v>
      </c>
      <c r="B6933" t="s">
        <v>11161</v>
      </c>
    </row>
    <row r="6934" spans="1:2" x14ac:dyDescent="0.2">
      <c r="A6934" t="s">
        <v>11162</v>
      </c>
      <c r="B6934" t="s">
        <v>11163</v>
      </c>
    </row>
    <row r="6935" spans="1:2" x14ac:dyDescent="0.2">
      <c r="A6935" t="s">
        <v>11164</v>
      </c>
      <c r="B6935" t="s">
        <v>11165</v>
      </c>
    </row>
    <row r="6936" spans="1:2" x14ac:dyDescent="0.2">
      <c r="A6936" t="s">
        <v>11166</v>
      </c>
      <c r="B6936" t="s">
        <v>11167</v>
      </c>
    </row>
    <row r="6937" spans="1:2" x14ac:dyDescent="0.2">
      <c r="A6937" t="s">
        <v>11168</v>
      </c>
      <c r="B6937" t="s">
        <v>5224</v>
      </c>
    </row>
    <row r="6938" spans="1:2" x14ac:dyDescent="0.2">
      <c r="A6938" t="s">
        <v>11169</v>
      </c>
      <c r="B6938" t="s">
        <v>5225</v>
      </c>
    </row>
    <row r="6939" spans="1:2" x14ac:dyDescent="0.2">
      <c r="A6939" t="s">
        <v>11170</v>
      </c>
      <c r="B6939" t="s">
        <v>5226</v>
      </c>
    </row>
    <row r="6940" spans="1:2" x14ac:dyDescent="0.2">
      <c r="A6940" t="s">
        <v>11171</v>
      </c>
      <c r="B6940" t="s">
        <v>5228</v>
      </c>
    </row>
    <row r="6941" spans="1:2" x14ac:dyDescent="0.2">
      <c r="A6941" t="s">
        <v>11172</v>
      </c>
      <c r="B6941" t="s">
        <v>5230</v>
      </c>
    </row>
    <row r="6942" spans="1:2" x14ac:dyDescent="0.2">
      <c r="A6942" t="s">
        <v>11173</v>
      </c>
      <c r="B6942" t="s">
        <v>5232</v>
      </c>
    </row>
    <row r="6943" spans="1:2" x14ac:dyDescent="0.2">
      <c r="A6943" t="s">
        <v>11174</v>
      </c>
      <c r="B6943" t="s">
        <v>5234</v>
      </c>
    </row>
    <row r="6944" spans="1:2" x14ac:dyDescent="0.2">
      <c r="A6944" t="s">
        <v>11175</v>
      </c>
      <c r="B6944" t="s">
        <v>11176</v>
      </c>
    </row>
    <row r="6945" spans="1:2" x14ac:dyDescent="0.2">
      <c r="A6945" t="s">
        <v>11177</v>
      </c>
      <c r="B6945" t="s">
        <v>11178</v>
      </c>
    </row>
    <row r="6946" spans="1:2" x14ac:dyDescent="0.2">
      <c r="A6946" t="s">
        <v>11179</v>
      </c>
      <c r="B6946" t="s">
        <v>11180</v>
      </c>
    </row>
    <row r="6947" spans="1:2" x14ac:dyDescent="0.2">
      <c r="A6947"/>
    </row>
    <row r="6948" spans="1:2" x14ac:dyDescent="0.2">
      <c r="A6948" s="36">
        <v>268</v>
      </c>
      <c r="B6948" s="36" t="s">
        <v>11181</v>
      </c>
    </row>
    <row r="6949" spans="1:2" x14ac:dyDescent="0.2">
      <c r="A6949" t="s">
        <v>11182</v>
      </c>
      <c r="B6949" t="s">
        <v>5448</v>
      </c>
    </row>
    <row r="6950" spans="1:2" x14ac:dyDescent="0.2">
      <c r="A6950" t="s">
        <v>11183</v>
      </c>
      <c r="B6950" t="s">
        <v>5445</v>
      </c>
    </row>
    <row r="6951" spans="1:2" x14ac:dyDescent="0.2">
      <c r="A6951" t="s">
        <v>11184</v>
      </c>
      <c r="B6951" t="s">
        <v>5447</v>
      </c>
    </row>
    <row r="6952" spans="1:2" x14ac:dyDescent="0.2">
      <c r="A6952" t="s">
        <v>11185</v>
      </c>
      <c r="B6952" t="s">
        <v>5445</v>
      </c>
    </row>
    <row r="6953" spans="1:2" x14ac:dyDescent="0.2">
      <c r="A6953" t="s">
        <v>11186</v>
      </c>
      <c r="B6953" t="s">
        <v>5591</v>
      </c>
    </row>
    <row r="6954" spans="1:2" x14ac:dyDescent="0.2">
      <c r="A6954" t="s">
        <v>11187</v>
      </c>
      <c r="B6954" t="s">
        <v>5445</v>
      </c>
    </row>
    <row r="6955" spans="1:2" x14ac:dyDescent="0.2">
      <c r="A6955" t="s">
        <v>11188</v>
      </c>
      <c r="B6955" t="s">
        <v>4933</v>
      </c>
    </row>
    <row r="6956" spans="1:2" x14ac:dyDescent="0.2">
      <c r="A6956" t="s">
        <v>11189</v>
      </c>
      <c r="B6956" t="s">
        <v>11123</v>
      </c>
    </row>
    <row r="6957" spans="1:2" x14ac:dyDescent="0.2">
      <c r="A6957" t="s">
        <v>11190</v>
      </c>
      <c r="B6957" t="s">
        <v>5427</v>
      </c>
    </row>
    <row r="6958" spans="1:2" x14ac:dyDescent="0.2">
      <c r="A6958" t="s">
        <v>11191</v>
      </c>
      <c r="B6958" t="s">
        <v>5062</v>
      </c>
    </row>
    <row r="6959" spans="1:2" x14ac:dyDescent="0.2">
      <c r="A6959" t="s">
        <v>11192</v>
      </c>
      <c r="B6959" t="s">
        <v>5060</v>
      </c>
    </row>
    <row r="6960" spans="1:2" x14ac:dyDescent="0.2">
      <c r="A6960" t="s">
        <v>11193</v>
      </c>
      <c r="B6960" t="s">
        <v>5058</v>
      </c>
    </row>
    <row r="6961" spans="1:2" x14ac:dyDescent="0.2">
      <c r="A6961" t="s">
        <v>11194</v>
      </c>
      <c r="B6961" t="s">
        <v>6770</v>
      </c>
    </row>
    <row r="6962" spans="1:2" x14ac:dyDescent="0.2">
      <c r="A6962" t="s">
        <v>11195</v>
      </c>
      <c r="B6962" t="s">
        <v>11132</v>
      </c>
    </row>
    <row r="6963" spans="1:2" x14ac:dyDescent="0.2">
      <c r="A6963" t="s">
        <v>11196</v>
      </c>
      <c r="B6963" t="s">
        <v>4783</v>
      </c>
    </row>
    <row r="6964" spans="1:2" x14ac:dyDescent="0.2">
      <c r="A6964" t="s">
        <v>11197</v>
      </c>
      <c r="B6964" t="s">
        <v>4785</v>
      </c>
    </row>
    <row r="6965" spans="1:2" x14ac:dyDescent="0.2">
      <c r="A6965" t="s">
        <v>11198</v>
      </c>
      <c r="B6965" t="s">
        <v>5030</v>
      </c>
    </row>
    <row r="6966" spans="1:2" x14ac:dyDescent="0.2">
      <c r="A6966" t="s">
        <v>11199</v>
      </c>
      <c r="B6966" t="s">
        <v>4785</v>
      </c>
    </row>
    <row r="6967" spans="1:2" x14ac:dyDescent="0.2">
      <c r="A6967" t="s">
        <v>11200</v>
      </c>
      <c r="B6967" t="s">
        <v>4878</v>
      </c>
    </row>
    <row r="6968" spans="1:2" x14ac:dyDescent="0.2">
      <c r="A6968" t="s">
        <v>11201</v>
      </c>
      <c r="B6968" t="s">
        <v>4880</v>
      </c>
    </row>
    <row r="6969" spans="1:2" x14ac:dyDescent="0.2">
      <c r="A6969" t="s">
        <v>11202</v>
      </c>
      <c r="B6969" t="s">
        <v>4878</v>
      </c>
    </row>
    <row r="6970" spans="1:2" x14ac:dyDescent="0.2">
      <c r="A6970" t="s">
        <v>11203</v>
      </c>
      <c r="B6970" t="s">
        <v>5292</v>
      </c>
    </row>
    <row r="6971" spans="1:2" x14ac:dyDescent="0.2">
      <c r="A6971" t="s">
        <v>11204</v>
      </c>
      <c r="B6971" t="s">
        <v>5294</v>
      </c>
    </row>
    <row r="6972" spans="1:2" x14ac:dyDescent="0.2">
      <c r="A6972" t="s">
        <v>11205</v>
      </c>
      <c r="B6972" t="s">
        <v>5292</v>
      </c>
    </row>
    <row r="6973" spans="1:2" x14ac:dyDescent="0.2">
      <c r="A6973" t="s">
        <v>11206</v>
      </c>
      <c r="B6973" t="s">
        <v>5297</v>
      </c>
    </row>
    <row r="6974" spans="1:2" x14ac:dyDescent="0.2">
      <c r="A6974" t="s">
        <v>11207</v>
      </c>
      <c r="B6974" t="s">
        <v>5299</v>
      </c>
    </row>
    <row r="6975" spans="1:2" x14ac:dyDescent="0.2">
      <c r="A6975" t="s">
        <v>11208</v>
      </c>
      <c r="B6975" t="s">
        <v>5301</v>
      </c>
    </row>
    <row r="6976" spans="1:2" x14ac:dyDescent="0.2">
      <c r="A6976" t="s">
        <v>11209</v>
      </c>
      <c r="B6976" t="s">
        <v>5303</v>
      </c>
    </row>
    <row r="6977" spans="1:2" x14ac:dyDescent="0.2">
      <c r="A6977" t="s">
        <v>11210</v>
      </c>
      <c r="B6977" t="s">
        <v>5305</v>
      </c>
    </row>
    <row r="6978" spans="1:2" x14ac:dyDescent="0.2">
      <c r="A6978" t="s">
        <v>11211</v>
      </c>
      <c r="B6978" t="s">
        <v>5307</v>
      </c>
    </row>
    <row r="6979" spans="1:2" x14ac:dyDescent="0.2">
      <c r="A6979"/>
    </row>
    <row r="6980" spans="1:2" x14ac:dyDescent="0.2">
      <c r="A6980" s="36">
        <v>269</v>
      </c>
      <c r="B6980" s="36" t="s">
        <v>11212</v>
      </c>
    </row>
    <row r="6981" spans="1:2" x14ac:dyDescent="0.2">
      <c r="A6981" t="s">
        <v>11213</v>
      </c>
      <c r="B6981" t="s">
        <v>4820</v>
      </c>
    </row>
    <row r="6982" spans="1:2" x14ac:dyDescent="0.2">
      <c r="A6982" t="s">
        <v>11214</v>
      </c>
      <c r="B6982" t="s">
        <v>4812</v>
      </c>
    </row>
    <row r="6983" spans="1:2" x14ac:dyDescent="0.2">
      <c r="A6983" t="s">
        <v>11215</v>
      </c>
      <c r="B6983" t="s">
        <v>4817</v>
      </c>
    </row>
    <row r="6984" spans="1:2" x14ac:dyDescent="0.2">
      <c r="A6984" t="s">
        <v>11216</v>
      </c>
      <c r="B6984" t="s">
        <v>4812</v>
      </c>
    </row>
    <row r="6985" spans="1:2" x14ac:dyDescent="0.2">
      <c r="A6985" t="s">
        <v>11217</v>
      </c>
      <c r="B6985" t="s">
        <v>4814</v>
      </c>
    </row>
    <row r="6986" spans="1:2" x14ac:dyDescent="0.2">
      <c r="A6986" t="s">
        <v>11218</v>
      </c>
      <c r="B6986" t="s">
        <v>4812</v>
      </c>
    </row>
    <row r="6987" spans="1:2" x14ac:dyDescent="0.2">
      <c r="A6987" t="s">
        <v>11219</v>
      </c>
      <c r="B6987" t="s">
        <v>4810</v>
      </c>
    </row>
    <row r="6988" spans="1:2" x14ac:dyDescent="0.2">
      <c r="A6988" t="s">
        <v>11220</v>
      </c>
      <c r="B6988" t="s">
        <v>4805</v>
      </c>
    </row>
    <row r="6989" spans="1:2" x14ac:dyDescent="0.2">
      <c r="A6989" t="s">
        <v>11221</v>
      </c>
      <c r="B6989" t="s">
        <v>4807</v>
      </c>
    </row>
    <row r="6990" spans="1:2" x14ac:dyDescent="0.2">
      <c r="A6990" t="s">
        <v>11222</v>
      </c>
      <c r="B6990" t="s">
        <v>4805</v>
      </c>
    </row>
    <row r="6991" spans="1:2" x14ac:dyDescent="0.2">
      <c r="A6991" t="s">
        <v>11223</v>
      </c>
      <c r="B6991" t="s">
        <v>5028</v>
      </c>
    </row>
    <row r="6992" spans="1:2" x14ac:dyDescent="0.2">
      <c r="A6992"/>
    </row>
    <row r="6993" spans="1:2" x14ac:dyDescent="0.2">
      <c r="A6993" s="36">
        <v>270</v>
      </c>
      <c r="B6993" s="36" t="s">
        <v>11224</v>
      </c>
    </row>
    <row r="6994" spans="1:2" x14ac:dyDescent="0.2">
      <c r="A6994" t="s">
        <v>11225</v>
      </c>
      <c r="B6994" t="s">
        <v>4820</v>
      </c>
    </row>
    <row r="6995" spans="1:2" x14ac:dyDescent="0.2">
      <c r="A6995" t="s">
        <v>11226</v>
      </c>
      <c r="B6995" t="s">
        <v>4812</v>
      </c>
    </row>
    <row r="6996" spans="1:2" x14ac:dyDescent="0.2">
      <c r="A6996" t="s">
        <v>11227</v>
      </c>
      <c r="B6996" t="s">
        <v>4817</v>
      </c>
    </row>
    <row r="6997" spans="1:2" x14ac:dyDescent="0.2">
      <c r="A6997" t="s">
        <v>11228</v>
      </c>
      <c r="B6997" t="s">
        <v>4812</v>
      </c>
    </row>
    <row r="6998" spans="1:2" x14ac:dyDescent="0.2">
      <c r="A6998" t="s">
        <v>11229</v>
      </c>
      <c r="B6998" t="s">
        <v>4814</v>
      </c>
    </row>
    <row r="6999" spans="1:2" x14ac:dyDescent="0.2">
      <c r="A6999" t="s">
        <v>11230</v>
      </c>
      <c r="B6999" t="s">
        <v>4812</v>
      </c>
    </row>
    <row r="7000" spans="1:2" x14ac:dyDescent="0.2">
      <c r="A7000" t="s">
        <v>11231</v>
      </c>
      <c r="B7000" t="s">
        <v>4810</v>
      </c>
    </row>
    <row r="7001" spans="1:2" x14ac:dyDescent="0.2">
      <c r="A7001" t="s">
        <v>11232</v>
      </c>
      <c r="B7001" t="s">
        <v>4805</v>
      </c>
    </row>
    <row r="7002" spans="1:2" x14ac:dyDescent="0.2">
      <c r="A7002" t="s">
        <v>11233</v>
      </c>
      <c r="B7002" t="s">
        <v>4807</v>
      </c>
    </row>
    <row r="7003" spans="1:2" x14ac:dyDescent="0.2">
      <c r="A7003" t="s">
        <v>11234</v>
      </c>
      <c r="B7003" t="s">
        <v>4805</v>
      </c>
    </row>
    <row r="7004" spans="1:2" x14ac:dyDescent="0.2">
      <c r="A7004" t="s">
        <v>11235</v>
      </c>
      <c r="B7004" t="s">
        <v>5028</v>
      </c>
    </row>
    <row r="7005" spans="1:2" x14ac:dyDescent="0.2">
      <c r="A7005" t="s">
        <v>11236</v>
      </c>
      <c r="B7005" t="s">
        <v>5045</v>
      </c>
    </row>
    <row r="7006" spans="1:2" x14ac:dyDescent="0.2">
      <c r="A7006" t="s">
        <v>11237</v>
      </c>
      <c r="B7006" t="s">
        <v>5046</v>
      </c>
    </row>
    <row r="7007" spans="1:2" x14ac:dyDescent="0.2">
      <c r="A7007" t="s">
        <v>11238</v>
      </c>
      <c r="B7007" t="s">
        <v>5025</v>
      </c>
    </row>
    <row r="7008" spans="1:2" x14ac:dyDescent="0.2">
      <c r="A7008" t="s">
        <v>11239</v>
      </c>
      <c r="B7008" t="s">
        <v>5026</v>
      </c>
    </row>
    <row r="7009" spans="1:2" x14ac:dyDescent="0.2">
      <c r="A7009" t="s">
        <v>11240</v>
      </c>
      <c r="B7009" t="s">
        <v>5048</v>
      </c>
    </row>
    <row r="7010" spans="1:2" x14ac:dyDescent="0.2">
      <c r="A7010" t="s">
        <v>11241</v>
      </c>
      <c r="B7010" t="s">
        <v>5218</v>
      </c>
    </row>
    <row r="7011" spans="1:2" x14ac:dyDescent="0.2">
      <c r="A7011" t="s">
        <v>11242</v>
      </c>
      <c r="B7011" t="s">
        <v>5040</v>
      </c>
    </row>
    <row r="7012" spans="1:2" x14ac:dyDescent="0.2">
      <c r="A7012" t="s">
        <v>11243</v>
      </c>
      <c r="B7012" t="s">
        <v>5039</v>
      </c>
    </row>
    <row r="7013" spans="1:2" x14ac:dyDescent="0.2">
      <c r="A7013" t="s">
        <v>11244</v>
      </c>
      <c r="B7013" t="s">
        <v>4783</v>
      </c>
    </row>
    <row r="7014" spans="1:2" x14ac:dyDescent="0.2">
      <c r="A7014" t="s">
        <v>11245</v>
      </c>
      <c r="B7014" t="s">
        <v>4781</v>
      </c>
    </row>
    <row r="7015" spans="1:2" x14ac:dyDescent="0.2">
      <c r="A7015" t="s">
        <v>11246</v>
      </c>
      <c r="B7015" t="s">
        <v>4779</v>
      </c>
    </row>
    <row r="7016" spans="1:2" x14ac:dyDescent="0.2">
      <c r="A7016" t="s">
        <v>11247</v>
      </c>
      <c r="B7016" t="s">
        <v>6483</v>
      </c>
    </row>
    <row r="7017" spans="1:2" x14ac:dyDescent="0.2">
      <c r="A7017" t="s">
        <v>11248</v>
      </c>
      <c r="B7017" t="s">
        <v>4773</v>
      </c>
    </row>
    <row r="7018" spans="1:2" x14ac:dyDescent="0.2">
      <c r="A7018" t="s">
        <v>11249</v>
      </c>
      <c r="B7018" t="s">
        <v>4771</v>
      </c>
    </row>
    <row r="7019" spans="1:2" x14ac:dyDescent="0.2">
      <c r="A7019" t="s">
        <v>11250</v>
      </c>
      <c r="B7019" t="s">
        <v>4925</v>
      </c>
    </row>
    <row r="7020" spans="1:2" x14ac:dyDescent="0.2">
      <c r="A7020" t="s">
        <v>11251</v>
      </c>
      <c r="B7020" t="s">
        <v>4908</v>
      </c>
    </row>
    <row r="7021" spans="1:2" x14ac:dyDescent="0.2">
      <c r="A7021" t="s">
        <v>11252</v>
      </c>
      <c r="B7021" t="s">
        <v>4924</v>
      </c>
    </row>
    <row r="7022" spans="1:2" x14ac:dyDescent="0.2">
      <c r="A7022" t="s">
        <v>11253</v>
      </c>
      <c r="B7022" t="s">
        <v>5243</v>
      </c>
    </row>
    <row r="7023" spans="1:2" x14ac:dyDescent="0.2">
      <c r="A7023" t="s">
        <v>11254</v>
      </c>
      <c r="B7023" t="s">
        <v>9149</v>
      </c>
    </row>
    <row r="7024" spans="1:2" x14ac:dyDescent="0.2">
      <c r="A7024" t="s">
        <v>11255</v>
      </c>
      <c r="B7024" t="s">
        <v>9151</v>
      </c>
    </row>
    <row r="7025" spans="1:2" x14ac:dyDescent="0.2">
      <c r="A7025"/>
    </row>
    <row r="7026" spans="1:2" x14ac:dyDescent="0.2">
      <c r="A7026" s="36">
        <v>271</v>
      </c>
      <c r="B7026" s="36" t="s">
        <v>11256</v>
      </c>
    </row>
    <row r="7027" spans="1:2" x14ac:dyDescent="0.2">
      <c r="A7027" t="s">
        <v>11257</v>
      </c>
      <c r="B7027" t="s">
        <v>11258</v>
      </c>
    </row>
    <row r="7028" spans="1:2" x14ac:dyDescent="0.2">
      <c r="A7028" t="s">
        <v>11259</v>
      </c>
      <c r="B7028" t="s">
        <v>11260</v>
      </c>
    </row>
    <row r="7029" spans="1:2" x14ac:dyDescent="0.2">
      <c r="A7029" t="s">
        <v>11261</v>
      </c>
      <c r="B7029" t="s">
        <v>7857</v>
      </c>
    </row>
    <row r="7030" spans="1:2" x14ac:dyDescent="0.2">
      <c r="A7030" t="s">
        <v>11262</v>
      </c>
      <c r="B7030" t="s">
        <v>7817</v>
      </c>
    </row>
    <row r="7031" spans="1:2" x14ac:dyDescent="0.2">
      <c r="A7031" t="s">
        <v>11263</v>
      </c>
      <c r="B7031" t="s">
        <v>11264</v>
      </c>
    </row>
    <row r="7032" spans="1:2" x14ac:dyDescent="0.2">
      <c r="A7032" t="s">
        <v>11265</v>
      </c>
      <c r="B7032" t="s">
        <v>11266</v>
      </c>
    </row>
    <row r="7033" spans="1:2" x14ac:dyDescent="0.2">
      <c r="A7033" t="s">
        <v>11267</v>
      </c>
      <c r="B7033" t="s">
        <v>11268</v>
      </c>
    </row>
    <row r="7034" spans="1:2" x14ac:dyDescent="0.2">
      <c r="A7034" t="s">
        <v>11269</v>
      </c>
      <c r="B7034" t="s">
        <v>5297</v>
      </c>
    </row>
    <row r="7035" spans="1:2" x14ac:dyDescent="0.2">
      <c r="A7035" t="s">
        <v>11270</v>
      </c>
      <c r="B7035" t="s">
        <v>11271</v>
      </c>
    </row>
    <row r="7036" spans="1:2" x14ac:dyDescent="0.2">
      <c r="A7036" t="s">
        <v>11272</v>
      </c>
      <c r="B7036" t="s">
        <v>5081</v>
      </c>
    </row>
    <row r="7037" spans="1:2" x14ac:dyDescent="0.2">
      <c r="A7037" t="s">
        <v>11273</v>
      </c>
      <c r="B7037" t="s">
        <v>8602</v>
      </c>
    </row>
    <row r="7038" spans="1:2" x14ac:dyDescent="0.2">
      <c r="A7038" t="s">
        <v>11274</v>
      </c>
      <c r="B7038" t="s">
        <v>8604</v>
      </c>
    </row>
    <row r="7039" spans="1:2" x14ac:dyDescent="0.2">
      <c r="A7039" t="s">
        <v>11275</v>
      </c>
      <c r="B7039" t="s">
        <v>8602</v>
      </c>
    </row>
    <row r="7040" spans="1:2" x14ac:dyDescent="0.2">
      <c r="A7040" t="s">
        <v>11276</v>
      </c>
      <c r="B7040" t="s">
        <v>11277</v>
      </c>
    </row>
    <row r="7041" spans="1:2" x14ac:dyDescent="0.2">
      <c r="A7041" t="s">
        <v>11278</v>
      </c>
      <c r="B7041" t="s">
        <v>4820</v>
      </c>
    </row>
    <row r="7042" spans="1:2" x14ac:dyDescent="0.2">
      <c r="A7042" t="s">
        <v>11279</v>
      </c>
      <c r="B7042" t="s">
        <v>5014</v>
      </c>
    </row>
    <row r="7043" spans="1:2" x14ac:dyDescent="0.2">
      <c r="A7043" t="s">
        <v>11280</v>
      </c>
      <c r="B7043" t="s">
        <v>4957</v>
      </c>
    </row>
    <row r="7044" spans="1:2" x14ac:dyDescent="0.2">
      <c r="A7044" t="s">
        <v>11281</v>
      </c>
      <c r="B7044" t="s">
        <v>4955</v>
      </c>
    </row>
    <row r="7045" spans="1:2" x14ac:dyDescent="0.2">
      <c r="A7045" t="s">
        <v>11282</v>
      </c>
      <c r="B7045" t="s">
        <v>4953</v>
      </c>
    </row>
    <row r="7046" spans="1:2" x14ac:dyDescent="0.2">
      <c r="A7046" t="s">
        <v>11283</v>
      </c>
      <c r="B7046" t="s">
        <v>4951</v>
      </c>
    </row>
    <row r="7047" spans="1:2" x14ac:dyDescent="0.2">
      <c r="A7047" t="s">
        <v>11284</v>
      </c>
      <c r="B7047" t="s">
        <v>4949</v>
      </c>
    </row>
    <row r="7048" spans="1:2" x14ac:dyDescent="0.2">
      <c r="A7048" t="s">
        <v>11285</v>
      </c>
      <c r="B7048" t="s">
        <v>4947</v>
      </c>
    </row>
    <row r="7049" spans="1:2" x14ac:dyDescent="0.2">
      <c r="A7049" t="s">
        <v>11286</v>
      </c>
      <c r="B7049" t="s">
        <v>5272</v>
      </c>
    </row>
    <row r="7050" spans="1:2" x14ac:dyDescent="0.2">
      <c r="A7050" t="s">
        <v>11287</v>
      </c>
      <c r="B7050" t="s">
        <v>5273</v>
      </c>
    </row>
    <row r="7051" spans="1:2" x14ac:dyDescent="0.2">
      <c r="A7051" t="s">
        <v>11288</v>
      </c>
      <c r="B7051" t="s">
        <v>5272</v>
      </c>
    </row>
    <row r="7052" spans="1:2" x14ac:dyDescent="0.2">
      <c r="A7052" t="s">
        <v>11289</v>
      </c>
      <c r="B7052" t="s">
        <v>5274</v>
      </c>
    </row>
    <row r="7053" spans="1:2" x14ac:dyDescent="0.2">
      <c r="A7053" t="s">
        <v>11290</v>
      </c>
      <c r="B7053" t="s">
        <v>5272</v>
      </c>
    </row>
    <row r="7054" spans="1:2" x14ac:dyDescent="0.2">
      <c r="A7054" t="s">
        <v>11291</v>
      </c>
      <c r="B7054" t="s">
        <v>5275</v>
      </c>
    </row>
    <row r="7055" spans="1:2" x14ac:dyDescent="0.2">
      <c r="A7055" t="s">
        <v>11292</v>
      </c>
      <c r="B7055" t="s">
        <v>5276</v>
      </c>
    </row>
    <row r="7056" spans="1:2" x14ac:dyDescent="0.2">
      <c r="A7056" t="s">
        <v>11293</v>
      </c>
      <c r="B7056" t="s">
        <v>5277</v>
      </c>
    </row>
    <row r="7057" spans="1:2" x14ac:dyDescent="0.2">
      <c r="A7057" t="s">
        <v>11294</v>
      </c>
      <c r="B7057" t="s">
        <v>5278</v>
      </c>
    </row>
    <row r="7058" spans="1:2" x14ac:dyDescent="0.2">
      <c r="A7058" t="s">
        <v>11295</v>
      </c>
      <c r="B7058" t="s">
        <v>5279</v>
      </c>
    </row>
    <row r="7059" spans="1:2" x14ac:dyDescent="0.2">
      <c r="A7059" t="s">
        <v>11296</v>
      </c>
      <c r="B7059" t="s">
        <v>5280</v>
      </c>
    </row>
    <row r="7060" spans="1:2" x14ac:dyDescent="0.2">
      <c r="A7060" t="s">
        <v>11297</v>
      </c>
      <c r="B7060" t="s">
        <v>6984</v>
      </c>
    </row>
    <row r="7061" spans="1:2" x14ac:dyDescent="0.2">
      <c r="A7061" t="s">
        <v>11298</v>
      </c>
      <c r="B7061" t="s">
        <v>5281</v>
      </c>
    </row>
    <row r="7062" spans="1:2" x14ac:dyDescent="0.2">
      <c r="A7062"/>
    </row>
    <row r="7063" spans="1:2" x14ac:dyDescent="0.2">
      <c r="A7063" s="36">
        <v>272</v>
      </c>
      <c r="B7063" s="36" t="s">
        <v>11299</v>
      </c>
    </row>
    <row r="7064" spans="1:2" x14ac:dyDescent="0.2">
      <c r="A7064" t="s">
        <v>11300</v>
      </c>
      <c r="B7064" t="s">
        <v>5466</v>
      </c>
    </row>
    <row r="7065" spans="1:2" x14ac:dyDescent="0.2">
      <c r="A7065" t="s">
        <v>11301</v>
      </c>
      <c r="B7065" t="s">
        <v>7742</v>
      </c>
    </row>
    <row r="7066" spans="1:2" x14ac:dyDescent="0.2">
      <c r="A7066" t="s">
        <v>11302</v>
      </c>
      <c r="B7066" t="s">
        <v>7740</v>
      </c>
    </row>
    <row r="7067" spans="1:2" x14ac:dyDescent="0.2">
      <c r="A7067" t="s">
        <v>11303</v>
      </c>
      <c r="B7067" t="s">
        <v>11304</v>
      </c>
    </row>
    <row r="7068" spans="1:2" x14ac:dyDescent="0.2">
      <c r="A7068" t="s">
        <v>11305</v>
      </c>
      <c r="B7068" t="s">
        <v>11306</v>
      </c>
    </row>
    <row r="7069" spans="1:2" x14ac:dyDescent="0.2">
      <c r="A7069" t="s">
        <v>11307</v>
      </c>
      <c r="B7069" t="s">
        <v>7734</v>
      </c>
    </row>
    <row r="7070" spans="1:2" x14ac:dyDescent="0.2">
      <c r="A7070"/>
    </row>
    <row r="7071" spans="1:2" x14ac:dyDescent="0.2">
      <c r="A7071" s="36">
        <v>273</v>
      </c>
      <c r="B7071" s="36" t="s">
        <v>11308</v>
      </c>
    </row>
    <row r="7072" spans="1:2" x14ac:dyDescent="0.2">
      <c r="A7072" t="s">
        <v>11309</v>
      </c>
      <c r="B7072" t="s">
        <v>5466</v>
      </c>
    </row>
    <row r="7073" spans="1:2" x14ac:dyDescent="0.2">
      <c r="A7073" t="s">
        <v>11310</v>
      </c>
      <c r="B7073" t="s">
        <v>11311</v>
      </c>
    </row>
    <row r="7074" spans="1:2" x14ac:dyDescent="0.2">
      <c r="A7074" t="s">
        <v>11312</v>
      </c>
      <c r="B7074" t="s">
        <v>5460</v>
      </c>
    </row>
    <row r="7075" spans="1:2" x14ac:dyDescent="0.2">
      <c r="A7075" t="s">
        <v>11313</v>
      </c>
      <c r="B7075" t="s">
        <v>5458</v>
      </c>
    </row>
    <row r="7076" spans="1:2" x14ac:dyDescent="0.2">
      <c r="A7076" t="s">
        <v>11314</v>
      </c>
      <c r="B7076" t="s">
        <v>5457</v>
      </c>
    </row>
    <row r="7077" spans="1:2" x14ac:dyDescent="0.2">
      <c r="A7077" t="s">
        <v>11315</v>
      </c>
      <c r="B7077" t="s">
        <v>5445</v>
      </c>
    </row>
    <row r="7078" spans="1:2" x14ac:dyDescent="0.2">
      <c r="A7078" t="s">
        <v>11316</v>
      </c>
      <c r="B7078" t="s">
        <v>5591</v>
      </c>
    </row>
    <row r="7079" spans="1:2" x14ac:dyDescent="0.2">
      <c r="A7079" t="s">
        <v>11317</v>
      </c>
      <c r="B7079" t="s">
        <v>5445</v>
      </c>
    </row>
    <row r="7080" spans="1:2" x14ac:dyDescent="0.2">
      <c r="A7080" t="s">
        <v>11318</v>
      </c>
      <c r="B7080" t="s">
        <v>4933</v>
      </c>
    </row>
    <row r="7081" spans="1:2" x14ac:dyDescent="0.2">
      <c r="A7081" t="s">
        <v>11319</v>
      </c>
      <c r="B7081" t="s">
        <v>5444</v>
      </c>
    </row>
    <row r="7082" spans="1:2" x14ac:dyDescent="0.2">
      <c r="A7082" t="s">
        <v>11320</v>
      </c>
      <c r="B7082" t="s">
        <v>5427</v>
      </c>
    </row>
    <row r="7083" spans="1:2" x14ac:dyDescent="0.2">
      <c r="A7083" t="s">
        <v>11321</v>
      </c>
      <c r="B7083" t="s">
        <v>5062</v>
      </c>
    </row>
    <row r="7084" spans="1:2" x14ac:dyDescent="0.2">
      <c r="A7084" t="s">
        <v>11322</v>
      </c>
      <c r="B7084" t="s">
        <v>5060</v>
      </c>
    </row>
    <row r="7085" spans="1:2" x14ac:dyDescent="0.2">
      <c r="A7085" t="s">
        <v>11323</v>
      </c>
      <c r="B7085" t="s">
        <v>5058</v>
      </c>
    </row>
    <row r="7086" spans="1:2" x14ac:dyDescent="0.2">
      <c r="A7086" t="s">
        <v>11324</v>
      </c>
      <c r="B7086" t="s">
        <v>6770</v>
      </c>
    </row>
    <row r="7087" spans="1:2" x14ac:dyDescent="0.2">
      <c r="A7087" t="s">
        <v>11325</v>
      </c>
      <c r="B7087" t="s">
        <v>6772</v>
      </c>
    </row>
    <row r="7088" spans="1:2" x14ac:dyDescent="0.2">
      <c r="A7088" t="s">
        <v>11326</v>
      </c>
      <c r="B7088" t="s">
        <v>5054</v>
      </c>
    </row>
    <row r="7089" spans="1:2" x14ac:dyDescent="0.2">
      <c r="A7089" t="s">
        <v>11327</v>
      </c>
      <c r="B7089" t="s">
        <v>5052</v>
      </c>
    </row>
    <row r="7090" spans="1:2" x14ac:dyDescent="0.2">
      <c r="A7090" t="s">
        <v>11328</v>
      </c>
      <c r="B7090" t="s">
        <v>5051</v>
      </c>
    </row>
    <row r="7091" spans="1:2" x14ac:dyDescent="0.2">
      <c r="A7091" t="s">
        <v>11329</v>
      </c>
      <c r="B7091" t="s">
        <v>5050</v>
      </c>
    </row>
    <row r="7092" spans="1:2" x14ac:dyDescent="0.2">
      <c r="A7092" t="s">
        <v>11330</v>
      </c>
      <c r="B7092" t="s">
        <v>5049</v>
      </c>
    </row>
    <row r="7093" spans="1:2" x14ac:dyDescent="0.2">
      <c r="A7093" t="s">
        <v>11331</v>
      </c>
      <c r="B7093" t="s">
        <v>5048</v>
      </c>
    </row>
    <row r="7094" spans="1:2" x14ac:dyDescent="0.2">
      <c r="A7094" t="s">
        <v>11332</v>
      </c>
      <c r="B7094" t="s">
        <v>5027</v>
      </c>
    </row>
    <row r="7095" spans="1:2" x14ac:dyDescent="0.2">
      <c r="A7095" t="s">
        <v>11333</v>
      </c>
      <c r="B7095" t="s">
        <v>4799</v>
      </c>
    </row>
    <row r="7096" spans="1:2" x14ac:dyDescent="0.2">
      <c r="A7096" t="s">
        <v>11334</v>
      </c>
      <c r="B7096" t="s">
        <v>4801</v>
      </c>
    </row>
    <row r="7097" spans="1:2" x14ac:dyDescent="0.2">
      <c r="A7097" t="s">
        <v>11335</v>
      </c>
      <c r="B7097" t="s">
        <v>4803</v>
      </c>
    </row>
    <row r="7098" spans="1:2" x14ac:dyDescent="0.2">
      <c r="A7098" t="s">
        <v>11336</v>
      </c>
      <c r="B7098" t="s">
        <v>5028</v>
      </c>
    </row>
    <row r="7099" spans="1:2" x14ac:dyDescent="0.2">
      <c r="A7099"/>
    </row>
    <row r="7100" spans="1:2" x14ac:dyDescent="0.2">
      <c r="A7100" s="36">
        <v>274</v>
      </c>
      <c r="B7100" s="36" t="s">
        <v>11337</v>
      </c>
    </row>
    <row r="7101" spans="1:2" x14ac:dyDescent="0.2">
      <c r="A7101" t="s">
        <v>11338</v>
      </c>
      <c r="B7101" t="s">
        <v>8296</v>
      </c>
    </row>
    <row r="7102" spans="1:2" x14ac:dyDescent="0.2">
      <c r="A7102" t="s">
        <v>11339</v>
      </c>
      <c r="B7102" t="s">
        <v>8294</v>
      </c>
    </row>
    <row r="7103" spans="1:2" x14ac:dyDescent="0.2">
      <c r="A7103" t="s">
        <v>11340</v>
      </c>
      <c r="B7103" t="s">
        <v>8292</v>
      </c>
    </row>
    <row r="7104" spans="1:2" x14ac:dyDescent="0.2">
      <c r="A7104" t="s">
        <v>11341</v>
      </c>
      <c r="B7104" t="s">
        <v>8290</v>
      </c>
    </row>
    <row r="7105" spans="1:2" x14ac:dyDescent="0.2">
      <c r="A7105" t="s">
        <v>11342</v>
      </c>
      <c r="B7105" t="s">
        <v>11343</v>
      </c>
    </row>
    <row r="7106" spans="1:2" x14ac:dyDescent="0.2">
      <c r="A7106" t="s">
        <v>11344</v>
      </c>
      <c r="B7106" t="s">
        <v>8286</v>
      </c>
    </row>
    <row r="7107" spans="1:2" x14ac:dyDescent="0.2">
      <c r="A7107" t="s">
        <v>11345</v>
      </c>
      <c r="B7107" t="s">
        <v>8284</v>
      </c>
    </row>
    <row r="7108" spans="1:2" x14ac:dyDescent="0.2">
      <c r="A7108" t="s">
        <v>11346</v>
      </c>
      <c r="B7108" t="s">
        <v>8282</v>
      </c>
    </row>
    <row r="7109" spans="1:2" x14ac:dyDescent="0.2">
      <c r="A7109" t="s">
        <v>11347</v>
      </c>
      <c r="B7109" t="s">
        <v>5589</v>
      </c>
    </row>
    <row r="7110" spans="1:2" x14ac:dyDescent="0.2">
      <c r="A7110" t="s">
        <v>11348</v>
      </c>
      <c r="B7110" t="s">
        <v>5587</v>
      </c>
    </row>
    <row r="7111" spans="1:2" x14ac:dyDescent="0.2">
      <c r="A7111" t="s">
        <v>11349</v>
      </c>
      <c r="B7111" t="s">
        <v>6239</v>
      </c>
    </row>
    <row r="7112" spans="1:2" x14ac:dyDescent="0.2">
      <c r="A7112" t="s">
        <v>11350</v>
      </c>
      <c r="B7112" t="s">
        <v>6241</v>
      </c>
    </row>
    <row r="7113" spans="1:2" x14ac:dyDescent="0.2">
      <c r="A7113" t="s">
        <v>11351</v>
      </c>
      <c r="B7113" t="s">
        <v>6243</v>
      </c>
    </row>
    <row r="7114" spans="1:2" x14ac:dyDescent="0.2">
      <c r="A7114" t="s">
        <v>11352</v>
      </c>
      <c r="B7114" t="s">
        <v>6245</v>
      </c>
    </row>
    <row r="7115" spans="1:2" x14ac:dyDescent="0.2">
      <c r="A7115" t="s">
        <v>11353</v>
      </c>
      <c r="B7115" t="s">
        <v>6247</v>
      </c>
    </row>
    <row r="7116" spans="1:2" x14ac:dyDescent="0.2">
      <c r="A7116" t="s">
        <v>11354</v>
      </c>
      <c r="B7116" t="s">
        <v>4927</v>
      </c>
    </row>
    <row r="7117" spans="1:2" x14ac:dyDescent="0.2">
      <c r="A7117"/>
    </row>
    <row r="7118" spans="1:2" x14ac:dyDescent="0.2">
      <c r="A7118" s="36">
        <v>275</v>
      </c>
      <c r="B7118" s="36" t="s">
        <v>11355</v>
      </c>
    </row>
    <row r="7119" spans="1:2" x14ac:dyDescent="0.2">
      <c r="A7119" t="s">
        <v>11356</v>
      </c>
      <c r="B7119" t="s">
        <v>8296</v>
      </c>
    </row>
    <row r="7120" spans="1:2" x14ac:dyDescent="0.2">
      <c r="A7120" t="s">
        <v>11357</v>
      </c>
      <c r="B7120" t="s">
        <v>11358</v>
      </c>
    </row>
    <row r="7121" spans="1:2" x14ac:dyDescent="0.2">
      <c r="A7121" t="s">
        <v>11359</v>
      </c>
      <c r="B7121" t="s">
        <v>11360</v>
      </c>
    </row>
    <row r="7122" spans="1:2" x14ac:dyDescent="0.2">
      <c r="A7122" t="s">
        <v>11361</v>
      </c>
      <c r="B7122" t="s">
        <v>11362</v>
      </c>
    </row>
    <row r="7123" spans="1:2" x14ac:dyDescent="0.2">
      <c r="A7123" t="s">
        <v>11363</v>
      </c>
      <c r="B7123" t="s">
        <v>11360</v>
      </c>
    </row>
    <row r="7124" spans="1:2" x14ac:dyDescent="0.2">
      <c r="A7124" t="s">
        <v>11364</v>
      </c>
      <c r="B7124" t="s">
        <v>5672</v>
      </c>
    </row>
    <row r="7125" spans="1:2" x14ac:dyDescent="0.2">
      <c r="A7125" t="s">
        <v>11365</v>
      </c>
      <c r="B7125" t="s">
        <v>5667</v>
      </c>
    </row>
    <row r="7126" spans="1:2" x14ac:dyDescent="0.2">
      <c r="A7126" t="s">
        <v>11366</v>
      </c>
      <c r="B7126" t="s">
        <v>5669</v>
      </c>
    </row>
    <row r="7127" spans="1:2" x14ac:dyDescent="0.2">
      <c r="A7127" t="s">
        <v>11367</v>
      </c>
      <c r="B7127" t="s">
        <v>7762</v>
      </c>
    </row>
    <row r="7128" spans="1:2" x14ac:dyDescent="0.2">
      <c r="A7128" t="s">
        <v>11368</v>
      </c>
      <c r="B7128" t="s">
        <v>7764</v>
      </c>
    </row>
    <row r="7129" spans="1:2" x14ac:dyDescent="0.2">
      <c r="A7129" t="s">
        <v>11369</v>
      </c>
      <c r="B7129" t="s">
        <v>7766</v>
      </c>
    </row>
    <row r="7130" spans="1:2" x14ac:dyDescent="0.2">
      <c r="A7130" t="s">
        <v>11370</v>
      </c>
      <c r="B7130" t="s">
        <v>11371</v>
      </c>
    </row>
    <row r="7131" spans="1:2" x14ac:dyDescent="0.2">
      <c r="A7131" t="s">
        <v>11372</v>
      </c>
      <c r="B7131" t="s">
        <v>7770</v>
      </c>
    </row>
    <row r="7132" spans="1:2" x14ac:dyDescent="0.2">
      <c r="A7132" t="s">
        <v>11373</v>
      </c>
      <c r="B7132" t="s">
        <v>11374</v>
      </c>
    </row>
    <row r="7133" spans="1:2" x14ac:dyDescent="0.2">
      <c r="A7133" t="s">
        <v>11375</v>
      </c>
      <c r="B7133" t="s">
        <v>6617</v>
      </c>
    </row>
    <row r="7134" spans="1:2" x14ac:dyDescent="0.2">
      <c r="A7134" t="s">
        <v>11376</v>
      </c>
      <c r="B7134" t="s">
        <v>11377</v>
      </c>
    </row>
    <row r="7135" spans="1:2" x14ac:dyDescent="0.2">
      <c r="A7135" t="s">
        <v>11378</v>
      </c>
      <c r="B7135" t="s">
        <v>11379</v>
      </c>
    </row>
    <row r="7136" spans="1:2" x14ac:dyDescent="0.2">
      <c r="A7136" t="s">
        <v>11380</v>
      </c>
      <c r="B7136" t="s">
        <v>11381</v>
      </c>
    </row>
    <row r="7137" spans="1:2" x14ac:dyDescent="0.2">
      <c r="A7137"/>
    </row>
    <row r="7138" spans="1:2" x14ac:dyDescent="0.2">
      <c r="A7138" s="36">
        <v>276</v>
      </c>
      <c r="B7138" s="36" t="s">
        <v>11382</v>
      </c>
    </row>
    <row r="7139" spans="1:2" x14ac:dyDescent="0.2">
      <c r="A7139" t="s">
        <v>11383</v>
      </c>
      <c r="B7139" t="s">
        <v>8296</v>
      </c>
    </row>
    <row r="7140" spans="1:2" x14ac:dyDescent="0.2">
      <c r="A7140" t="s">
        <v>11384</v>
      </c>
      <c r="B7140" t="s">
        <v>8294</v>
      </c>
    </row>
    <row r="7141" spans="1:2" x14ac:dyDescent="0.2">
      <c r="A7141" t="s">
        <v>11385</v>
      </c>
      <c r="B7141" t="s">
        <v>9242</v>
      </c>
    </row>
    <row r="7142" spans="1:2" x14ac:dyDescent="0.2">
      <c r="A7142" t="s">
        <v>11386</v>
      </c>
      <c r="B7142" t="s">
        <v>8290</v>
      </c>
    </row>
    <row r="7143" spans="1:2" x14ac:dyDescent="0.2">
      <c r="A7143" t="s">
        <v>11387</v>
      </c>
      <c r="B7143" t="s">
        <v>11343</v>
      </c>
    </row>
    <row r="7144" spans="1:2" x14ac:dyDescent="0.2">
      <c r="A7144" t="s">
        <v>11388</v>
      </c>
      <c r="B7144" t="s">
        <v>8286</v>
      </c>
    </row>
    <row r="7145" spans="1:2" x14ac:dyDescent="0.2">
      <c r="A7145" t="s">
        <v>11389</v>
      </c>
      <c r="B7145" t="s">
        <v>8284</v>
      </c>
    </row>
    <row r="7146" spans="1:2" x14ac:dyDescent="0.2">
      <c r="A7146" t="s">
        <v>11390</v>
      </c>
      <c r="B7146" t="s">
        <v>8282</v>
      </c>
    </row>
    <row r="7147" spans="1:2" x14ac:dyDescent="0.2">
      <c r="A7147" t="s">
        <v>11391</v>
      </c>
      <c r="B7147" t="s">
        <v>5589</v>
      </c>
    </row>
    <row r="7148" spans="1:2" x14ac:dyDescent="0.2">
      <c r="A7148" t="s">
        <v>11392</v>
      </c>
      <c r="B7148" t="s">
        <v>5587</v>
      </c>
    </row>
    <row r="7149" spans="1:2" x14ac:dyDescent="0.2">
      <c r="A7149" t="s">
        <v>11393</v>
      </c>
      <c r="B7149" t="s">
        <v>6239</v>
      </c>
    </row>
    <row r="7150" spans="1:2" x14ac:dyDescent="0.2">
      <c r="A7150" t="s">
        <v>11394</v>
      </c>
      <c r="B7150" t="s">
        <v>6241</v>
      </c>
    </row>
    <row r="7151" spans="1:2" x14ac:dyDescent="0.2">
      <c r="A7151" t="s">
        <v>11395</v>
      </c>
      <c r="B7151" t="s">
        <v>6243</v>
      </c>
    </row>
    <row r="7152" spans="1:2" x14ac:dyDescent="0.2">
      <c r="A7152" t="s">
        <v>11396</v>
      </c>
      <c r="B7152" t="s">
        <v>6245</v>
      </c>
    </row>
    <row r="7153" spans="1:2" x14ac:dyDescent="0.2">
      <c r="A7153" t="s">
        <v>11397</v>
      </c>
      <c r="B7153" t="s">
        <v>6247</v>
      </c>
    </row>
    <row r="7154" spans="1:2" x14ac:dyDescent="0.2">
      <c r="A7154" t="s">
        <v>11398</v>
      </c>
      <c r="B7154" t="s">
        <v>4927</v>
      </c>
    </row>
    <row r="7155" spans="1:2" x14ac:dyDescent="0.2">
      <c r="A7155" t="s">
        <v>11399</v>
      </c>
      <c r="B7155" t="s">
        <v>4926</v>
      </c>
    </row>
    <row r="7156" spans="1:2" x14ac:dyDescent="0.2">
      <c r="A7156" t="s">
        <v>11400</v>
      </c>
      <c r="B7156" t="s">
        <v>4767</v>
      </c>
    </row>
    <row r="7157" spans="1:2" x14ac:dyDescent="0.2">
      <c r="A7157" t="s">
        <v>11401</v>
      </c>
      <c r="B7157" t="s">
        <v>4926</v>
      </c>
    </row>
    <row r="7158" spans="1:2" x14ac:dyDescent="0.2">
      <c r="A7158" t="s">
        <v>11402</v>
      </c>
      <c r="B7158" t="s">
        <v>4928</v>
      </c>
    </row>
    <row r="7159" spans="1:2" x14ac:dyDescent="0.2">
      <c r="A7159" t="s">
        <v>11403</v>
      </c>
      <c r="B7159" t="s">
        <v>4926</v>
      </c>
    </row>
    <row r="7160" spans="1:2" x14ac:dyDescent="0.2">
      <c r="A7160" t="s">
        <v>11404</v>
      </c>
      <c r="B7160" t="s">
        <v>4929</v>
      </c>
    </row>
    <row r="7161" spans="1:2" x14ac:dyDescent="0.2">
      <c r="A7161" t="s">
        <v>11405</v>
      </c>
      <c r="B7161" t="s">
        <v>4930</v>
      </c>
    </row>
    <row r="7162" spans="1:2" x14ac:dyDescent="0.2">
      <c r="A7162" t="s">
        <v>11406</v>
      </c>
      <c r="B7162" t="s">
        <v>4976</v>
      </c>
    </row>
    <row r="7163" spans="1:2" x14ac:dyDescent="0.2">
      <c r="A7163" t="s">
        <v>11407</v>
      </c>
      <c r="B7163" t="s">
        <v>4978</v>
      </c>
    </row>
    <row r="7164" spans="1:2" x14ac:dyDescent="0.2">
      <c r="A7164" t="s">
        <v>11408</v>
      </c>
      <c r="B7164" t="s">
        <v>8565</v>
      </c>
    </row>
    <row r="7165" spans="1:2" x14ac:dyDescent="0.2">
      <c r="A7165" t="s">
        <v>11409</v>
      </c>
      <c r="B7165" t="s">
        <v>4982</v>
      </c>
    </row>
    <row r="7166" spans="1:2" x14ac:dyDescent="0.2">
      <c r="A7166" t="s">
        <v>11410</v>
      </c>
      <c r="B7166" t="s">
        <v>8565</v>
      </c>
    </row>
    <row r="7167" spans="1:2" x14ac:dyDescent="0.2">
      <c r="A7167" t="s">
        <v>11411</v>
      </c>
      <c r="B7167" t="s">
        <v>4986</v>
      </c>
    </row>
    <row r="7168" spans="1:2" x14ac:dyDescent="0.2">
      <c r="A7168" t="s">
        <v>11412</v>
      </c>
      <c r="B7168" t="s">
        <v>4988</v>
      </c>
    </row>
    <row r="7169" spans="1:2" x14ac:dyDescent="0.2">
      <c r="A7169" t="s">
        <v>11413</v>
      </c>
      <c r="B7169" t="s">
        <v>7850</v>
      </c>
    </row>
    <row r="7170" spans="1:2" x14ac:dyDescent="0.2">
      <c r="A7170"/>
    </row>
    <row r="7171" spans="1:2" x14ac:dyDescent="0.2">
      <c r="A7171" s="36">
        <v>277</v>
      </c>
      <c r="B7171" s="36" t="s">
        <v>11414</v>
      </c>
    </row>
    <row r="7172" spans="1:2" x14ac:dyDescent="0.2">
      <c r="A7172" t="s">
        <v>11415</v>
      </c>
      <c r="B7172" t="s">
        <v>11416</v>
      </c>
    </row>
    <row r="7173" spans="1:2" x14ac:dyDescent="0.2">
      <c r="A7173" t="s">
        <v>11417</v>
      </c>
      <c r="B7173" t="s">
        <v>8294</v>
      </c>
    </row>
    <row r="7174" spans="1:2" x14ac:dyDescent="0.2">
      <c r="A7174" t="s">
        <v>11418</v>
      </c>
      <c r="B7174" t="s">
        <v>9242</v>
      </c>
    </row>
    <row r="7175" spans="1:2" x14ac:dyDescent="0.2">
      <c r="A7175" t="s">
        <v>11419</v>
      </c>
      <c r="B7175" t="s">
        <v>8290</v>
      </c>
    </row>
    <row r="7176" spans="1:2" x14ac:dyDescent="0.2">
      <c r="A7176" t="s">
        <v>11420</v>
      </c>
      <c r="B7176" t="s">
        <v>8288</v>
      </c>
    </row>
    <row r="7177" spans="1:2" x14ac:dyDescent="0.2">
      <c r="A7177" t="s">
        <v>11421</v>
      </c>
      <c r="B7177" t="s">
        <v>8286</v>
      </c>
    </row>
    <row r="7178" spans="1:2" x14ac:dyDescent="0.2">
      <c r="A7178" t="s">
        <v>11422</v>
      </c>
      <c r="B7178" t="s">
        <v>8284</v>
      </c>
    </row>
    <row r="7179" spans="1:2" x14ac:dyDescent="0.2">
      <c r="A7179" t="s">
        <v>11423</v>
      </c>
      <c r="B7179" t="s">
        <v>8282</v>
      </c>
    </row>
    <row r="7180" spans="1:2" x14ac:dyDescent="0.2">
      <c r="A7180" t="s">
        <v>11424</v>
      </c>
      <c r="B7180" t="s">
        <v>11425</v>
      </c>
    </row>
    <row r="7181" spans="1:2" x14ac:dyDescent="0.2">
      <c r="A7181" t="s">
        <v>11426</v>
      </c>
      <c r="B7181" t="s">
        <v>5587</v>
      </c>
    </row>
    <row r="7182" spans="1:2" x14ac:dyDescent="0.2">
      <c r="A7182" t="s">
        <v>11427</v>
      </c>
      <c r="B7182" t="s">
        <v>6239</v>
      </c>
    </row>
    <row r="7183" spans="1:2" x14ac:dyDescent="0.2">
      <c r="A7183" t="s">
        <v>11428</v>
      </c>
      <c r="B7183" t="s">
        <v>6241</v>
      </c>
    </row>
    <row r="7184" spans="1:2" x14ac:dyDescent="0.2">
      <c r="A7184" t="s">
        <v>11429</v>
      </c>
      <c r="B7184" t="s">
        <v>11430</v>
      </c>
    </row>
    <row r="7185" spans="1:2" x14ac:dyDescent="0.2">
      <c r="A7185" t="s">
        <v>11431</v>
      </c>
      <c r="B7185" t="s">
        <v>6245</v>
      </c>
    </row>
    <row r="7186" spans="1:2" x14ac:dyDescent="0.2">
      <c r="A7186" t="s">
        <v>11432</v>
      </c>
      <c r="B7186" t="s">
        <v>11433</v>
      </c>
    </row>
    <row r="7187" spans="1:2" x14ac:dyDescent="0.2">
      <c r="A7187" t="s">
        <v>11434</v>
      </c>
      <c r="B7187" t="s">
        <v>4927</v>
      </c>
    </row>
    <row r="7188" spans="1:2" x14ac:dyDescent="0.2">
      <c r="A7188" t="s">
        <v>11435</v>
      </c>
      <c r="B7188" t="s">
        <v>4926</v>
      </c>
    </row>
    <row r="7189" spans="1:2" x14ac:dyDescent="0.2">
      <c r="A7189" t="s">
        <v>11436</v>
      </c>
      <c r="B7189" t="s">
        <v>4767</v>
      </c>
    </row>
    <row r="7190" spans="1:2" x14ac:dyDescent="0.2">
      <c r="A7190" t="s">
        <v>11437</v>
      </c>
      <c r="B7190" t="s">
        <v>4926</v>
      </c>
    </row>
    <row r="7191" spans="1:2" x14ac:dyDescent="0.2">
      <c r="A7191" t="s">
        <v>11438</v>
      </c>
      <c r="B7191" t="s">
        <v>11439</v>
      </c>
    </row>
    <row r="7192" spans="1:2" x14ac:dyDescent="0.2">
      <c r="A7192" t="s">
        <v>11440</v>
      </c>
      <c r="B7192" t="s">
        <v>4926</v>
      </c>
    </row>
    <row r="7193" spans="1:2" x14ac:dyDescent="0.2">
      <c r="A7193" t="s">
        <v>11441</v>
      </c>
      <c r="B7193" t="s">
        <v>4929</v>
      </c>
    </row>
    <row r="7194" spans="1:2" x14ac:dyDescent="0.2">
      <c r="A7194" t="s">
        <v>11442</v>
      </c>
      <c r="B7194" t="s">
        <v>4930</v>
      </c>
    </row>
    <row r="7195" spans="1:2" x14ac:dyDescent="0.2">
      <c r="A7195" t="s">
        <v>11443</v>
      </c>
      <c r="B7195" t="s">
        <v>4976</v>
      </c>
    </row>
    <row r="7196" spans="1:2" x14ac:dyDescent="0.2">
      <c r="A7196" t="s">
        <v>11444</v>
      </c>
      <c r="B7196" t="s">
        <v>11445</v>
      </c>
    </row>
    <row r="7197" spans="1:2" x14ac:dyDescent="0.2">
      <c r="A7197" t="s">
        <v>11446</v>
      </c>
      <c r="B7197" t="s">
        <v>5871</v>
      </c>
    </row>
    <row r="7198" spans="1:2" x14ac:dyDescent="0.2">
      <c r="A7198" t="s">
        <v>11447</v>
      </c>
      <c r="B7198" t="s">
        <v>4982</v>
      </c>
    </row>
    <row r="7199" spans="1:2" x14ac:dyDescent="0.2">
      <c r="A7199" t="s">
        <v>11448</v>
      </c>
      <c r="B7199" t="s">
        <v>5871</v>
      </c>
    </row>
    <row r="7200" spans="1:2" x14ac:dyDescent="0.2">
      <c r="A7200" t="s">
        <v>11449</v>
      </c>
      <c r="B7200" t="s">
        <v>4986</v>
      </c>
    </row>
    <row r="7201" spans="1:2" x14ac:dyDescent="0.2">
      <c r="A7201" t="s">
        <v>11450</v>
      </c>
      <c r="B7201" t="s">
        <v>11451</v>
      </c>
    </row>
    <row r="7202" spans="1:2" x14ac:dyDescent="0.2">
      <c r="A7202" t="s">
        <v>11452</v>
      </c>
      <c r="B7202" t="s">
        <v>11453</v>
      </c>
    </row>
    <row r="7203" spans="1:2" x14ac:dyDescent="0.2">
      <c r="A7203" t="s">
        <v>11454</v>
      </c>
      <c r="B7203" t="s">
        <v>4990</v>
      </c>
    </row>
    <row r="7204" spans="1:2" x14ac:dyDescent="0.2">
      <c r="A7204" t="s">
        <v>11455</v>
      </c>
      <c r="B7204" t="s">
        <v>11456</v>
      </c>
    </row>
    <row r="7205" spans="1:2" x14ac:dyDescent="0.2">
      <c r="A7205"/>
    </row>
    <row r="7206" spans="1:2" x14ac:dyDescent="0.2">
      <c r="A7206" s="36">
        <v>278</v>
      </c>
      <c r="B7206" s="36" t="s">
        <v>11457</v>
      </c>
    </row>
    <row r="7207" spans="1:2" x14ac:dyDescent="0.2">
      <c r="A7207" t="s">
        <v>11458</v>
      </c>
      <c r="B7207" t="s">
        <v>4937</v>
      </c>
    </row>
    <row r="7208" spans="1:2" x14ac:dyDescent="0.2">
      <c r="A7208" t="s">
        <v>11459</v>
      </c>
      <c r="B7208" t="s">
        <v>4939</v>
      </c>
    </row>
    <row r="7209" spans="1:2" x14ac:dyDescent="0.2">
      <c r="A7209" t="s">
        <v>11460</v>
      </c>
      <c r="B7209" t="s">
        <v>4941</v>
      </c>
    </row>
    <row r="7210" spans="1:2" x14ac:dyDescent="0.2">
      <c r="A7210" t="s">
        <v>11461</v>
      </c>
      <c r="B7210" t="s">
        <v>5377</v>
      </c>
    </row>
    <row r="7211" spans="1:2" x14ac:dyDescent="0.2">
      <c r="A7211" t="s">
        <v>11462</v>
      </c>
      <c r="B7211" t="s">
        <v>5379</v>
      </c>
    </row>
    <row r="7212" spans="1:2" x14ac:dyDescent="0.2">
      <c r="A7212" t="s">
        <v>11463</v>
      </c>
      <c r="B7212" t="s">
        <v>5378</v>
      </c>
    </row>
    <row r="7213" spans="1:2" x14ac:dyDescent="0.2">
      <c r="A7213" t="s">
        <v>11464</v>
      </c>
      <c r="B7213" t="s">
        <v>5377</v>
      </c>
    </row>
    <row r="7214" spans="1:2" x14ac:dyDescent="0.2">
      <c r="A7214" t="s">
        <v>11465</v>
      </c>
      <c r="B7214" t="s">
        <v>5091</v>
      </c>
    </row>
    <row r="7215" spans="1:2" x14ac:dyDescent="0.2">
      <c r="A7215" t="s">
        <v>11466</v>
      </c>
      <c r="B7215" t="s">
        <v>5089</v>
      </c>
    </row>
    <row r="7216" spans="1:2" x14ac:dyDescent="0.2">
      <c r="A7216" t="s">
        <v>11467</v>
      </c>
      <c r="B7216" t="s">
        <v>5090</v>
      </c>
    </row>
    <row r="7217" spans="1:2" x14ac:dyDescent="0.2">
      <c r="A7217" t="s">
        <v>11468</v>
      </c>
      <c r="B7217" t="s">
        <v>5089</v>
      </c>
    </row>
    <row r="7218" spans="1:2" x14ac:dyDescent="0.2">
      <c r="A7218" t="s">
        <v>11469</v>
      </c>
      <c r="B7218" t="s">
        <v>5386</v>
      </c>
    </row>
    <row r="7219" spans="1:2" x14ac:dyDescent="0.2">
      <c r="A7219" t="s">
        <v>11470</v>
      </c>
      <c r="B7219" t="s">
        <v>5387</v>
      </c>
    </row>
    <row r="7220" spans="1:2" x14ac:dyDescent="0.2">
      <c r="A7220" t="s">
        <v>11471</v>
      </c>
      <c r="B7220" t="s">
        <v>5019</v>
      </c>
    </row>
    <row r="7221" spans="1:2" x14ac:dyDescent="0.2">
      <c r="A7221"/>
    </row>
    <row r="7222" spans="1:2" x14ac:dyDescent="0.2">
      <c r="A7222" s="36">
        <v>279</v>
      </c>
      <c r="B7222" s="36" t="s">
        <v>11472</v>
      </c>
    </row>
    <row r="7223" spans="1:2" x14ac:dyDescent="0.2">
      <c r="A7223" t="s">
        <v>11473</v>
      </c>
      <c r="B7223" t="s">
        <v>7649</v>
      </c>
    </row>
    <row r="7224" spans="1:2" x14ac:dyDescent="0.2">
      <c r="A7224" t="s">
        <v>11474</v>
      </c>
      <c r="B7224" t="s">
        <v>8122</v>
      </c>
    </row>
    <row r="7225" spans="1:2" x14ac:dyDescent="0.2">
      <c r="A7225" t="s">
        <v>11475</v>
      </c>
      <c r="B7225" t="s">
        <v>8124</v>
      </c>
    </row>
    <row r="7226" spans="1:2" x14ac:dyDescent="0.2">
      <c r="A7226" t="s">
        <v>11476</v>
      </c>
      <c r="B7226" t="s">
        <v>5274</v>
      </c>
    </row>
    <row r="7227" spans="1:2" x14ac:dyDescent="0.2">
      <c r="A7227" t="s">
        <v>11477</v>
      </c>
      <c r="B7227" t="s">
        <v>7043</v>
      </c>
    </row>
    <row r="7228" spans="1:2" x14ac:dyDescent="0.2">
      <c r="A7228" t="s">
        <v>11478</v>
      </c>
      <c r="B7228" t="s">
        <v>7041</v>
      </c>
    </row>
    <row r="7229" spans="1:2" x14ac:dyDescent="0.2">
      <c r="A7229" t="s">
        <v>11479</v>
      </c>
      <c r="B7229" t="s">
        <v>7039</v>
      </c>
    </row>
    <row r="7230" spans="1:2" x14ac:dyDescent="0.2">
      <c r="A7230" t="s">
        <v>11480</v>
      </c>
      <c r="B7230" t="s">
        <v>6804</v>
      </c>
    </row>
    <row r="7231" spans="1:2" x14ac:dyDescent="0.2">
      <c r="A7231" t="s">
        <v>11481</v>
      </c>
      <c r="B7231" t="s">
        <v>6806</v>
      </c>
    </row>
    <row r="7232" spans="1:2" x14ac:dyDescent="0.2">
      <c r="A7232" t="s">
        <v>11482</v>
      </c>
      <c r="B7232" t="s">
        <v>6804</v>
      </c>
    </row>
    <row r="7233" spans="1:2" x14ac:dyDescent="0.2">
      <c r="A7233" t="s">
        <v>11483</v>
      </c>
      <c r="B7233" t="s">
        <v>5992</v>
      </c>
    </row>
    <row r="7234" spans="1:2" x14ac:dyDescent="0.2">
      <c r="A7234" t="s">
        <v>11484</v>
      </c>
      <c r="B7234" t="s">
        <v>5096</v>
      </c>
    </row>
    <row r="7235" spans="1:2" x14ac:dyDescent="0.2">
      <c r="A7235" t="s">
        <v>11485</v>
      </c>
      <c r="B7235" t="s">
        <v>5098</v>
      </c>
    </row>
    <row r="7236" spans="1:2" x14ac:dyDescent="0.2">
      <c r="A7236" t="s">
        <v>11486</v>
      </c>
      <c r="B7236" t="s">
        <v>6699</v>
      </c>
    </row>
    <row r="7237" spans="1:2" x14ac:dyDescent="0.2">
      <c r="A7237" t="s">
        <v>11487</v>
      </c>
      <c r="B7237" t="s">
        <v>5102</v>
      </c>
    </row>
    <row r="7238" spans="1:2" x14ac:dyDescent="0.2">
      <c r="A7238" t="s">
        <v>11488</v>
      </c>
      <c r="B7238" t="s">
        <v>6699</v>
      </c>
    </row>
    <row r="7239" spans="1:2" x14ac:dyDescent="0.2">
      <c r="A7239" t="s">
        <v>11489</v>
      </c>
      <c r="B7239" t="s">
        <v>5458</v>
      </c>
    </row>
    <row r="7240" spans="1:2" x14ac:dyDescent="0.2">
      <c r="A7240" t="s">
        <v>11490</v>
      </c>
      <c r="B7240" t="s">
        <v>6795</v>
      </c>
    </row>
    <row r="7241" spans="1:2" x14ac:dyDescent="0.2">
      <c r="A7241" t="s">
        <v>11491</v>
      </c>
      <c r="B7241" t="s">
        <v>5458</v>
      </c>
    </row>
    <row r="7242" spans="1:2" x14ac:dyDescent="0.2">
      <c r="A7242" t="s">
        <v>11492</v>
      </c>
      <c r="B7242" t="s">
        <v>5460</v>
      </c>
    </row>
    <row r="7243" spans="1:2" x14ac:dyDescent="0.2">
      <c r="A7243" t="s">
        <v>11493</v>
      </c>
      <c r="B7243" t="s">
        <v>5462</v>
      </c>
    </row>
    <row r="7244" spans="1:2" x14ac:dyDescent="0.2">
      <c r="A7244" t="s">
        <v>11494</v>
      </c>
      <c r="B7244" t="s">
        <v>5464</v>
      </c>
    </row>
    <row r="7245" spans="1:2" x14ac:dyDescent="0.2">
      <c r="A7245" t="s">
        <v>11495</v>
      </c>
      <c r="B7245" t="s">
        <v>5466</v>
      </c>
    </row>
    <row r="7246" spans="1:2" x14ac:dyDescent="0.2">
      <c r="A7246" t="s">
        <v>11496</v>
      </c>
      <c r="B7246" t="s">
        <v>7022</v>
      </c>
    </row>
    <row r="7247" spans="1:2" x14ac:dyDescent="0.2">
      <c r="A7247" t="s">
        <v>11497</v>
      </c>
      <c r="B7247" t="s">
        <v>5442</v>
      </c>
    </row>
    <row r="7248" spans="1:2" x14ac:dyDescent="0.2">
      <c r="A7248"/>
    </row>
    <row r="7249" spans="1:2" x14ac:dyDescent="0.2">
      <c r="A7249" s="36">
        <v>280</v>
      </c>
      <c r="B7249" s="36" t="s">
        <v>11498</v>
      </c>
    </row>
    <row r="7250" spans="1:2" x14ac:dyDescent="0.2">
      <c r="A7250" t="s">
        <v>11499</v>
      </c>
      <c r="B7250" t="s">
        <v>7649</v>
      </c>
    </row>
    <row r="7251" spans="1:2" x14ac:dyDescent="0.2">
      <c r="A7251" t="s">
        <v>11500</v>
      </c>
      <c r="B7251" t="s">
        <v>8122</v>
      </c>
    </row>
    <row r="7252" spans="1:2" x14ac:dyDescent="0.2">
      <c r="A7252" t="s">
        <v>11501</v>
      </c>
      <c r="B7252" t="s">
        <v>8124</v>
      </c>
    </row>
    <row r="7253" spans="1:2" x14ac:dyDescent="0.2">
      <c r="A7253" t="s">
        <v>11502</v>
      </c>
      <c r="B7253" t="s">
        <v>5274</v>
      </c>
    </row>
    <row r="7254" spans="1:2" x14ac:dyDescent="0.2">
      <c r="A7254" t="s">
        <v>11503</v>
      </c>
      <c r="B7254" t="s">
        <v>7043</v>
      </c>
    </row>
    <row r="7255" spans="1:2" x14ac:dyDescent="0.2">
      <c r="A7255" t="s">
        <v>11504</v>
      </c>
      <c r="B7255" t="s">
        <v>7041</v>
      </c>
    </row>
    <row r="7256" spans="1:2" x14ac:dyDescent="0.2">
      <c r="A7256" t="s">
        <v>11505</v>
      </c>
      <c r="B7256" t="s">
        <v>7039</v>
      </c>
    </row>
    <row r="7257" spans="1:2" x14ac:dyDescent="0.2">
      <c r="A7257" t="s">
        <v>11506</v>
      </c>
      <c r="B7257" t="s">
        <v>6804</v>
      </c>
    </row>
    <row r="7258" spans="1:2" x14ac:dyDescent="0.2">
      <c r="A7258" t="s">
        <v>11507</v>
      </c>
      <c r="B7258" t="s">
        <v>6806</v>
      </c>
    </row>
    <row r="7259" spans="1:2" x14ac:dyDescent="0.2">
      <c r="A7259" t="s">
        <v>11508</v>
      </c>
      <c r="B7259" t="s">
        <v>5992</v>
      </c>
    </row>
    <row r="7260" spans="1:2" x14ac:dyDescent="0.2">
      <c r="A7260" t="s">
        <v>11509</v>
      </c>
      <c r="B7260" t="s">
        <v>5096</v>
      </c>
    </row>
    <row r="7261" spans="1:2" x14ac:dyDescent="0.2">
      <c r="A7261" t="s">
        <v>11510</v>
      </c>
      <c r="B7261" t="s">
        <v>5098</v>
      </c>
    </row>
    <row r="7262" spans="1:2" x14ac:dyDescent="0.2">
      <c r="A7262" t="s">
        <v>11511</v>
      </c>
      <c r="B7262" t="s">
        <v>6699</v>
      </c>
    </row>
    <row r="7263" spans="1:2" x14ac:dyDescent="0.2">
      <c r="A7263" t="s">
        <v>11512</v>
      </c>
      <c r="B7263" t="s">
        <v>5102</v>
      </c>
    </row>
    <row r="7264" spans="1:2" x14ac:dyDescent="0.2">
      <c r="A7264" t="s">
        <v>11513</v>
      </c>
      <c r="B7264" t="s">
        <v>6699</v>
      </c>
    </row>
    <row r="7265" spans="1:2" x14ac:dyDescent="0.2">
      <c r="A7265" t="s">
        <v>11514</v>
      </c>
      <c r="B7265" t="s">
        <v>5458</v>
      </c>
    </row>
    <row r="7266" spans="1:2" x14ac:dyDescent="0.2">
      <c r="A7266" t="s">
        <v>11515</v>
      </c>
      <c r="B7266" t="s">
        <v>6795</v>
      </c>
    </row>
    <row r="7267" spans="1:2" x14ac:dyDescent="0.2">
      <c r="A7267" t="s">
        <v>11516</v>
      </c>
      <c r="B7267" t="s">
        <v>5458</v>
      </c>
    </row>
    <row r="7268" spans="1:2" x14ac:dyDescent="0.2">
      <c r="A7268" t="s">
        <v>11517</v>
      </c>
      <c r="B7268" t="s">
        <v>5460</v>
      </c>
    </row>
    <row r="7269" spans="1:2" x14ac:dyDescent="0.2">
      <c r="A7269" t="s">
        <v>11518</v>
      </c>
      <c r="B7269" t="s">
        <v>5462</v>
      </c>
    </row>
    <row r="7270" spans="1:2" x14ac:dyDescent="0.2">
      <c r="A7270" t="s">
        <v>11519</v>
      </c>
      <c r="B7270" t="s">
        <v>5464</v>
      </c>
    </row>
    <row r="7271" spans="1:2" x14ac:dyDescent="0.2">
      <c r="A7271" t="s">
        <v>11520</v>
      </c>
      <c r="B7271" t="s">
        <v>5466</v>
      </c>
    </row>
    <row r="7272" spans="1:2" x14ac:dyDescent="0.2">
      <c r="A7272" t="s">
        <v>11521</v>
      </c>
      <c r="B7272" t="s">
        <v>7022</v>
      </c>
    </row>
    <row r="7273" spans="1:2" x14ac:dyDescent="0.2">
      <c r="A7273" t="s">
        <v>11522</v>
      </c>
      <c r="B7273" t="s">
        <v>5442</v>
      </c>
    </row>
    <row r="7274" spans="1:2" x14ac:dyDescent="0.2">
      <c r="A7274" t="s">
        <v>11523</v>
      </c>
      <c r="B7274" t="s">
        <v>5440</v>
      </c>
    </row>
    <row r="7275" spans="1:2" x14ac:dyDescent="0.2">
      <c r="A7275" t="s">
        <v>11524</v>
      </c>
      <c r="B7275" t="s">
        <v>5438</v>
      </c>
    </row>
    <row r="7276" spans="1:2" x14ac:dyDescent="0.2">
      <c r="A7276" t="s">
        <v>11525</v>
      </c>
      <c r="B7276" t="s">
        <v>7907</v>
      </c>
    </row>
    <row r="7277" spans="1:2" x14ac:dyDescent="0.2">
      <c r="A7277" t="s">
        <v>11526</v>
      </c>
      <c r="B7277" t="s">
        <v>7069</v>
      </c>
    </row>
    <row r="7278" spans="1:2" x14ac:dyDescent="0.2">
      <c r="A7278" t="s">
        <v>11527</v>
      </c>
      <c r="B7278" t="s">
        <v>11528</v>
      </c>
    </row>
    <row r="7279" spans="1:2" x14ac:dyDescent="0.2">
      <c r="A7279"/>
    </row>
    <row r="7280" spans="1:2" x14ac:dyDescent="0.2">
      <c r="A7280" s="36">
        <v>281</v>
      </c>
      <c r="B7280" s="36" t="s">
        <v>11529</v>
      </c>
    </row>
    <row r="7281" spans="1:2" x14ac:dyDescent="0.2">
      <c r="A7281" t="s">
        <v>11530</v>
      </c>
      <c r="B7281" t="s">
        <v>5081</v>
      </c>
    </row>
    <row r="7282" spans="1:2" x14ac:dyDescent="0.2">
      <c r="A7282" t="s">
        <v>11531</v>
      </c>
      <c r="B7282" t="s">
        <v>5005</v>
      </c>
    </row>
    <row r="7283" spans="1:2" x14ac:dyDescent="0.2">
      <c r="A7283" t="s">
        <v>11532</v>
      </c>
      <c r="B7283" t="s">
        <v>5309</v>
      </c>
    </row>
    <row r="7284" spans="1:2" x14ac:dyDescent="0.2">
      <c r="A7284" t="s">
        <v>11533</v>
      </c>
      <c r="B7284" t="s">
        <v>5005</v>
      </c>
    </row>
    <row r="7285" spans="1:2" x14ac:dyDescent="0.2">
      <c r="A7285" t="s">
        <v>11534</v>
      </c>
      <c r="B7285" t="s">
        <v>5080</v>
      </c>
    </row>
    <row r="7286" spans="1:2" x14ac:dyDescent="0.2">
      <c r="A7286" t="s">
        <v>11535</v>
      </c>
      <c r="B7286" t="s">
        <v>5005</v>
      </c>
    </row>
    <row r="7287" spans="1:2" x14ac:dyDescent="0.2">
      <c r="A7287" t="s">
        <v>11536</v>
      </c>
      <c r="B7287" t="s">
        <v>4810</v>
      </c>
    </row>
    <row r="7288" spans="1:2" x14ac:dyDescent="0.2">
      <c r="A7288" t="s">
        <v>11537</v>
      </c>
      <c r="B7288" t="s">
        <v>4805</v>
      </c>
    </row>
    <row r="7289" spans="1:2" x14ac:dyDescent="0.2">
      <c r="A7289" t="s">
        <v>11538</v>
      </c>
      <c r="B7289" t="s">
        <v>4807</v>
      </c>
    </row>
    <row r="7290" spans="1:2" x14ac:dyDescent="0.2">
      <c r="A7290" t="s">
        <v>11539</v>
      </c>
      <c r="B7290" t="s">
        <v>4805</v>
      </c>
    </row>
    <row r="7291" spans="1:2" x14ac:dyDescent="0.2">
      <c r="A7291" t="s">
        <v>11540</v>
      </c>
      <c r="B7291" t="s">
        <v>5028</v>
      </c>
    </row>
    <row r="7292" spans="1:2" x14ac:dyDescent="0.2">
      <c r="A7292"/>
    </row>
    <row r="7293" spans="1:2" x14ac:dyDescent="0.2">
      <c r="A7293" s="36">
        <v>282</v>
      </c>
      <c r="B7293" s="36" t="s">
        <v>11541</v>
      </c>
    </row>
    <row r="7294" spans="1:2" x14ac:dyDescent="0.2">
      <c r="A7294" t="s">
        <v>11542</v>
      </c>
      <c r="B7294" t="s">
        <v>5081</v>
      </c>
    </row>
    <row r="7295" spans="1:2" x14ac:dyDescent="0.2">
      <c r="A7295" t="s">
        <v>11543</v>
      </c>
      <c r="B7295" t="s">
        <v>11271</v>
      </c>
    </row>
    <row r="7296" spans="1:2" x14ac:dyDescent="0.2">
      <c r="A7296" t="s">
        <v>11544</v>
      </c>
      <c r="B7296" t="s">
        <v>5297</v>
      </c>
    </row>
    <row r="7297" spans="1:2" x14ac:dyDescent="0.2">
      <c r="A7297" t="s">
        <v>11545</v>
      </c>
      <c r="B7297" t="s">
        <v>5292</v>
      </c>
    </row>
    <row r="7298" spans="1:2" x14ac:dyDescent="0.2">
      <c r="A7298" t="s">
        <v>11546</v>
      </c>
      <c r="B7298" t="s">
        <v>5294</v>
      </c>
    </row>
    <row r="7299" spans="1:2" x14ac:dyDescent="0.2">
      <c r="A7299" t="s">
        <v>11547</v>
      </c>
      <c r="B7299" t="s">
        <v>5292</v>
      </c>
    </row>
    <row r="7300" spans="1:2" x14ac:dyDescent="0.2">
      <c r="A7300" t="s">
        <v>11548</v>
      </c>
      <c r="B7300" t="s">
        <v>4878</v>
      </c>
    </row>
    <row r="7301" spans="1:2" x14ac:dyDescent="0.2">
      <c r="A7301" t="s">
        <v>11549</v>
      </c>
      <c r="B7301" t="s">
        <v>11550</v>
      </c>
    </row>
    <row r="7302" spans="1:2" x14ac:dyDescent="0.2">
      <c r="A7302" t="s">
        <v>11551</v>
      </c>
      <c r="B7302" t="s">
        <v>5288</v>
      </c>
    </row>
    <row r="7303" spans="1:2" x14ac:dyDescent="0.2">
      <c r="A7303" t="s">
        <v>11552</v>
      </c>
      <c r="B7303" t="s">
        <v>5629</v>
      </c>
    </row>
    <row r="7304" spans="1:2" x14ac:dyDescent="0.2">
      <c r="A7304" t="s">
        <v>11553</v>
      </c>
      <c r="B7304" t="s">
        <v>5283</v>
      </c>
    </row>
    <row r="7305" spans="1:2" x14ac:dyDescent="0.2">
      <c r="A7305" t="s">
        <v>11554</v>
      </c>
      <c r="B7305" t="s">
        <v>5285</v>
      </c>
    </row>
    <row r="7306" spans="1:2" x14ac:dyDescent="0.2">
      <c r="A7306" t="s">
        <v>11555</v>
      </c>
      <c r="B7306" t="s">
        <v>5283</v>
      </c>
    </row>
    <row r="7307" spans="1:2" x14ac:dyDescent="0.2">
      <c r="A7307" t="s">
        <v>11556</v>
      </c>
      <c r="B7307" t="s">
        <v>5284</v>
      </c>
    </row>
    <row r="7308" spans="1:2" x14ac:dyDescent="0.2">
      <c r="A7308" t="s">
        <v>11557</v>
      </c>
      <c r="B7308" t="s">
        <v>5283</v>
      </c>
    </row>
    <row r="7309" spans="1:2" x14ac:dyDescent="0.2">
      <c r="A7309" t="s">
        <v>11558</v>
      </c>
      <c r="B7309" t="s">
        <v>5028</v>
      </c>
    </row>
    <row r="7310" spans="1:2" x14ac:dyDescent="0.2">
      <c r="A7310"/>
    </row>
    <row r="7311" spans="1:2" x14ac:dyDescent="0.2">
      <c r="A7311" s="36">
        <v>283</v>
      </c>
      <c r="B7311" s="36" t="s">
        <v>11559</v>
      </c>
    </row>
    <row r="7312" spans="1:2" x14ac:dyDescent="0.2">
      <c r="A7312" t="s">
        <v>11560</v>
      </c>
      <c r="B7312" t="s">
        <v>5981</v>
      </c>
    </row>
    <row r="7313" spans="1:2" x14ac:dyDescent="0.2">
      <c r="A7313" t="s">
        <v>11561</v>
      </c>
      <c r="B7313" t="s">
        <v>5980</v>
      </c>
    </row>
    <row r="7314" spans="1:2" x14ac:dyDescent="0.2">
      <c r="A7314" t="s">
        <v>11562</v>
      </c>
      <c r="B7314" t="s">
        <v>4833</v>
      </c>
    </row>
    <row r="7315" spans="1:2" x14ac:dyDescent="0.2">
      <c r="A7315" t="s">
        <v>11563</v>
      </c>
      <c r="B7315" t="s">
        <v>4822</v>
      </c>
    </row>
    <row r="7316" spans="1:2" x14ac:dyDescent="0.2">
      <c r="A7316" t="s">
        <v>11564</v>
      </c>
      <c r="B7316" t="s">
        <v>4830</v>
      </c>
    </row>
    <row r="7317" spans="1:2" x14ac:dyDescent="0.2">
      <c r="A7317" t="s">
        <v>11565</v>
      </c>
      <c r="B7317" t="s">
        <v>4822</v>
      </c>
    </row>
    <row r="7318" spans="1:2" x14ac:dyDescent="0.2">
      <c r="A7318" t="s">
        <v>11566</v>
      </c>
      <c r="B7318" t="s">
        <v>4827</v>
      </c>
    </row>
    <row r="7319" spans="1:2" x14ac:dyDescent="0.2">
      <c r="A7319" t="s">
        <v>11567</v>
      </c>
      <c r="B7319" t="s">
        <v>4822</v>
      </c>
    </row>
    <row r="7320" spans="1:2" x14ac:dyDescent="0.2">
      <c r="A7320" t="s">
        <v>11568</v>
      </c>
      <c r="B7320" t="s">
        <v>4824</v>
      </c>
    </row>
    <row r="7321" spans="1:2" x14ac:dyDescent="0.2">
      <c r="A7321" t="s">
        <v>11569</v>
      </c>
      <c r="B7321" t="s">
        <v>4822</v>
      </c>
    </row>
    <row r="7322" spans="1:2" x14ac:dyDescent="0.2">
      <c r="A7322" t="s">
        <v>11570</v>
      </c>
      <c r="B7322" t="s">
        <v>4820</v>
      </c>
    </row>
    <row r="7323" spans="1:2" x14ac:dyDescent="0.2">
      <c r="A7323" t="s">
        <v>11571</v>
      </c>
      <c r="B7323" t="s">
        <v>11277</v>
      </c>
    </row>
    <row r="7324" spans="1:2" x14ac:dyDescent="0.2">
      <c r="A7324" t="s">
        <v>11572</v>
      </c>
      <c r="B7324" t="s">
        <v>8602</v>
      </c>
    </row>
    <row r="7325" spans="1:2" x14ac:dyDescent="0.2">
      <c r="A7325" t="s">
        <v>11573</v>
      </c>
      <c r="B7325" t="s">
        <v>8604</v>
      </c>
    </row>
    <row r="7326" spans="1:2" x14ac:dyDescent="0.2">
      <c r="A7326" t="s">
        <v>11574</v>
      </c>
      <c r="B7326" t="s">
        <v>8602</v>
      </c>
    </row>
    <row r="7327" spans="1:2" x14ac:dyDescent="0.2">
      <c r="A7327" t="s">
        <v>11575</v>
      </c>
      <c r="B7327" t="s">
        <v>5081</v>
      </c>
    </row>
    <row r="7328" spans="1:2" x14ac:dyDescent="0.2">
      <c r="A7328" t="s">
        <v>11576</v>
      </c>
      <c r="B7328" t="s">
        <v>11271</v>
      </c>
    </row>
    <row r="7329" spans="1:2" x14ac:dyDescent="0.2">
      <c r="A7329" t="s">
        <v>11577</v>
      </c>
      <c r="B7329" t="s">
        <v>5297</v>
      </c>
    </row>
    <row r="7330" spans="1:2" x14ac:dyDescent="0.2">
      <c r="A7330" t="s">
        <v>11578</v>
      </c>
      <c r="B7330" t="s">
        <v>11579</v>
      </c>
    </row>
    <row r="7331" spans="1:2" x14ac:dyDescent="0.2">
      <c r="A7331" t="s">
        <v>11580</v>
      </c>
      <c r="B7331" t="s">
        <v>7113</v>
      </c>
    </row>
    <row r="7332" spans="1:2" x14ac:dyDescent="0.2">
      <c r="A7332" t="s">
        <v>11581</v>
      </c>
      <c r="B7332" t="s">
        <v>7109</v>
      </c>
    </row>
    <row r="7333" spans="1:2" x14ac:dyDescent="0.2">
      <c r="A7333" t="s">
        <v>11582</v>
      </c>
      <c r="B7333" t="s">
        <v>5451</v>
      </c>
    </row>
    <row r="7334" spans="1:2" x14ac:dyDescent="0.2">
      <c r="A7334" t="s">
        <v>11583</v>
      </c>
      <c r="B7334" t="s">
        <v>7109</v>
      </c>
    </row>
    <row r="7335" spans="1:2" x14ac:dyDescent="0.2">
      <c r="A7335" t="s">
        <v>11584</v>
      </c>
      <c r="B7335" t="s">
        <v>7107</v>
      </c>
    </row>
    <row r="7336" spans="1:2" x14ac:dyDescent="0.2">
      <c r="A7336" t="s">
        <v>11585</v>
      </c>
      <c r="B7336" t="s">
        <v>7105</v>
      </c>
    </row>
    <row r="7337" spans="1:2" x14ac:dyDescent="0.2">
      <c r="A7337" t="s">
        <v>11586</v>
      </c>
      <c r="B7337" t="s">
        <v>5399</v>
      </c>
    </row>
    <row r="7338" spans="1:2" x14ac:dyDescent="0.2">
      <c r="A7338" t="s">
        <v>11587</v>
      </c>
      <c r="B7338" t="s">
        <v>7102</v>
      </c>
    </row>
    <row r="7339" spans="1:2" x14ac:dyDescent="0.2">
      <c r="A7339" t="s">
        <v>11588</v>
      </c>
      <c r="B7339" t="s">
        <v>5364</v>
      </c>
    </row>
    <row r="7340" spans="1:2" x14ac:dyDescent="0.2">
      <c r="A7340" t="s">
        <v>11589</v>
      </c>
      <c r="B7340" t="s">
        <v>8499</v>
      </c>
    </row>
    <row r="7341" spans="1:2" x14ac:dyDescent="0.2">
      <c r="A7341" t="s">
        <v>11590</v>
      </c>
      <c r="B7341" t="s">
        <v>8503</v>
      </c>
    </row>
    <row r="7342" spans="1:2" x14ac:dyDescent="0.2">
      <c r="A7342" t="s">
        <v>11591</v>
      </c>
      <c r="B7342" t="s">
        <v>8501</v>
      </c>
    </row>
    <row r="7343" spans="1:2" x14ac:dyDescent="0.2">
      <c r="A7343" t="s">
        <v>11592</v>
      </c>
      <c r="B7343" t="s">
        <v>8409</v>
      </c>
    </row>
    <row r="7344" spans="1:2" x14ac:dyDescent="0.2">
      <c r="A7344" t="s">
        <v>11593</v>
      </c>
      <c r="B7344" t="s">
        <v>11594</v>
      </c>
    </row>
    <row r="7345" spans="1:2" x14ac:dyDescent="0.2">
      <c r="A7345" t="s">
        <v>11595</v>
      </c>
      <c r="B7345" t="s">
        <v>8407</v>
      </c>
    </row>
    <row r="7346" spans="1:2" x14ac:dyDescent="0.2">
      <c r="A7346" t="s">
        <v>11596</v>
      </c>
      <c r="B7346" t="s">
        <v>11597</v>
      </c>
    </row>
    <row r="7347" spans="1:2" x14ac:dyDescent="0.2">
      <c r="A7347" t="s">
        <v>11598</v>
      </c>
      <c r="B7347" t="s">
        <v>8407</v>
      </c>
    </row>
    <row r="7348" spans="1:2" x14ac:dyDescent="0.2">
      <c r="A7348" t="s">
        <v>11599</v>
      </c>
      <c r="B7348" t="s">
        <v>7295</v>
      </c>
    </row>
    <row r="7349" spans="1:2" x14ac:dyDescent="0.2">
      <c r="A7349" t="s">
        <v>11600</v>
      </c>
      <c r="B7349" t="s">
        <v>7297</v>
      </c>
    </row>
    <row r="7350" spans="1:2" x14ac:dyDescent="0.2">
      <c r="A7350" t="s">
        <v>11601</v>
      </c>
      <c r="B7350" t="s">
        <v>7299</v>
      </c>
    </row>
    <row r="7351" spans="1:2" x14ac:dyDescent="0.2">
      <c r="A7351" t="s">
        <v>11602</v>
      </c>
      <c r="B7351" t="s">
        <v>7301</v>
      </c>
    </row>
    <row r="7352" spans="1:2" x14ac:dyDescent="0.2">
      <c r="A7352" t="s">
        <v>11603</v>
      </c>
      <c r="B7352" t="s">
        <v>5521</v>
      </c>
    </row>
    <row r="7353" spans="1:2" x14ac:dyDescent="0.2">
      <c r="A7353" t="s">
        <v>11604</v>
      </c>
      <c r="B7353" t="s">
        <v>5523</v>
      </c>
    </row>
    <row r="7354" spans="1:2" x14ac:dyDescent="0.2">
      <c r="A7354" t="s">
        <v>11605</v>
      </c>
      <c r="B7354" t="s">
        <v>5525</v>
      </c>
    </row>
    <row r="7355" spans="1:2" x14ac:dyDescent="0.2">
      <c r="A7355" t="s">
        <v>11606</v>
      </c>
      <c r="B7355" t="s">
        <v>5527</v>
      </c>
    </row>
    <row r="7356" spans="1:2" x14ac:dyDescent="0.2">
      <c r="A7356" t="s">
        <v>11607</v>
      </c>
      <c r="B7356" t="s">
        <v>11608</v>
      </c>
    </row>
    <row r="7357" spans="1:2" x14ac:dyDescent="0.2">
      <c r="A7357" t="s">
        <v>11609</v>
      </c>
      <c r="B7357" t="s">
        <v>11610</v>
      </c>
    </row>
    <row r="7358" spans="1:2" x14ac:dyDescent="0.2">
      <c r="A7358" t="s">
        <v>11611</v>
      </c>
      <c r="B7358" t="s">
        <v>11612</v>
      </c>
    </row>
    <row r="7359" spans="1:2" x14ac:dyDescent="0.2">
      <c r="A7359" t="s">
        <v>11613</v>
      </c>
      <c r="B7359" t="s">
        <v>11614</v>
      </c>
    </row>
    <row r="7360" spans="1:2" x14ac:dyDescent="0.2">
      <c r="A7360" t="s">
        <v>11615</v>
      </c>
      <c r="B7360" t="s">
        <v>11616</v>
      </c>
    </row>
    <row r="7361" spans="1:2" x14ac:dyDescent="0.2">
      <c r="A7361" t="s">
        <v>11617</v>
      </c>
      <c r="B7361" t="s">
        <v>11618</v>
      </c>
    </row>
    <row r="7362" spans="1:2" x14ac:dyDescent="0.2">
      <c r="A7362"/>
    </row>
    <row r="7363" spans="1:2" x14ac:dyDescent="0.2">
      <c r="A7363" s="36">
        <v>284</v>
      </c>
      <c r="B7363" s="36" t="s">
        <v>11619</v>
      </c>
    </row>
    <row r="7364" spans="1:2" x14ac:dyDescent="0.2">
      <c r="A7364" t="s">
        <v>11620</v>
      </c>
      <c r="B7364" t="s">
        <v>11621</v>
      </c>
    </row>
    <row r="7365" spans="1:2" x14ac:dyDescent="0.2">
      <c r="A7365" t="s">
        <v>11622</v>
      </c>
      <c r="B7365" t="s">
        <v>6235</v>
      </c>
    </row>
    <row r="7366" spans="1:2" x14ac:dyDescent="0.2">
      <c r="A7366" t="s">
        <v>11623</v>
      </c>
      <c r="B7366" t="s">
        <v>5589</v>
      </c>
    </row>
    <row r="7367" spans="1:2" x14ac:dyDescent="0.2">
      <c r="A7367" t="s">
        <v>11624</v>
      </c>
      <c r="B7367" t="s">
        <v>5587</v>
      </c>
    </row>
    <row r="7368" spans="1:2" x14ac:dyDescent="0.2">
      <c r="A7368" t="s">
        <v>11625</v>
      </c>
      <c r="B7368" t="s">
        <v>6239</v>
      </c>
    </row>
    <row r="7369" spans="1:2" x14ac:dyDescent="0.2">
      <c r="A7369" t="s">
        <v>11626</v>
      </c>
      <c r="B7369" t="s">
        <v>6241</v>
      </c>
    </row>
    <row r="7370" spans="1:2" x14ac:dyDescent="0.2">
      <c r="A7370" t="s">
        <v>11627</v>
      </c>
      <c r="B7370" t="s">
        <v>6243</v>
      </c>
    </row>
    <row r="7371" spans="1:2" x14ac:dyDescent="0.2">
      <c r="A7371" t="s">
        <v>11628</v>
      </c>
      <c r="B7371" t="s">
        <v>6245</v>
      </c>
    </row>
    <row r="7372" spans="1:2" x14ac:dyDescent="0.2">
      <c r="A7372" t="s">
        <v>11629</v>
      </c>
      <c r="B7372" t="s">
        <v>6247</v>
      </c>
    </row>
    <row r="7373" spans="1:2" x14ac:dyDescent="0.2">
      <c r="A7373" t="s">
        <v>11630</v>
      </c>
      <c r="B7373" t="s">
        <v>4927</v>
      </c>
    </row>
    <row r="7374" spans="1:2" x14ac:dyDescent="0.2">
      <c r="A7374" t="s">
        <v>11631</v>
      </c>
      <c r="B7374" t="s">
        <v>4926</v>
      </c>
    </row>
    <row r="7375" spans="1:2" x14ac:dyDescent="0.2">
      <c r="A7375" t="s">
        <v>11632</v>
      </c>
      <c r="B7375" t="s">
        <v>4767</v>
      </c>
    </row>
    <row r="7376" spans="1:2" x14ac:dyDescent="0.2">
      <c r="A7376" t="s">
        <v>11633</v>
      </c>
      <c r="B7376" t="s">
        <v>4926</v>
      </c>
    </row>
    <row r="7377" spans="1:2" x14ac:dyDescent="0.2">
      <c r="A7377" t="s">
        <v>11634</v>
      </c>
      <c r="B7377" t="s">
        <v>4928</v>
      </c>
    </row>
    <row r="7378" spans="1:2" x14ac:dyDescent="0.2">
      <c r="A7378" t="s">
        <v>11635</v>
      </c>
      <c r="B7378" t="s">
        <v>4926</v>
      </c>
    </row>
    <row r="7379" spans="1:2" x14ac:dyDescent="0.2">
      <c r="A7379" t="s">
        <v>11636</v>
      </c>
      <c r="B7379" t="s">
        <v>4929</v>
      </c>
    </row>
    <row r="7380" spans="1:2" x14ac:dyDescent="0.2">
      <c r="A7380" t="s">
        <v>11637</v>
      </c>
      <c r="B7380" t="s">
        <v>4930</v>
      </c>
    </row>
    <row r="7381" spans="1:2" x14ac:dyDescent="0.2">
      <c r="A7381" t="s">
        <v>11638</v>
      </c>
      <c r="B7381" t="s">
        <v>4976</v>
      </c>
    </row>
    <row r="7382" spans="1:2" x14ac:dyDescent="0.2">
      <c r="A7382" t="s">
        <v>11639</v>
      </c>
      <c r="B7382" t="s">
        <v>4978</v>
      </c>
    </row>
    <row r="7383" spans="1:2" x14ac:dyDescent="0.2">
      <c r="A7383" t="s">
        <v>11640</v>
      </c>
      <c r="B7383" t="s">
        <v>4980</v>
      </c>
    </row>
    <row r="7384" spans="1:2" x14ac:dyDescent="0.2">
      <c r="A7384" t="s">
        <v>11641</v>
      </c>
      <c r="B7384" t="s">
        <v>4982</v>
      </c>
    </row>
    <row r="7385" spans="1:2" x14ac:dyDescent="0.2">
      <c r="A7385" t="s">
        <v>11642</v>
      </c>
      <c r="B7385" t="s">
        <v>4984</v>
      </c>
    </row>
    <row r="7386" spans="1:2" x14ac:dyDescent="0.2">
      <c r="A7386" t="s">
        <v>11643</v>
      </c>
      <c r="B7386" t="s">
        <v>5930</v>
      </c>
    </row>
    <row r="7387" spans="1:2" x14ac:dyDescent="0.2">
      <c r="A7387" t="s">
        <v>11644</v>
      </c>
      <c r="B7387" t="s">
        <v>5928</v>
      </c>
    </row>
    <row r="7388" spans="1:2" x14ac:dyDescent="0.2">
      <c r="A7388" t="s">
        <v>11645</v>
      </c>
      <c r="B7388" t="s">
        <v>6264</v>
      </c>
    </row>
    <row r="7389" spans="1:2" x14ac:dyDescent="0.2">
      <c r="A7389" t="s">
        <v>11646</v>
      </c>
      <c r="B7389" t="s">
        <v>4941</v>
      </c>
    </row>
    <row r="7390" spans="1:2" x14ac:dyDescent="0.2">
      <c r="A7390" t="s">
        <v>11647</v>
      </c>
      <c r="B7390" t="s">
        <v>6267</v>
      </c>
    </row>
    <row r="7391" spans="1:2" x14ac:dyDescent="0.2">
      <c r="A7391" t="s">
        <v>11648</v>
      </c>
      <c r="B7391" t="s">
        <v>6269</v>
      </c>
    </row>
    <row r="7392" spans="1:2" x14ac:dyDescent="0.2">
      <c r="A7392" t="s">
        <v>11649</v>
      </c>
      <c r="B7392" t="s">
        <v>5922</v>
      </c>
    </row>
    <row r="7393" spans="1:2" x14ac:dyDescent="0.2">
      <c r="A7393" t="s">
        <v>11650</v>
      </c>
      <c r="B7393" t="s">
        <v>5858</v>
      </c>
    </row>
    <row r="7394" spans="1:2" x14ac:dyDescent="0.2">
      <c r="A7394" t="s">
        <v>11651</v>
      </c>
      <c r="B7394" t="s">
        <v>5922</v>
      </c>
    </row>
    <row r="7395" spans="1:2" x14ac:dyDescent="0.2">
      <c r="A7395" t="s">
        <v>11652</v>
      </c>
      <c r="B7395" t="s">
        <v>5333</v>
      </c>
    </row>
    <row r="7396" spans="1:2" x14ac:dyDescent="0.2">
      <c r="A7396" t="s">
        <v>11653</v>
      </c>
      <c r="B7396" t="s">
        <v>5335</v>
      </c>
    </row>
    <row r="7397" spans="1:2" x14ac:dyDescent="0.2">
      <c r="A7397" t="s">
        <v>11654</v>
      </c>
      <c r="B7397" t="s">
        <v>5333</v>
      </c>
    </row>
    <row r="7398" spans="1:2" x14ac:dyDescent="0.2">
      <c r="A7398" t="s">
        <v>11655</v>
      </c>
      <c r="B7398" t="s">
        <v>5338</v>
      </c>
    </row>
    <row r="7399" spans="1:2" x14ac:dyDescent="0.2">
      <c r="A7399" t="s">
        <v>11656</v>
      </c>
      <c r="B7399" t="s">
        <v>5333</v>
      </c>
    </row>
    <row r="7400" spans="1:2" x14ac:dyDescent="0.2">
      <c r="A7400" t="s">
        <v>11657</v>
      </c>
      <c r="B7400" t="s">
        <v>5915</v>
      </c>
    </row>
    <row r="7401" spans="1:2" x14ac:dyDescent="0.2">
      <c r="A7401" t="s">
        <v>11658</v>
      </c>
      <c r="B7401" t="s">
        <v>5844</v>
      </c>
    </row>
    <row r="7402" spans="1:2" x14ac:dyDescent="0.2">
      <c r="A7402" t="s">
        <v>11659</v>
      </c>
      <c r="B7402" t="s">
        <v>5842</v>
      </c>
    </row>
    <row r="7403" spans="1:2" x14ac:dyDescent="0.2">
      <c r="A7403" t="s">
        <v>11660</v>
      </c>
      <c r="B7403" t="s">
        <v>5911</v>
      </c>
    </row>
    <row r="7404" spans="1:2" x14ac:dyDescent="0.2">
      <c r="A7404" t="s">
        <v>11661</v>
      </c>
      <c r="B7404" t="s">
        <v>5840</v>
      </c>
    </row>
    <row r="7405" spans="1:2" x14ac:dyDescent="0.2">
      <c r="A7405" t="s">
        <v>11662</v>
      </c>
      <c r="B7405" t="s">
        <v>6284</v>
      </c>
    </row>
    <row r="7406" spans="1:2" x14ac:dyDescent="0.2">
      <c r="A7406" t="s">
        <v>11663</v>
      </c>
      <c r="B7406" t="s">
        <v>6286</v>
      </c>
    </row>
    <row r="7407" spans="1:2" x14ac:dyDescent="0.2">
      <c r="A7407" t="s">
        <v>11664</v>
      </c>
      <c r="B7407" t="s">
        <v>5910</v>
      </c>
    </row>
    <row r="7408" spans="1:2" x14ac:dyDescent="0.2">
      <c r="A7408" t="s">
        <v>11665</v>
      </c>
      <c r="B7408" t="s">
        <v>5708</v>
      </c>
    </row>
    <row r="7409" spans="1:2" x14ac:dyDescent="0.2">
      <c r="A7409" t="s">
        <v>11666</v>
      </c>
      <c r="B7409" t="s">
        <v>5710</v>
      </c>
    </row>
    <row r="7410" spans="1:2" x14ac:dyDescent="0.2">
      <c r="A7410" t="s">
        <v>11667</v>
      </c>
      <c r="B7410" t="s">
        <v>5709</v>
      </c>
    </row>
    <row r="7411" spans="1:2" x14ac:dyDescent="0.2">
      <c r="A7411" t="s">
        <v>11668</v>
      </c>
      <c r="B7411" t="s">
        <v>5708</v>
      </c>
    </row>
    <row r="7412" spans="1:2" x14ac:dyDescent="0.2">
      <c r="A7412" t="s">
        <v>11669</v>
      </c>
      <c r="B7412" t="s">
        <v>6293</v>
      </c>
    </row>
    <row r="7413" spans="1:2" x14ac:dyDescent="0.2">
      <c r="A7413" t="s">
        <v>11670</v>
      </c>
      <c r="B7413" t="s">
        <v>5188</v>
      </c>
    </row>
    <row r="7414" spans="1:2" x14ac:dyDescent="0.2">
      <c r="A7414" t="s">
        <v>11671</v>
      </c>
      <c r="B7414" t="s">
        <v>5190</v>
      </c>
    </row>
    <row r="7415" spans="1:2" x14ac:dyDescent="0.2">
      <c r="A7415" t="s">
        <v>11672</v>
      </c>
      <c r="B7415" t="s">
        <v>5188</v>
      </c>
    </row>
    <row r="7416" spans="1:2" x14ac:dyDescent="0.2">
      <c r="A7416" t="s">
        <v>11673</v>
      </c>
      <c r="B7416" t="s">
        <v>5908</v>
      </c>
    </row>
    <row r="7417" spans="1:2" x14ac:dyDescent="0.2">
      <c r="A7417" t="s">
        <v>11674</v>
      </c>
      <c r="B7417" t="s">
        <v>5195</v>
      </c>
    </row>
    <row r="7418" spans="1:2" x14ac:dyDescent="0.2">
      <c r="A7418" t="s">
        <v>11675</v>
      </c>
      <c r="B7418" t="s">
        <v>5197</v>
      </c>
    </row>
    <row r="7419" spans="1:2" x14ac:dyDescent="0.2">
      <c r="A7419" t="s">
        <v>11676</v>
      </c>
      <c r="B7419" t="s">
        <v>5195</v>
      </c>
    </row>
    <row r="7420" spans="1:2" x14ac:dyDescent="0.2">
      <c r="A7420" t="s">
        <v>11677</v>
      </c>
      <c r="B7420" t="s">
        <v>5200</v>
      </c>
    </row>
    <row r="7421" spans="1:2" x14ac:dyDescent="0.2">
      <c r="A7421"/>
    </row>
    <row r="7422" spans="1:2" x14ac:dyDescent="0.2">
      <c r="A7422" s="36">
        <v>285</v>
      </c>
      <c r="B7422" s="36" t="s">
        <v>11678</v>
      </c>
    </row>
    <row r="7423" spans="1:2" x14ac:dyDescent="0.2">
      <c r="A7423" t="s">
        <v>11679</v>
      </c>
      <c r="B7423" t="s">
        <v>11621</v>
      </c>
    </row>
    <row r="7424" spans="1:2" x14ac:dyDescent="0.2">
      <c r="A7424" t="s">
        <v>11680</v>
      </c>
      <c r="B7424" t="s">
        <v>6235</v>
      </c>
    </row>
    <row r="7425" spans="1:2" x14ac:dyDescent="0.2">
      <c r="A7425" t="s">
        <v>11681</v>
      </c>
      <c r="B7425" t="s">
        <v>5589</v>
      </c>
    </row>
    <row r="7426" spans="1:2" x14ac:dyDescent="0.2">
      <c r="A7426" t="s">
        <v>11682</v>
      </c>
      <c r="B7426" t="s">
        <v>5587</v>
      </c>
    </row>
    <row r="7427" spans="1:2" x14ac:dyDescent="0.2">
      <c r="A7427" t="s">
        <v>11683</v>
      </c>
      <c r="B7427" t="s">
        <v>6239</v>
      </c>
    </row>
    <row r="7428" spans="1:2" x14ac:dyDescent="0.2">
      <c r="A7428" t="s">
        <v>11684</v>
      </c>
      <c r="B7428" t="s">
        <v>6241</v>
      </c>
    </row>
    <row r="7429" spans="1:2" x14ac:dyDescent="0.2">
      <c r="A7429" t="s">
        <v>11685</v>
      </c>
      <c r="B7429" t="s">
        <v>6243</v>
      </c>
    </row>
    <row r="7430" spans="1:2" x14ac:dyDescent="0.2">
      <c r="A7430" t="s">
        <v>11686</v>
      </c>
      <c r="B7430" t="s">
        <v>6245</v>
      </c>
    </row>
    <row r="7431" spans="1:2" x14ac:dyDescent="0.2">
      <c r="A7431" t="s">
        <v>11687</v>
      </c>
      <c r="B7431" t="s">
        <v>6247</v>
      </c>
    </row>
    <row r="7432" spans="1:2" x14ac:dyDescent="0.2">
      <c r="A7432" t="s">
        <v>11688</v>
      </c>
      <c r="B7432" t="s">
        <v>4927</v>
      </c>
    </row>
    <row r="7433" spans="1:2" x14ac:dyDescent="0.2">
      <c r="A7433" t="s">
        <v>11689</v>
      </c>
      <c r="B7433" t="s">
        <v>4926</v>
      </c>
    </row>
    <row r="7434" spans="1:2" x14ac:dyDescent="0.2">
      <c r="A7434" t="s">
        <v>11690</v>
      </c>
      <c r="B7434" t="s">
        <v>4767</v>
      </c>
    </row>
    <row r="7435" spans="1:2" x14ac:dyDescent="0.2">
      <c r="A7435" t="s">
        <v>11691</v>
      </c>
      <c r="B7435" t="s">
        <v>4926</v>
      </c>
    </row>
    <row r="7436" spans="1:2" x14ac:dyDescent="0.2">
      <c r="A7436" t="s">
        <v>11692</v>
      </c>
      <c r="B7436" t="s">
        <v>4928</v>
      </c>
    </row>
    <row r="7437" spans="1:2" x14ac:dyDescent="0.2">
      <c r="A7437" t="s">
        <v>11693</v>
      </c>
      <c r="B7437" t="s">
        <v>4926</v>
      </c>
    </row>
    <row r="7438" spans="1:2" x14ac:dyDescent="0.2">
      <c r="A7438" t="s">
        <v>11694</v>
      </c>
      <c r="B7438" t="s">
        <v>4929</v>
      </c>
    </row>
    <row r="7439" spans="1:2" x14ac:dyDescent="0.2">
      <c r="A7439" t="s">
        <v>11695</v>
      </c>
      <c r="B7439" t="s">
        <v>4930</v>
      </c>
    </row>
    <row r="7440" spans="1:2" x14ac:dyDescent="0.2">
      <c r="A7440" t="s">
        <v>11696</v>
      </c>
      <c r="B7440" t="s">
        <v>4976</v>
      </c>
    </row>
    <row r="7441" spans="1:2" x14ac:dyDescent="0.2">
      <c r="A7441" t="s">
        <v>11697</v>
      </c>
      <c r="B7441" t="s">
        <v>4978</v>
      </c>
    </row>
    <row r="7442" spans="1:2" x14ac:dyDescent="0.2">
      <c r="A7442" t="s">
        <v>11698</v>
      </c>
      <c r="B7442" t="s">
        <v>4980</v>
      </c>
    </row>
    <row r="7443" spans="1:2" x14ac:dyDescent="0.2">
      <c r="A7443" t="s">
        <v>11699</v>
      </c>
      <c r="B7443" t="s">
        <v>4982</v>
      </c>
    </row>
    <row r="7444" spans="1:2" x14ac:dyDescent="0.2">
      <c r="A7444" t="s">
        <v>11700</v>
      </c>
      <c r="B7444" t="s">
        <v>4984</v>
      </c>
    </row>
    <row r="7445" spans="1:2" x14ac:dyDescent="0.2">
      <c r="A7445" t="s">
        <v>11701</v>
      </c>
      <c r="B7445" t="s">
        <v>4986</v>
      </c>
    </row>
    <row r="7446" spans="1:2" x14ac:dyDescent="0.2">
      <c r="A7446" t="s">
        <v>11702</v>
      </c>
      <c r="B7446" t="s">
        <v>5096</v>
      </c>
    </row>
    <row r="7447" spans="1:2" x14ac:dyDescent="0.2">
      <c r="A7447" t="s">
        <v>11703</v>
      </c>
      <c r="B7447" t="s">
        <v>5992</v>
      </c>
    </row>
    <row r="7448" spans="1:2" x14ac:dyDescent="0.2">
      <c r="A7448" t="s">
        <v>11704</v>
      </c>
      <c r="B7448" t="s">
        <v>6806</v>
      </c>
    </row>
    <row r="7449" spans="1:2" x14ac:dyDescent="0.2">
      <c r="A7449" t="s">
        <v>11705</v>
      </c>
      <c r="B7449" t="s">
        <v>6804</v>
      </c>
    </row>
    <row r="7450" spans="1:2" x14ac:dyDescent="0.2">
      <c r="A7450" t="s">
        <v>11706</v>
      </c>
      <c r="B7450" t="s">
        <v>7039</v>
      </c>
    </row>
    <row r="7451" spans="1:2" x14ac:dyDescent="0.2">
      <c r="A7451" t="s">
        <v>11707</v>
      </c>
      <c r="B7451" t="s">
        <v>7041</v>
      </c>
    </row>
    <row r="7452" spans="1:2" x14ac:dyDescent="0.2">
      <c r="A7452" t="s">
        <v>11708</v>
      </c>
      <c r="B7452" t="s">
        <v>7043</v>
      </c>
    </row>
    <row r="7453" spans="1:2" x14ac:dyDescent="0.2">
      <c r="A7453" t="s">
        <v>11709</v>
      </c>
      <c r="B7453" t="s">
        <v>5274</v>
      </c>
    </row>
    <row r="7454" spans="1:2" x14ac:dyDescent="0.2">
      <c r="A7454" t="s">
        <v>11710</v>
      </c>
      <c r="B7454" t="s">
        <v>8124</v>
      </c>
    </row>
    <row r="7455" spans="1:2" x14ac:dyDescent="0.2">
      <c r="A7455" t="s">
        <v>11711</v>
      </c>
      <c r="B7455" t="s">
        <v>8122</v>
      </c>
    </row>
    <row r="7456" spans="1:2" x14ac:dyDescent="0.2">
      <c r="A7456" t="s">
        <v>11712</v>
      </c>
      <c r="B7456" t="s">
        <v>7649</v>
      </c>
    </row>
    <row r="7457" spans="1:2" x14ac:dyDescent="0.2">
      <c r="A7457" t="s">
        <v>11713</v>
      </c>
      <c r="B7457" t="s">
        <v>5783</v>
      </c>
    </row>
    <row r="7458" spans="1:2" x14ac:dyDescent="0.2">
      <c r="A7458" t="s">
        <v>11714</v>
      </c>
      <c r="B7458" t="s">
        <v>5784</v>
      </c>
    </row>
    <row r="7459" spans="1:2" x14ac:dyDescent="0.2">
      <c r="A7459"/>
    </row>
    <row r="7460" spans="1:2" x14ac:dyDescent="0.2">
      <c r="A7460" s="36">
        <v>286</v>
      </c>
      <c r="B7460" s="36" t="s">
        <v>11715</v>
      </c>
    </row>
    <row r="7461" spans="1:2" x14ac:dyDescent="0.2">
      <c r="A7461" t="s">
        <v>11716</v>
      </c>
      <c r="B7461" t="s">
        <v>5910</v>
      </c>
    </row>
    <row r="7462" spans="1:2" x14ac:dyDescent="0.2">
      <c r="A7462" t="s">
        <v>11717</v>
      </c>
      <c r="B7462" t="s">
        <v>5840</v>
      </c>
    </row>
    <row r="7463" spans="1:2" x14ac:dyDescent="0.2">
      <c r="A7463" t="s">
        <v>11718</v>
      </c>
      <c r="B7463" t="s">
        <v>5911</v>
      </c>
    </row>
    <row r="7464" spans="1:2" x14ac:dyDescent="0.2">
      <c r="A7464" t="s">
        <v>11719</v>
      </c>
      <c r="B7464" t="s">
        <v>5842</v>
      </c>
    </row>
    <row r="7465" spans="1:2" x14ac:dyDescent="0.2">
      <c r="A7465" t="s">
        <v>11720</v>
      </c>
      <c r="B7465" t="s">
        <v>5844</v>
      </c>
    </row>
    <row r="7466" spans="1:2" x14ac:dyDescent="0.2">
      <c r="A7466" t="s">
        <v>11721</v>
      </c>
      <c r="B7466" t="s">
        <v>5915</v>
      </c>
    </row>
    <row r="7467" spans="1:2" x14ac:dyDescent="0.2">
      <c r="A7467" t="s">
        <v>11722</v>
      </c>
      <c r="B7467" t="s">
        <v>5333</v>
      </c>
    </row>
    <row r="7468" spans="1:2" x14ac:dyDescent="0.2">
      <c r="A7468" t="s">
        <v>11723</v>
      </c>
      <c r="B7468" t="s">
        <v>5338</v>
      </c>
    </row>
    <row r="7469" spans="1:2" x14ac:dyDescent="0.2">
      <c r="A7469" t="s">
        <v>11724</v>
      </c>
      <c r="B7469" t="s">
        <v>5333</v>
      </c>
    </row>
    <row r="7470" spans="1:2" x14ac:dyDescent="0.2">
      <c r="A7470" t="s">
        <v>11725</v>
      </c>
      <c r="B7470" t="s">
        <v>5335</v>
      </c>
    </row>
    <row r="7471" spans="1:2" x14ac:dyDescent="0.2">
      <c r="A7471" t="s">
        <v>11726</v>
      </c>
      <c r="B7471" t="s">
        <v>5333</v>
      </c>
    </row>
    <row r="7472" spans="1:2" x14ac:dyDescent="0.2">
      <c r="A7472" t="s">
        <v>11727</v>
      </c>
      <c r="B7472" t="s">
        <v>5922</v>
      </c>
    </row>
    <row r="7473" spans="1:2" x14ac:dyDescent="0.2">
      <c r="A7473" t="s">
        <v>11728</v>
      </c>
      <c r="B7473" t="s">
        <v>5858</v>
      </c>
    </row>
    <row r="7474" spans="1:2" x14ac:dyDescent="0.2">
      <c r="A7474" t="s">
        <v>11729</v>
      </c>
      <c r="B7474" t="s">
        <v>5922</v>
      </c>
    </row>
    <row r="7475" spans="1:2" x14ac:dyDescent="0.2">
      <c r="A7475" t="s">
        <v>11730</v>
      </c>
      <c r="B7475" t="s">
        <v>4941</v>
      </c>
    </row>
    <row r="7476" spans="1:2" x14ac:dyDescent="0.2">
      <c r="A7476" t="s">
        <v>11731</v>
      </c>
      <c r="B7476" t="s">
        <v>8252</v>
      </c>
    </row>
    <row r="7477" spans="1:2" x14ac:dyDescent="0.2">
      <c r="A7477" t="s">
        <v>11732</v>
      </c>
      <c r="B7477" t="s">
        <v>5928</v>
      </c>
    </row>
    <row r="7478" spans="1:2" x14ac:dyDescent="0.2">
      <c r="A7478" t="s">
        <v>11733</v>
      </c>
      <c r="B7478" t="s">
        <v>5930</v>
      </c>
    </row>
    <row r="7479" spans="1:2" x14ac:dyDescent="0.2">
      <c r="A7479" t="s">
        <v>11734</v>
      </c>
      <c r="B7479" t="s">
        <v>4984</v>
      </c>
    </row>
    <row r="7480" spans="1:2" x14ac:dyDescent="0.2">
      <c r="A7480" t="s">
        <v>11735</v>
      </c>
      <c r="B7480" t="s">
        <v>4982</v>
      </c>
    </row>
    <row r="7481" spans="1:2" x14ac:dyDescent="0.2">
      <c r="A7481" t="s">
        <v>11736</v>
      </c>
      <c r="B7481" t="s">
        <v>4980</v>
      </c>
    </row>
    <row r="7482" spans="1:2" x14ac:dyDescent="0.2">
      <c r="A7482" t="s">
        <v>11737</v>
      </c>
      <c r="B7482" t="s">
        <v>4978</v>
      </c>
    </row>
    <row r="7483" spans="1:2" x14ac:dyDescent="0.2">
      <c r="A7483" t="s">
        <v>11738</v>
      </c>
      <c r="B7483" t="s">
        <v>4931</v>
      </c>
    </row>
    <row r="7484" spans="1:2" x14ac:dyDescent="0.2">
      <c r="A7484" t="s">
        <v>11739</v>
      </c>
      <c r="B7484" t="s">
        <v>4930</v>
      </c>
    </row>
    <row r="7485" spans="1:2" x14ac:dyDescent="0.2">
      <c r="A7485" t="s">
        <v>11740</v>
      </c>
      <c r="B7485" t="s">
        <v>4929</v>
      </c>
    </row>
    <row r="7486" spans="1:2" x14ac:dyDescent="0.2">
      <c r="A7486" t="s">
        <v>11741</v>
      </c>
      <c r="B7486" t="s">
        <v>4926</v>
      </c>
    </row>
    <row r="7487" spans="1:2" x14ac:dyDescent="0.2">
      <c r="A7487" t="s">
        <v>11742</v>
      </c>
      <c r="B7487" t="s">
        <v>4928</v>
      </c>
    </row>
    <row r="7488" spans="1:2" x14ac:dyDescent="0.2">
      <c r="A7488" t="s">
        <v>11743</v>
      </c>
      <c r="B7488" t="s">
        <v>4926</v>
      </c>
    </row>
    <row r="7489" spans="1:2" x14ac:dyDescent="0.2">
      <c r="A7489" t="s">
        <v>11744</v>
      </c>
      <c r="B7489" t="s">
        <v>8649</v>
      </c>
    </row>
    <row r="7490" spans="1:2" x14ac:dyDescent="0.2">
      <c r="A7490" t="s">
        <v>11745</v>
      </c>
      <c r="B7490" t="s">
        <v>8647</v>
      </c>
    </row>
    <row r="7491" spans="1:2" x14ac:dyDescent="0.2">
      <c r="A7491" t="s">
        <v>11746</v>
      </c>
      <c r="B7491" t="s">
        <v>8645</v>
      </c>
    </row>
    <row r="7492" spans="1:2" x14ac:dyDescent="0.2">
      <c r="A7492" t="s">
        <v>11747</v>
      </c>
      <c r="B7492" t="s">
        <v>8643</v>
      </c>
    </row>
    <row r="7493" spans="1:2" x14ac:dyDescent="0.2">
      <c r="A7493" t="s">
        <v>11748</v>
      </c>
      <c r="B7493" t="s">
        <v>8641</v>
      </c>
    </row>
    <row r="7494" spans="1:2" x14ac:dyDescent="0.2">
      <c r="A7494"/>
    </row>
    <row r="7495" spans="1:2" x14ac:dyDescent="0.2">
      <c r="A7495" s="36">
        <v>287</v>
      </c>
      <c r="B7495" s="36" t="s">
        <v>11749</v>
      </c>
    </row>
    <row r="7496" spans="1:2" x14ac:dyDescent="0.2">
      <c r="A7496" t="s">
        <v>11750</v>
      </c>
      <c r="B7496" t="s">
        <v>5910</v>
      </c>
    </row>
    <row r="7497" spans="1:2" x14ac:dyDescent="0.2">
      <c r="A7497" t="s">
        <v>11751</v>
      </c>
      <c r="B7497" t="s">
        <v>6286</v>
      </c>
    </row>
    <row r="7498" spans="1:2" x14ac:dyDescent="0.2">
      <c r="A7498" t="s">
        <v>11752</v>
      </c>
      <c r="B7498" t="s">
        <v>5713</v>
      </c>
    </row>
    <row r="7499" spans="1:2" x14ac:dyDescent="0.2">
      <c r="A7499" t="s">
        <v>11753</v>
      </c>
      <c r="B7499" t="s">
        <v>5395</v>
      </c>
    </row>
    <row r="7500" spans="1:2" x14ac:dyDescent="0.2">
      <c r="A7500" t="s">
        <v>11754</v>
      </c>
      <c r="B7500" t="s">
        <v>5394</v>
      </c>
    </row>
    <row r="7501" spans="1:2" x14ac:dyDescent="0.2">
      <c r="A7501" t="s">
        <v>11755</v>
      </c>
      <c r="B7501" t="s">
        <v>5393</v>
      </c>
    </row>
    <row r="7502" spans="1:2" x14ac:dyDescent="0.2">
      <c r="A7502" t="s">
        <v>11756</v>
      </c>
      <c r="B7502" t="s">
        <v>4951</v>
      </c>
    </row>
    <row r="7503" spans="1:2" x14ac:dyDescent="0.2">
      <c r="A7503" t="s">
        <v>11757</v>
      </c>
      <c r="B7503" t="s">
        <v>10534</v>
      </c>
    </row>
    <row r="7504" spans="1:2" x14ac:dyDescent="0.2">
      <c r="A7504" t="s">
        <v>11758</v>
      </c>
      <c r="B7504" t="s">
        <v>4955</v>
      </c>
    </row>
    <row r="7505" spans="1:2" x14ac:dyDescent="0.2">
      <c r="A7505" t="s">
        <v>11759</v>
      </c>
      <c r="B7505" t="s">
        <v>11760</v>
      </c>
    </row>
    <row r="7506" spans="1:2" x14ac:dyDescent="0.2">
      <c r="A7506" t="s">
        <v>11761</v>
      </c>
      <c r="B7506" t="s">
        <v>11762</v>
      </c>
    </row>
    <row r="7507" spans="1:2" x14ac:dyDescent="0.2">
      <c r="A7507" t="s">
        <v>11763</v>
      </c>
      <c r="B7507" t="s">
        <v>5013</v>
      </c>
    </row>
    <row r="7508" spans="1:2" x14ac:dyDescent="0.2">
      <c r="A7508" t="s">
        <v>11764</v>
      </c>
      <c r="B7508" t="s">
        <v>11765</v>
      </c>
    </row>
    <row r="7509" spans="1:2" x14ac:dyDescent="0.2">
      <c r="A7509" t="s">
        <v>11766</v>
      </c>
      <c r="B7509" t="s">
        <v>11767</v>
      </c>
    </row>
    <row r="7510" spans="1:2" x14ac:dyDescent="0.2">
      <c r="A7510" t="s">
        <v>11768</v>
      </c>
      <c r="B7510" t="s">
        <v>11769</v>
      </c>
    </row>
    <row r="7511" spans="1:2" x14ac:dyDescent="0.2">
      <c r="A7511" t="s">
        <v>11770</v>
      </c>
      <c r="B7511" t="s">
        <v>11767</v>
      </c>
    </row>
    <row r="7512" spans="1:2" x14ac:dyDescent="0.2">
      <c r="A7512" t="s">
        <v>11771</v>
      </c>
      <c r="B7512" t="s">
        <v>7425</v>
      </c>
    </row>
    <row r="7513" spans="1:2" x14ac:dyDescent="0.2">
      <c r="A7513" t="s">
        <v>11772</v>
      </c>
      <c r="B7513" t="s">
        <v>11773</v>
      </c>
    </row>
    <row r="7514" spans="1:2" x14ac:dyDescent="0.2">
      <c r="A7514" t="s">
        <v>11774</v>
      </c>
      <c r="B7514" t="s">
        <v>5297</v>
      </c>
    </row>
    <row r="7515" spans="1:2" x14ac:dyDescent="0.2">
      <c r="A7515" t="s">
        <v>11775</v>
      </c>
      <c r="B7515" t="s">
        <v>11023</v>
      </c>
    </row>
    <row r="7516" spans="1:2" x14ac:dyDescent="0.2">
      <c r="A7516" t="s">
        <v>11776</v>
      </c>
      <c r="B7516" t="s">
        <v>7113</v>
      </c>
    </row>
    <row r="7517" spans="1:2" x14ac:dyDescent="0.2">
      <c r="A7517" t="s">
        <v>11777</v>
      </c>
      <c r="B7517" t="s">
        <v>11018</v>
      </c>
    </row>
    <row r="7518" spans="1:2" x14ac:dyDescent="0.2">
      <c r="A7518" t="s">
        <v>11778</v>
      </c>
      <c r="B7518" t="s">
        <v>10206</v>
      </c>
    </row>
    <row r="7519" spans="1:2" x14ac:dyDescent="0.2">
      <c r="A7519" t="s">
        <v>11779</v>
      </c>
      <c r="B7519" t="s">
        <v>11780</v>
      </c>
    </row>
    <row r="7520" spans="1:2" x14ac:dyDescent="0.2">
      <c r="A7520" t="s">
        <v>11781</v>
      </c>
      <c r="B7520" t="s">
        <v>5357</v>
      </c>
    </row>
    <row r="7521" spans="1:2" x14ac:dyDescent="0.2">
      <c r="A7521" t="s">
        <v>11782</v>
      </c>
      <c r="B7521" t="s">
        <v>5358</v>
      </c>
    </row>
    <row r="7522" spans="1:2" x14ac:dyDescent="0.2">
      <c r="A7522" t="s">
        <v>11783</v>
      </c>
      <c r="B7522" t="s">
        <v>5359</v>
      </c>
    </row>
    <row r="7523" spans="1:2" x14ac:dyDescent="0.2">
      <c r="A7523"/>
    </row>
    <row r="7524" spans="1:2" x14ac:dyDescent="0.2">
      <c r="A7524" s="36">
        <v>288</v>
      </c>
      <c r="B7524" s="36" t="s">
        <v>11784</v>
      </c>
    </row>
    <row r="7525" spans="1:2" x14ac:dyDescent="0.2">
      <c r="A7525" t="s">
        <v>11785</v>
      </c>
      <c r="B7525" t="s">
        <v>9622</v>
      </c>
    </row>
    <row r="7526" spans="1:2" x14ac:dyDescent="0.2">
      <c r="A7526" t="s">
        <v>11786</v>
      </c>
      <c r="B7526" t="s">
        <v>4824</v>
      </c>
    </row>
    <row r="7527" spans="1:2" x14ac:dyDescent="0.2">
      <c r="A7527" t="s">
        <v>11787</v>
      </c>
      <c r="B7527" t="s">
        <v>7805</v>
      </c>
    </row>
    <row r="7528" spans="1:2" x14ac:dyDescent="0.2">
      <c r="A7528" t="s">
        <v>11788</v>
      </c>
      <c r="B7528" t="s">
        <v>7803</v>
      </c>
    </row>
    <row r="7529" spans="1:2" x14ac:dyDescent="0.2">
      <c r="A7529" t="s">
        <v>11789</v>
      </c>
      <c r="B7529" t="s">
        <v>9627</v>
      </c>
    </row>
    <row r="7530" spans="1:2" x14ac:dyDescent="0.2">
      <c r="A7530" t="s">
        <v>11790</v>
      </c>
      <c r="B7530" t="s">
        <v>7797</v>
      </c>
    </row>
    <row r="7531" spans="1:2" x14ac:dyDescent="0.2">
      <c r="A7531" t="s">
        <v>11791</v>
      </c>
      <c r="B7531" t="s">
        <v>7799</v>
      </c>
    </row>
    <row r="7532" spans="1:2" x14ac:dyDescent="0.2">
      <c r="A7532" t="s">
        <v>11792</v>
      </c>
      <c r="B7532" t="s">
        <v>8238</v>
      </c>
    </row>
    <row r="7533" spans="1:2" x14ac:dyDescent="0.2">
      <c r="A7533" t="s">
        <v>11793</v>
      </c>
      <c r="B7533" t="s">
        <v>6129</v>
      </c>
    </row>
    <row r="7534" spans="1:2" x14ac:dyDescent="0.2">
      <c r="A7534" t="s">
        <v>11794</v>
      </c>
      <c r="B7534" t="s">
        <v>5341</v>
      </c>
    </row>
    <row r="7535" spans="1:2" x14ac:dyDescent="0.2">
      <c r="A7535" t="s">
        <v>11795</v>
      </c>
      <c r="B7535" t="s">
        <v>6132</v>
      </c>
    </row>
    <row r="7536" spans="1:2" x14ac:dyDescent="0.2">
      <c r="A7536" t="s">
        <v>11796</v>
      </c>
      <c r="B7536" t="s">
        <v>7790</v>
      </c>
    </row>
    <row r="7537" spans="1:2" x14ac:dyDescent="0.2">
      <c r="A7537" t="s">
        <v>11797</v>
      </c>
      <c r="B7537" t="s">
        <v>9637</v>
      </c>
    </row>
    <row r="7538" spans="1:2" x14ac:dyDescent="0.2">
      <c r="A7538" t="s">
        <v>11798</v>
      </c>
      <c r="B7538" t="s">
        <v>5987</v>
      </c>
    </row>
    <row r="7539" spans="1:2" x14ac:dyDescent="0.2">
      <c r="A7539" t="s">
        <v>11799</v>
      </c>
      <c r="B7539" t="s">
        <v>5275</v>
      </c>
    </row>
    <row r="7540" spans="1:2" x14ac:dyDescent="0.2">
      <c r="A7540"/>
    </row>
    <row r="7541" spans="1:2" x14ac:dyDescent="0.2">
      <c r="A7541" s="36">
        <v>289</v>
      </c>
      <c r="B7541" s="36" t="s">
        <v>11800</v>
      </c>
    </row>
    <row r="7542" spans="1:2" x14ac:dyDescent="0.2">
      <c r="A7542" t="s">
        <v>11801</v>
      </c>
      <c r="B7542" t="s">
        <v>5561</v>
      </c>
    </row>
    <row r="7543" spans="1:2" x14ac:dyDescent="0.2">
      <c r="A7543" t="s">
        <v>11802</v>
      </c>
      <c r="B7543" t="s">
        <v>5556</v>
      </c>
    </row>
    <row r="7544" spans="1:2" x14ac:dyDescent="0.2">
      <c r="A7544" t="s">
        <v>11803</v>
      </c>
      <c r="B7544" t="s">
        <v>9803</v>
      </c>
    </row>
    <row r="7545" spans="1:2" x14ac:dyDescent="0.2">
      <c r="A7545" t="s">
        <v>11804</v>
      </c>
      <c r="B7545" t="s">
        <v>9801</v>
      </c>
    </row>
    <row r="7546" spans="1:2" x14ac:dyDescent="0.2">
      <c r="A7546" t="s">
        <v>11805</v>
      </c>
      <c r="B7546" t="s">
        <v>9799</v>
      </c>
    </row>
    <row r="7547" spans="1:2" x14ac:dyDescent="0.2">
      <c r="A7547" t="s">
        <v>11806</v>
      </c>
      <c r="B7547" t="s">
        <v>9883</v>
      </c>
    </row>
    <row r="7548" spans="1:2" x14ac:dyDescent="0.2">
      <c r="A7548" t="s">
        <v>11807</v>
      </c>
      <c r="B7548" t="s">
        <v>9795</v>
      </c>
    </row>
    <row r="7549" spans="1:2" x14ac:dyDescent="0.2">
      <c r="A7549" t="s">
        <v>11808</v>
      </c>
      <c r="B7549" t="s">
        <v>7107</v>
      </c>
    </row>
    <row r="7550" spans="1:2" x14ac:dyDescent="0.2">
      <c r="A7550"/>
    </row>
    <row r="7551" spans="1:2" x14ac:dyDescent="0.2">
      <c r="A7551" s="36">
        <v>290</v>
      </c>
      <c r="B7551" s="36" t="s">
        <v>11809</v>
      </c>
    </row>
    <row r="7552" spans="1:2" x14ac:dyDescent="0.2">
      <c r="A7552" t="s">
        <v>11810</v>
      </c>
      <c r="B7552" t="s">
        <v>11811</v>
      </c>
    </row>
    <row r="7553" spans="1:2" x14ac:dyDescent="0.2">
      <c r="A7553" t="s">
        <v>11812</v>
      </c>
      <c r="B7553" t="s">
        <v>11813</v>
      </c>
    </row>
    <row r="7554" spans="1:2" x14ac:dyDescent="0.2">
      <c r="A7554" t="s">
        <v>11814</v>
      </c>
      <c r="B7554" t="s">
        <v>11815</v>
      </c>
    </row>
    <row r="7555" spans="1:2" x14ac:dyDescent="0.2">
      <c r="A7555" t="s">
        <v>11816</v>
      </c>
      <c r="B7555" t="s">
        <v>11817</v>
      </c>
    </row>
    <row r="7556" spans="1:2" x14ac:dyDescent="0.2">
      <c r="A7556" t="s">
        <v>11818</v>
      </c>
      <c r="B7556" t="s">
        <v>11819</v>
      </c>
    </row>
    <row r="7557" spans="1:2" x14ac:dyDescent="0.2">
      <c r="A7557" t="s">
        <v>11820</v>
      </c>
      <c r="B7557" t="s">
        <v>11817</v>
      </c>
    </row>
    <row r="7558" spans="1:2" x14ac:dyDescent="0.2">
      <c r="A7558" t="s">
        <v>11821</v>
      </c>
      <c r="B7558" t="s">
        <v>5277</v>
      </c>
    </row>
    <row r="7559" spans="1:2" x14ac:dyDescent="0.2">
      <c r="A7559" t="s">
        <v>11822</v>
      </c>
      <c r="B7559" t="s">
        <v>5276</v>
      </c>
    </row>
    <row r="7560" spans="1:2" x14ac:dyDescent="0.2">
      <c r="A7560" t="s">
        <v>11823</v>
      </c>
      <c r="B7560" t="s">
        <v>5275</v>
      </c>
    </row>
    <row r="7561" spans="1:2" x14ac:dyDescent="0.2">
      <c r="A7561" t="s">
        <v>11824</v>
      </c>
      <c r="B7561" t="s">
        <v>5990</v>
      </c>
    </row>
    <row r="7562" spans="1:2" x14ac:dyDescent="0.2">
      <c r="A7562" t="s">
        <v>11825</v>
      </c>
      <c r="B7562" t="s">
        <v>5992</v>
      </c>
    </row>
    <row r="7563" spans="1:2" x14ac:dyDescent="0.2">
      <c r="A7563" t="s">
        <v>11826</v>
      </c>
      <c r="B7563" t="s">
        <v>5380</v>
      </c>
    </row>
    <row r="7564" spans="1:2" x14ac:dyDescent="0.2">
      <c r="A7564" t="s">
        <v>11827</v>
      </c>
      <c r="B7564" t="s">
        <v>11828</v>
      </c>
    </row>
    <row r="7565" spans="1:2" x14ac:dyDescent="0.2">
      <c r="A7565" t="s">
        <v>11829</v>
      </c>
      <c r="B7565" t="s">
        <v>8791</v>
      </c>
    </row>
    <row r="7566" spans="1:2" x14ac:dyDescent="0.2">
      <c r="A7566" t="s">
        <v>11830</v>
      </c>
      <c r="B7566" t="s">
        <v>5448</v>
      </c>
    </row>
    <row r="7567" spans="1:2" x14ac:dyDescent="0.2">
      <c r="A7567" t="s">
        <v>11831</v>
      </c>
      <c r="B7567" t="s">
        <v>5464</v>
      </c>
    </row>
    <row r="7568" spans="1:2" x14ac:dyDescent="0.2">
      <c r="A7568" t="s">
        <v>11832</v>
      </c>
      <c r="B7568" t="s">
        <v>5466</v>
      </c>
    </row>
    <row r="7569" spans="1:2" x14ac:dyDescent="0.2">
      <c r="A7569" t="s">
        <v>11833</v>
      </c>
      <c r="B7569" t="s">
        <v>7022</v>
      </c>
    </row>
    <row r="7570" spans="1:2" x14ac:dyDescent="0.2">
      <c r="A7570" t="s">
        <v>11834</v>
      </c>
      <c r="B7570" t="s">
        <v>5442</v>
      </c>
    </row>
    <row r="7571" spans="1:2" x14ac:dyDescent="0.2">
      <c r="A7571" t="s">
        <v>11835</v>
      </c>
      <c r="B7571" t="s">
        <v>5440</v>
      </c>
    </row>
    <row r="7572" spans="1:2" x14ac:dyDescent="0.2">
      <c r="A7572" t="s">
        <v>11836</v>
      </c>
      <c r="B7572" t="s">
        <v>5438</v>
      </c>
    </row>
    <row r="7573" spans="1:2" x14ac:dyDescent="0.2">
      <c r="A7573" t="s">
        <v>11837</v>
      </c>
      <c r="B7573" t="s">
        <v>11838</v>
      </c>
    </row>
    <row r="7574" spans="1:2" x14ac:dyDescent="0.2">
      <c r="A7574" t="s">
        <v>11839</v>
      </c>
      <c r="B7574" t="s">
        <v>11840</v>
      </c>
    </row>
    <row r="7575" spans="1:2" x14ac:dyDescent="0.2">
      <c r="A7575"/>
    </row>
    <row r="7576" spans="1:2" x14ac:dyDescent="0.2">
      <c r="A7576" s="36">
        <v>291</v>
      </c>
      <c r="B7576" s="36" t="s">
        <v>11841</v>
      </c>
    </row>
    <row r="7577" spans="1:2" x14ac:dyDescent="0.2">
      <c r="A7577" t="s">
        <v>11842</v>
      </c>
      <c r="B7577" t="s">
        <v>5589</v>
      </c>
    </row>
    <row r="7578" spans="1:2" x14ac:dyDescent="0.2">
      <c r="A7578" t="s">
        <v>11843</v>
      </c>
      <c r="B7578" t="s">
        <v>5587</v>
      </c>
    </row>
    <row r="7579" spans="1:2" x14ac:dyDescent="0.2">
      <c r="A7579" t="s">
        <v>11844</v>
      </c>
      <c r="B7579" t="s">
        <v>6239</v>
      </c>
    </row>
    <row r="7580" spans="1:2" x14ac:dyDescent="0.2">
      <c r="A7580" t="s">
        <v>11845</v>
      </c>
      <c r="B7580" t="s">
        <v>6241</v>
      </c>
    </row>
    <row r="7581" spans="1:2" x14ac:dyDescent="0.2">
      <c r="A7581" t="s">
        <v>11846</v>
      </c>
      <c r="B7581" t="s">
        <v>6243</v>
      </c>
    </row>
    <row r="7582" spans="1:2" x14ac:dyDescent="0.2">
      <c r="A7582" t="s">
        <v>11847</v>
      </c>
      <c r="B7582" t="s">
        <v>6245</v>
      </c>
    </row>
    <row r="7583" spans="1:2" x14ac:dyDescent="0.2">
      <c r="A7583" t="s">
        <v>11848</v>
      </c>
      <c r="B7583" t="s">
        <v>6247</v>
      </c>
    </row>
    <row r="7584" spans="1:2" x14ac:dyDescent="0.2">
      <c r="A7584" t="s">
        <v>11849</v>
      </c>
      <c r="B7584" t="s">
        <v>4927</v>
      </c>
    </row>
    <row r="7585" spans="1:2" x14ac:dyDescent="0.2">
      <c r="A7585" t="s">
        <v>11850</v>
      </c>
      <c r="B7585" t="s">
        <v>4926</v>
      </c>
    </row>
    <row r="7586" spans="1:2" x14ac:dyDescent="0.2">
      <c r="A7586" t="s">
        <v>11851</v>
      </c>
      <c r="B7586" t="s">
        <v>4767</v>
      </c>
    </row>
    <row r="7587" spans="1:2" x14ac:dyDescent="0.2">
      <c r="A7587" t="s">
        <v>11852</v>
      </c>
      <c r="B7587" t="s">
        <v>4926</v>
      </c>
    </row>
    <row r="7588" spans="1:2" x14ac:dyDescent="0.2">
      <c r="A7588" t="s">
        <v>11853</v>
      </c>
      <c r="B7588" t="s">
        <v>4928</v>
      </c>
    </row>
    <row r="7589" spans="1:2" x14ac:dyDescent="0.2">
      <c r="A7589" t="s">
        <v>11854</v>
      </c>
      <c r="B7589" t="s">
        <v>4926</v>
      </c>
    </row>
    <row r="7590" spans="1:2" x14ac:dyDescent="0.2">
      <c r="A7590" t="s">
        <v>11855</v>
      </c>
      <c r="B7590" t="s">
        <v>4929</v>
      </c>
    </row>
    <row r="7591" spans="1:2" x14ac:dyDescent="0.2">
      <c r="A7591" t="s">
        <v>11856</v>
      </c>
      <c r="B7591" t="s">
        <v>4930</v>
      </c>
    </row>
    <row r="7592" spans="1:2" x14ac:dyDescent="0.2">
      <c r="A7592" t="s">
        <v>11857</v>
      </c>
      <c r="B7592" t="s">
        <v>5937</v>
      </c>
    </row>
    <row r="7593" spans="1:2" x14ac:dyDescent="0.2">
      <c r="A7593" t="s">
        <v>11858</v>
      </c>
      <c r="B7593" t="s">
        <v>4978</v>
      </c>
    </row>
    <row r="7594" spans="1:2" x14ac:dyDescent="0.2">
      <c r="A7594" t="s">
        <v>11859</v>
      </c>
      <c r="B7594" t="s">
        <v>4980</v>
      </c>
    </row>
    <row r="7595" spans="1:2" x14ac:dyDescent="0.2">
      <c r="A7595" t="s">
        <v>11860</v>
      </c>
      <c r="B7595" t="s">
        <v>4982</v>
      </c>
    </row>
    <row r="7596" spans="1:2" x14ac:dyDescent="0.2">
      <c r="A7596" t="s">
        <v>11861</v>
      </c>
      <c r="B7596" t="s">
        <v>4984</v>
      </c>
    </row>
    <row r="7597" spans="1:2" x14ac:dyDescent="0.2">
      <c r="A7597" t="s">
        <v>11862</v>
      </c>
      <c r="B7597" t="s">
        <v>5930</v>
      </c>
    </row>
    <row r="7598" spans="1:2" x14ac:dyDescent="0.2">
      <c r="A7598" t="s">
        <v>11863</v>
      </c>
      <c r="B7598" t="s">
        <v>5928</v>
      </c>
    </row>
    <row r="7599" spans="1:2" x14ac:dyDescent="0.2">
      <c r="A7599" t="s">
        <v>11864</v>
      </c>
      <c r="B7599" t="s">
        <v>6264</v>
      </c>
    </row>
    <row r="7600" spans="1:2" x14ac:dyDescent="0.2">
      <c r="A7600" t="s">
        <v>11865</v>
      </c>
      <c r="B7600" t="s">
        <v>4941</v>
      </c>
    </row>
    <row r="7601" spans="1:2" x14ac:dyDescent="0.2">
      <c r="A7601" t="s">
        <v>11866</v>
      </c>
      <c r="B7601" t="s">
        <v>6267</v>
      </c>
    </row>
    <row r="7602" spans="1:2" x14ac:dyDescent="0.2">
      <c r="A7602" t="s">
        <v>11867</v>
      </c>
      <c r="B7602" t="s">
        <v>6269</v>
      </c>
    </row>
    <row r="7603" spans="1:2" x14ac:dyDescent="0.2">
      <c r="A7603" t="s">
        <v>11868</v>
      </c>
      <c r="B7603" t="s">
        <v>5922</v>
      </c>
    </row>
    <row r="7604" spans="1:2" x14ac:dyDescent="0.2">
      <c r="A7604" t="s">
        <v>11869</v>
      </c>
      <c r="B7604" t="s">
        <v>5858</v>
      </c>
    </row>
    <row r="7605" spans="1:2" x14ac:dyDescent="0.2">
      <c r="A7605" t="s">
        <v>11870</v>
      </c>
      <c r="B7605" t="s">
        <v>5922</v>
      </c>
    </row>
    <row r="7606" spans="1:2" x14ac:dyDescent="0.2">
      <c r="A7606" t="s">
        <v>11871</v>
      </c>
      <c r="B7606" t="s">
        <v>5333</v>
      </c>
    </row>
    <row r="7607" spans="1:2" x14ac:dyDescent="0.2">
      <c r="A7607" t="s">
        <v>11872</v>
      </c>
      <c r="B7607" t="s">
        <v>5335</v>
      </c>
    </row>
    <row r="7608" spans="1:2" x14ac:dyDescent="0.2">
      <c r="A7608" t="s">
        <v>11873</v>
      </c>
      <c r="B7608" t="s">
        <v>5333</v>
      </c>
    </row>
    <row r="7609" spans="1:2" x14ac:dyDescent="0.2">
      <c r="A7609" t="s">
        <v>11874</v>
      </c>
      <c r="B7609" t="s">
        <v>5338</v>
      </c>
    </row>
    <row r="7610" spans="1:2" x14ac:dyDescent="0.2">
      <c r="A7610" t="s">
        <v>11875</v>
      </c>
      <c r="B7610" t="s">
        <v>5333</v>
      </c>
    </row>
    <row r="7611" spans="1:2" x14ac:dyDescent="0.2">
      <c r="A7611" t="s">
        <v>11876</v>
      </c>
      <c r="B7611" t="s">
        <v>5915</v>
      </c>
    </row>
    <row r="7612" spans="1:2" x14ac:dyDescent="0.2">
      <c r="A7612" t="s">
        <v>11877</v>
      </c>
      <c r="B7612" t="s">
        <v>5844</v>
      </c>
    </row>
    <row r="7613" spans="1:2" x14ac:dyDescent="0.2">
      <c r="A7613" t="s">
        <v>11878</v>
      </c>
      <c r="B7613" t="s">
        <v>5842</v>
      </c>
    </row>
    <row r="7614" spans="1:2" x14ac:dyDescent="0.2">
      <c r="A7614" t="s">
        <v>11879</v>
      </c>
      <c r="B7614" t="s">
        <v>5911</v>
      </c>
    </row>
    <row r="7615" spans="1:2" x14ac:dyDescent="0.2">
      <c r="A7615" t="s">
        <v>11880</v>
      </c>
      <c r="B7615" t="s">
        <v>5840</v>
      </c>
    </row>
    <row r="7616" spans="1:2" x14ac:dyDescent="0.2">
      <c r="A7616" t="s">
        <v>11881</v>
      </c>
      <c r="B7616" t="s">
        <v>6284</v>
      </c>
    </row>
    <row r="7617" spans="1:2" x14ac:dyDescent="0.2">
      <c r="A7617" t="s">
        <v>11882</v>
      </c>
      <c r="B7617" t="s">
        <v>6286</v>
      </c>
    </row>
    <row r="7618" spans="1:2" x14ac:dyDescent="0.2">
      <c r="A7618" t="s">
        <v>11883</v>
      </c>
      <c r="B7618" t="s">
        <v>5910</v>
      </c>
    </row>
    <row r="7619" spans="1:2" x14ac:dyDescent="0.2">
      <c r="A7619" t="s">
        <v>11884</v>
      </c>
      <c r="B7619" t="s">
        <v>5708</v>
      </c>
    </row>
    <row r="7620" spans="1:2" x14ac:dyDescent="0.2">
      <c r="A7620" t="s">
        <v>11885</v>
      </c>
      <c r="B7620" t="s">
        <v>5710</v>
      </c>
    </row>
    <row r="7621" spans="1:2" x14ac:dyDescent="0.2">
      <c r="A7621" t="s">
        <v>11886</v>
      </c>
      <c r="B7621" t="s">
        <v>5709</v>
      </c>
    </row>
    <row r="7622" spans="1:2" x14ac:dyDescent="0.2">
      <c r="A7622" t="s">
        <v>11887</v>
      </c>
      <c r="B7622" t="s">
        <v>5708</v>
      </c>
    </row>
    <row r="7623" spans="1:2" x14ac:dyDescent="0.2">
      <c r="A7623" t="s">
        <v>11888</v>
      </c>
      <c r="B7623" t="s">
        <v>6293</v>
      </c>
    </row>
    <row r="7624" spans="1:2" x14ac:dyDescent="0.2">
      <c r="A7624" t="s">
        <v>11889</v>
      </c>
      <c r="B7624" t="s">
        <v>5188</v>
      </c>
    </row>
    <row r="7625" spans="1:2" x14ac:dyDescent="0.2">
      <c r="A7625" t="s">
        <v>11890</v>
      </c>
      <c r="B7625" t="s">
        <v>5190</v>
      </c>
    </row>
    <row r="7626" spans="1:2" x14ac:dyDescent="0.2">
      <c r="A7626" t="s">
        <v>11891</v>
      </c>
      <c r="B7626" t="s">
        <v>5188</v>
      </c>
    </row>
    <row r="7627" spans="1:2" x14ac:dyDescent="0.2">
      <c r="A7627" t="s">
        <v>11892</v>
      </c>
      <c r="B7627" t="s">
        <v>5908</v>
      </c>
    </row>
    <row r="7628" spans="1:2" x14ac:dyDescent="0.2">
      <c r="A7628" t="s">
        <v>11893</v>
      </c>
      <c r="B7628" t="s">
        <v>5195</v>
      </c>
    </row>
    <row r="7629" spans="1:2" x14ac:dyDescent="0.2">
      <c r="A7629" t="s">
        <v>11894</v>
      </c>
      <c r="B7629" t="s">
        <v>5197</v>
      </c>
    </row>
    <row r="7630" spans="1:2" x14ac:dyDescent="0.2">
      <c r="A7630" t="s">
        <v>11895</v>
      </c>
      <c r="B7630" t="s">
        <v>5195</v>
      </c>
    </row>
    <row r="7631" spans="1:2" x14ac:dyDescent="0.2">
      <c r="A7631" t="s">
        <v>11896</v>
      </c>
      <c r="B7631" t="s">
        <v>5200</v>
      </c>
    </row>
    <row r="7632" spans="1:2" x14ac:dyDescent="0.2">
      <c r="A7632"/>
    </row>
    <row r="7633" spans="1:2" x14ac:dyDescent="0.2">
      <c r="A7633" s="36">
        <v>292</v>
      </c>
      <c r="B7633" s="36" t="s">
        <v>11897</v>
      </c>
    </row>
    <row r="7634" spans="1:2" x14ac:dyDescent="0.2">
      <c r="A7634" t="s">
        <v>11898</v>
      </c>
      <c r="B7634" t="s">
        <v>5016</v>
      </c>
    </row>
    <row r="7635" spans="1:2" x14ac:dyDescent="0.2">
      <c r="A7635" t="s">
        <v>11899</v>
      </c>
      <c r="B7635" t="s">
        <v>11900</v>
      </c>
    </row>
    <row r="7636" spans="1:2" x14ac:dyDescent="0.2">
      <c r="A7636" t="s">
        <v>11901</v>
      </c>
      <c r="B7636" t="s">
        <v>5018</v>
      </c>
    </row>
    <row r="7637" spans="1:2" x14ac:dyDescent="0.2">
      <c r="A7637" t="s">
        <v>11902</v>
      </c>
      <c r="B7637" t="s">
        <v>5019</v>
      </c>
    </row>
    <row r="7638" spans="1:2" x14ac:dyDescent="0.2">
      <c r="A7638" t="s">
        <v>11903</v>
      </c>
      <c r="B7638" t="s">
        <v>5020</v>
      </c>
    </row>
    <row r="7639" spans="1:2" x14ac:dyDescent="0.2">
      <c r="A7639" t="s">
        <v>11904</v>
      </c>
      <c r="B7639" t="s">
        <v>5021</v>
      </c>
    </row>
    <row r="7640" spans="1:2" x14ac:dyDescent="0.2">
      <c r="A7640" t="s">
        <v>11905</v>
      </c>
      <c r="B7640" t="s">
        <v>5022</v>
      </c>
    </row>
    <row r="7641" spans="1:2" x14ac:dyDescent="0.2">
      <c r="A7641" t="s">
        <v>11906</v>
      </c>
      <c r="B7641" t="s">
        <v>5023</v>
      </c>
    </row>
    <row r="7642" spans="1:2" x14ac:dyDescent="0.2">
      <c r="A7642" t="s">
        <v>11907</v>
      </c>
      <c r="B7642" t="s">
        <v>5024</v>
      </c>
    </row>
    <row r="7643" spans="1:2" x14ac:dyDescent="0.2">
      <c r="A7643" t="s">
        <v>11908</v>
      </c>
      <c r="B7643" t="s">
        <v>5025</v>
      </c>
    </row>
    <row r="7644" spans="1:2" x14ac:dyDescent="0.2">
      <c r="A7644" t="s">
        <v>11909</v>
      </c>
      <c r="B7644" t="s">
        <v>5026</v>
      </c>
    </row>
    <row r="7645" spans="1:2" x14ac:dyDescent="0.2">
      <c r="A7645" t="s">
        <v>11910</v>
      </c>
      <c r="B7645" t="s">
        <v>5027</v>
      </c>
    </row>
    <row r="7646" spans="1:2" x14ac:dyDescent="0.2">
      <c r="A7646" t="s">
        <v>11911</v>
      </c>
      <c r="B7646" t="s">
        <v>4794</v>
      </c>
    </row>
    <row r="7647" spans="1:2" x14ac:dyDescent="0.2">
      <c r="A7647" t="s">
        <v>11912</v>
      </c>
      <c r="B7647" t="s">
        <v>4796</v>
      </c>
    </row>
    <row r="7648" spans="1:2" x14ac:dyDescent="0.2">
      <c r="A7648" t="s">
        <v>11913</v>
      </c>
      <c r="B7648" t="s">
        <v>4794</v>
      </c>
    </row>
    <row r="7649" spans="1:2" x14ac:dyDescent="0.2">
      <c r="A7649" t="s">
        <v>11914</v>
      </c>
      <c r="B7649" t="s">
        <v>4789</v>
      </c>
    </row>
    <row r="7650" spans="1:2" x14ac:dyDescent="0.2">
      <c r="A7650" t="s">
        <v>11915</v>
      </c>
      <c r="B7650" t="s">
        <v>4791</v>
      </c>
    </row>
    <row r="7651" spans="1:2" x14ac:dyDescent="0.2">
      <c r="A7651" t="s">
        <v>11916</v>
      </c>
      <c r="B7651" t="s">
        <v>4789</v>
      </c>
    </row>
    <row r="7652" spans="1:2" x14ac:dyDescent="0.2">
      <c r="A7652" t="s">
        <v>11917</v>
      </c>
      <c r="B7652" t="s">
        <v>5030</v>
      </c>
    </row>
    <row r="7653" spans="1:2" x14ac:dyDescent="0.2">
      <c r="A7653" t="s">
        <v>11918</v>
      </c>
      <c r="B7653" t="s">
        <v>5000</v>
      </c>
    </row>
    <row r="7654" spans="1:2" x14ac:dyDescent="0.2">
      <c r="A7654" t="s">
        <v>11919</v>
      </c>
      <c r="B7654" t="s">
        <v>5361</v>
      </c>
    </row>
    <row r="7655" spans="1:2" x14ac:dyDescent="0.2">
      <c r="A7655" t="s">
        <v>11920</v>
      </c>
      <c r="B7655" t="s">
        <v>5362</v>
      </c>
    </row>
    <row r="7656" spans="1:2" x14ac:dyDescent="0.2">
      <c r="A7656" t="s">
        <v>11921</v>
      </c>
      <c r="B7656" t="s">
        <v>5363</v>
      </c>
    </row>
    <row r="7657" spans="1:2" x14ac:dyDescent="0.2">
      <c r="A7657" t="s">
        <v>11922</v>
      </c>
      <c r="B7657" t="s">
        <v>8409</v>
      </c>
    </row>
    <row r="7658" spans="1:2" x14ac:dyDescent="0.2">
      <c r="A7658" t="s">
        <v>11923</v>
      </c>
      <c r="B7658" t="s">
        <v>8503</v>
      </c>
    </row>
    <row r="7659" spans="1:2" x14ac:dyDescent="0.2">
      <c r="A7659" t="s">
        <v>11924</v>
      </c>
      <c r="B7659" t="s">
        <v>8501</v>
      </c>
    </row>
    <row r="7660" spans="1:2" x14ac:dyDescent="0.2">
      <c r="A7660" t="s">
        <v>11925</v>
      </c>
      <c r="B7660" t="s">
        <v>8409</v>
      </c>
    </row>
    <row r="7661" spans="1:2" x14ac:dyDescent="0.2">
      <c r="A7661" t="s">
        <v>11926</v>
      </c>
      <c r="B7661" t="s">
        <v>11594</v>
      </c>
    </row>
    <row r="7662" spans="1:2" x14ac:dyDescent="0.2">
      <c r="A7662" t="s">
        <v>11927</v>
      </c>
      <c r="B7662" t="s">
        <v>8407</v>
      </c>
    </row>
    <row r="7663" spans="1:2" x14ac:dyDescent="0.2">
      <c r="A7663" t="s">
        <v>11928</v>
      </c>
      <c r="B7663" t="s">
        <v>11597</v>
      </c>
    </row>
    <row r="7664" spans="1:2" x14ac:dyDescent="0.2">
      <c r="A7664" t="s">
        <v>11929</v>
      </c>
      <c r="B7664" t="s">
        <v>8407</v>
      </c>
    </row>
    <row r="7665" spans="1:2" x14ac:dyDescent="0.2">
      <c r="A7665" t="s">
        <v>11930</v>
      </c>
      <c r="B7665" t="s">
        <v>7295</v>
      </c>
    </row>
    <row r="7666" spans="1:2" x14ac:dyDescent="0.2">
      <c r="A7666" t="s">
        <v>11931</v>
      </c>
      <c r="B7666" t="s">
        <v>7297</v>
      </c>
    </row>
    <row r="7667" spans="1:2" x14ac:dyDescent="0.2">
      <c r="A7667" t="s">
        <v>11932</v>
      </c>
      <c r="B7667" t="s">
        <v>7299</v>
      </c>
    </row>
    <row r="7668" spans="1:2" x14ac:dyDescent="0.2">
      <c r="A7668" t="s">
        <v>11933</v>
      </c>
      <c r="B7668" t="s">
        <v>7301</v>
      </c>
    </row>
    <row r="7669" spans="1:2" x14ac:dyDescent="0.2">
      <c r="A7669" t="s">
        <v>11934</v>
      </c>
      <c r="B7669" t="s">
        <v>5521</v>
      </c>
    </row>
    <row r="7670" spans="1:2" x14ac:dyDescent="0.2">
      <c r="A7670" t="s">
        <v>11935</v>
      </c>
      <c r="B7670" t="s">
        <v>5523</v>
      </c>
    </row>
    <row r="7671" spans="1:2" x14ac:dyDescent="0.2">
      <c r="A7671" t="s">
        <v>11936</v>
      </c>
      <c r="B7671" t="s">
        <v>5525</v>
      </c>
    </row>
    <row r="7672" spans="1:2" x14ac:dyDescent="0.2">
      <c r="A7672" t="s">
        <v>11937</v>
      </c>
      <c r="B7672" t="s">
        <v>5527</v>
      </c>
    </row>
    <row r="7673" spans="1:2" x14ac:dyDescent="0.2">
      <c r="A7673" t="s">
        <v>11938</v>
      </c>
      <c r="B7673" t="s">
        <v>11608</v>
      </c>
    </row>
    <row r="7674" spans="1:2" x14ac:dyDescent="0.2">
      <c r="A7674" t="s">
        <v>11939</v>
      </c>
      <c r="B7674" t="s">
        <v>11940</v>
      </c>
    </row>
    <row r="7675" spans="1:2" x14ac:dyDescent="0.2">
      <c r="A7675" t="s">
        <v>11941</v>
      </c>
      <c r="B7675" t="s">
        <v>11612</v>
      </c>
    </row>
    <row r="7676" spans="1:2" x14ac:dyDescent="0.2">
      <c r="A7676" t="s">
        <v>11942</v>
      </c>
      <c r="B7676" t="s">
        <v>11614</v>
      </c>
    </row>
    <row r="7677" spans="1:2" x14ac:dyDescent="0.2">
      <c r="A7677" t="s">
        <v>11943</v>
      </c>
      <c r="B7677" t="s">
        <v>11944</v>
      </c>
    </row>
    <row r="7678" spans="1:2" x14ac:dyDescent="0.2">
      <c r="A7678" t="s">
        <v>11945</v>
      </c>
      <c r="B7678" t="s">
        <v>11946</v>
      </c>
    </row>
    <row r="7679" spans="1:2" x14ac:dyDescent="0.2">
      <c r="A7679" t="s">
        <v>11947</v>
      </c>
      <c r="B7679" t="s">
        <v>11948</v>
      </c>
    </row>
    <row r="7680" spans="1:2" x14ac:dyDescent="0.2">
      <c r="A7680" t="s">
        <v>11949</v>
      </c>
      <c r="B7680" t="s">
        <v>5953</v>
      </c>
    </row>
    <row r="7681" spans="1:2" x14ac:dyDescent="0.2">
      <c r="A7681"/>
    </row>
    <row r="7682" spans="1:2" x14ac:dyDescent="0.2">
      <c r="A7682" s="36">
        <v>293</v>
      </c>
      <c r="B7682" s="36" t="s">
        <v>11950</v>
      </c>
    </row>
    <row r="7683" spans="1:2" x14ac:dyDescent="0.2">
      <c r="A7683" t="s">
        <v>11951</v>
      </c>
      <c r="B7683" t="s">
        <v>5016</v>
      </c>
    </row>
    <row r="7684" spans="1:2" x14ac:dyDescent="0.2">
      <c r="A7684" t="s">
        <v>11952</v>
      </c>
      <c r="B7684" t="s">
        <v>5540</v>
      </c>
    </row>
    <row r="7685" spans="1:2" x14ac:dyDescent="0.2">
      <c r="A7685" t="s">
        <v>11953</v>
      </c>
      <c r="B7685" t="s">
        <v>8359</v>
      </c>
    </row>
    <row r="7686" spans="1:2" x14ac:dyDescent="0.2">
      <c r="A7686" t="s">
        <v>11954</v>
      </c>
      <c r="B7686" t="s">
        <v>5091</v>
      </c>
    </row>
    <row r="7687" spans="1:2" x14ac:dyDescent="0.2">
      <c r="A7687" t="s">
        <v>11955</v>
      </c>
      <c r="B7687" t="s">
        <v>5265</v>
      </c>
    </row>
    <row r="7688" spans="1:2" x14ac:dyDescent="0.2">
      <c r="A7688"/>
    </row>
    <row r="7689" spans="1:2" x14ac:dyDescent="0.2">
      <c r="A7689" s="36">
        <v>294</v>
      </c>
      <c r="B7689" s="36" t="s">
        <v>11956</v>
      </c>
    </row>
    <row r="7690" spans="1:2" x14ac:dyDescent="0.2">
      <c r="A7690" t="s">
        <v>11957</v>
      </c>
      <c r="B7690" t="s">
        <v>11958</v>
      </c>
    </row>
    <row r="7691" spans="1:2" x14ac:dyDescent="0.2">
      <c r="A7691" t="s">
        <v>11959</v>
      </c>
      <c r="B7691" t="s">
        <v>6520</v>
      </c>
    </row>
    <row r="7692" spans="1:2" x14ac:dyDescent="0.2">
      <c r="A7692" t="s">
        <v>11960</v>
      </c>
      <c r="B7692" t="s">
        <v>5243</v>
      </c>
    </row>
    <row r="7693" spans="1:2" x14ac:dyDescent="0.2">
      <c r="A7693" t="s">
        <v>11961</v>
      </c>
      <c r="B7693" t="s">
        <v>7067</v>
      </c>
    </row>
    <row r="7694" spans="1:2" x14ac:dyDescent="0.2">
      <c r="A7694" t="s">
        <v>11962</v>
      </c>
      <c r="B7694" t="s">
        <v>7069</v>
      </c>
    </row>
    <row r="7695" spans="1:2" x14ac:dyDescent="0.2">
      <c r="A7695" t="s">
        <v>11963</v>
      </c>
      <c r="B7695" t="s">
        <v>4911</v>
      </c>
    </row>
    <row r="7696" spans="1:2" x14ac:dyDescent="0.2">
      <c r="A7696" t="s">
        <v>11964</v>
      </c>
      <c r="B7696" t="s">
        <v>4912</v>
      </c>
    </row>
    <row r="7697" spans="1:2" x14ac:dyDescent="0.2">
      <c r="A7697" t="s">
        <v>11965</v>
      </c>
      <c r="B7697" t="s">
        <v>7077</v>
      </c>
    </row>
    <row r="7698" spans="1:2" x14ac:dyDescent="0.2">
      <c r="A7698" t="s">
        <v>11966</v>
      </c>
      <c r="B7698" t="s">
        <v>4913</v>
      </c>
    </row>
    <row r="7699" spans="1:2" x14ac:dyDescent="0.2">
      <c r="A7699" t="s">
        <v>11967</v>
      </c>
      <c r="B7699" t="s">
        <v>4914</v>
      </c>
    </row>
    <row r="7700" spans="1:2" x14ac:dyDescent="0.2">
      <c r="A7700" t="s">
        <v>11968</v>
      </c>
      <c r="B7700" t="s">
        <v>4915</v>
      </c>
    </row>
    <row r="7701" spans="1:2" x14ac:dyDescent="0.2">
      <c r="A7701" t="s">
        <v>11969</v>
      </c>
      <c r="B7701" t="s">
        <v>4917</v>
      </c>
    </row>
    <row r="7702" spans="1:2" x14ac:dyDescent="0.2">
      <c r="A7702" t="s">
        <v>11970</v>
      </c>
      <c r="B7702" t="s">
        <v>4919</v>
      </c>
    </row>
    <row r="7703" spans="1:2" x14ac:dyDescent="0.2">
      <c r="A7703" t="s">
        <v>11971</v>
      </c>
      <c r="B7703" t="s">
        <v>6216</v>
      </c>
    </row>
    <row r="7704" spans="1:2" x14ac:dyDescent="0.2">
      <c r="A7704" t="s">
        <v>11972</v>
      </c>
      <c r="B7704" t="s">
        <v>9245</v>
      </c>
    </row>
    <row r="7705" spans="1:2" x14ac:dyDescent="0.2">
      <c r="A7705" t="s">
        <v>11973</v>
      </c>
      <c r="B7705" t="s">
        <v>11358</v>
      </c>
    </row>
    <row r="7706" spans="1:2" x14ac:dyDescent="0.2">
      <c r="A7706" t="s">
        <v>11974</v>
      </c>
      <c r="B7706" t="s">
        <v>8296</v>
      </c>
    </row>
    <row r="7707" spans="1:2" x14ac:dyDescent="0.2">
      <c r="A7707" t="s">
        <v>11975</v>
      </c>
      <c r="B7707" t="s">
        <v>11358</v>
      </c>
    </row>
    <row r="7708" spans="1:2" x14ac:dyDescent="0.2">
      <c r="A7708" t="s">
        <v>11976</v>
      </c>
      <c r="B7708" t="s">
        <v>11360</v>
      </c>
    </row>
    <row r="7709" spans="1:2" x14ac:dyDescent="0.2">
      <c r="A7709" t="s">
        <v>11977</v>
      </c>
      <c r="B7709" t="s">
        <v>11362</v>
      </c>
    </row>
    <row r="7710" spans="1:2" x14ac:dyDescent="0.2">
      <c r="A7710" t="s">
        <v>11978</v>
      </c>
      <c r="B7710" t="s">
        <v>11360</v>
      </c>
    </row>
    <row r="7711" spans="1:2" x14ac:dyDescent="0.2">
      <c r="A7711" t="s">
        <v>11979</v>
      </c>
      <c r="B7711" t="s">
        <v>5672</v>
      </c>
    </row>
    <row r="7712" spans="1:2" x14ac:dyDescent="0.2">
      <c r="A7712" t="s">
        <v>11980</v>
      </c>
      <c r="B7712" t="s">
        <v>8057</v>
      </c>
    </row>
    <row r="7713" spans="1:2" x14ac:dyDescent="0.2">
      <c r="A7713" t="s">
        <v>11981</v>
      </c>
      <c r="B7713" t="s">
        <v>8052</v>
      </c>
    </row>
    <row r="7714" spans="1:2" x14ac:dyDescent="0.2">
      <c r="A7714" t="s">
        <v>11982</v>
      </c>
      <c r="B7714" t="s">
        <v>8060</v>
      </c>
    </row>
    <row r="7715" spans="1:2" x14ac:dyDescent="0.2">
      <c r="A7715"/>
    </row>
    <row r="7716" spans="1:2" x14ac:dyDescent="0.2">
      <c r="A7716" s="36">
        <v>295</v>
      </c>
      <c r="B7716" s="36" t="s">
        <v>11983</v>
      </c>
    </row>
    <row r="7717" spans="1:2" x14ac:dyDescent="0.2">
      <c r="A7717" t="s">
        <v>11984</v>
      </c>
      <c r="B7717" t="s">
        <v>11985</v>
      </c>
    </row>
    <row r="7718" spans="1:2" x14ac:dyDescent="0.2">
      <c r="A7718" t="s">
        <v>11986</v>
      </c>
      <c r="B7718" t="s">
        <v>6216</v>
      </c>
    </row>
    <row r="7719" spans="1:2" x14ac:dyDescent="0.2">
      <c r="A7719" t="s">
        <v>11987</v>
      </c>
      <c r="B7719" t="s">
        <v>6218</v>
      </c>
    </row>
    <row r="7720" spans="1:2" x14ac:dyDescent="0.2">
      <c r="A7720" t="s">
        <v>11988</v>
      </c>
      <c r="B7720" t="s">
        <v>6216</v>
      </c>
    </row>
    <row r="7721" spans="1:2" x14ac:dyDescent="0.2">
      <c r="A7721" t="s">
        <v>11989</v>
      </c>
      <c r="B7721" t="s">
        <v>6221</v>
      </c>
    </row>
    <row r="7722" spans="1:2" x14ac:dyDescent="0.2">
      <c r="A7722" t="s">
        <v>11990</v>
      </c>
      <c r="B7722" t="s">
        <v>11991</v>
      </c>
    </row>
    <row r="7723" spans="1:2" x14ac:dyDescent="0.2">
      <c r="A7723" t="s">
        <v>11992</v>
      </c>
      <c r="B7723" t="s">
        <v>6225</v>
      </c>
    </row>
    <row r="7724" spans="1:2" x14ac:dyDescent="0.2">
      <c r="A7724" t="s">
        <v>11993</v>
      </c>
      <c r="B7724" t="s">
        <v>6227</v>
      </c>
    </row>
    <row r="7725" spans="1:2" x14ac:dyDescent="0.2">
      <c r="A7725" t="s">
        <v>11994</v>
      </c>
      <c r="B7725" t="s">
        <v>6229</v>
      </c>
    </row>
    <row r="7726" spans="1:2" x14ac:dyDescent="0.2">
      <c r="A7726" t="s">
        <v>11995</v>
      </c>
      <c r="B7726" t="s">
        <v>6231</v>
      </c>
    </row>
    <row r="7727" spans="1:2" x14ac:dyDescent="0.2">
      <c r="A7727" t="s">
        <v>11996</v>
      </c>
      <c r="B7727" t="s">
        <v>11621</v>
      </c>
    </row>
    <row r="7728" spans="1:2" x14ac:dyDescent="0.2">
      <c r="A7728" t="s">
        <v>11997</v>
      </c>
      <c r="B7728" t="s">
        <v>6235</v>
      </c>
    </row>
    <row r="7729" spans="1:2" x14ac:dyDescent="0.2">
      <c r="A7729" t="s">
        <v>11998</v>
      </c>
      <c r="B7729" t="s">
        <v>5589</v>
      </c>
    </row>
    <row r="7730" spans="1:2" x14ac:dyDescent="0.2">
      <c r="A7730" t="s">
        <v>11999</v>
      </c>
      <c r="B7730" t="s">
        <v>5587</v>
      </c>
    </row>
    <row r="7731" spans="1:2" x14ac:dyDescent="0.2">
      <c r="A7731" t="s">
        <v>12000</v>
      </c>
      <c r="B7731" t="s">
        <v>5370</v>
      </c>
    </row>
    <row r="7732" spans="1:2" x14ac:dyDescent="0.2">
      <c r="A7732" t="s">
        <v>12001</v>
      </c>
      <c r="B7732" t="s">
        <v>5371</v>
      </c>
    </row>
    <row r="7733" spans="1:2" x14ac:dyDescent="0.2">
      <c r="A7733" t="s">
        <v>12002</v>
      </c>
      <c r="B7733" t="s">
        <v>5370</v>
      </c>
    </row>
    <row r="7734" spans="1:2" x14ac:dyDescent="0.2">
      <c r="A7734" t="s">
        <v>12003</v>
      </c>
      <c r="B7734" t="s">
        <v>5369</v>
      </c>
    </row>
    <row r="7735" spans="1:2" x14ac:dyDescent="0.2">
      <c r="A7735" t="s">
        <v>12004</v>
      </c>
      <c r="B7735" t="s">
        <v>5368</v>
      </c>
    </row>
    <row r="7736" spans="1:2" x14ac:dyDescent="0.2">
      <c r="A7736" t="s">
        <v>12005</v>
      </c>
      <c r="B7736" t="s">
        <v>5367</v>
      </c>
    </row>
    <row r="7737" spans="1:2" x14ac:dyDescent="0.2">
      <c r="A7737" t="s">
        <v>12006</v>
      </c>
      <c r="B7737" t="s">
        <v>5366</v>
      </c>
    </row>
    <row r="7738" spans="1:2" x14ac:dyDescent="0.2">
      <c r="A7738" t="s">
        <v>12007</v>
      </c>
      <c r="B7738" t="s">
        <v>5365</v>
      </c>
    </row>
    <row r="7739" spans="1:2" x14ac:dyDescent="0.2">
      <c r="A7739" t="s">
        <v>12008</v>
      </c>
      <c r="B7739" t="s">
        <v>5364</v>
      </c>
    </row>
    <row r="7740" spans="1:2" x14ac:dyDescent="0.2">
      <c r="A7740" t="s">
        <v>12009</v>
      </c>
      <c r="B7740" t="s">
        <v>5362</v>
      </c>
    </row>
    <row r="7741" spans="1:2" x14ac:dyDescent="0.2">
      <c r="A7741" t="s">
        <v>12010</v>
      </c>
      <c r="B7741" t="s">
        <v>5363</v>
      </c>
    </row>
    <row r="7742" spans="1:2" x14ac:dyDescent="0.2">
      <c r="A7742" t="s">
        <v>12011</v>
      </c>
      <c r="B7742" t="s">
        <v>5362</v>
      </c>
    </row>
    <row r="7743" spans="1:2" x14ac:dyDescent="0.2">
      <c r="A7743" t="s">
        <v>12012</v>
      </c>
      <c r="B7743" t="s">
        <v>5361</v>
      </c>
    </row>
    <row r="7744" spans="1:2" x14ac:dyDescent="0.2">
      <c r="A7744" t="s">
        <v>12013</v>
      </c>
      <c r="B7744" t="s">
        <v>5000</v>
      </c>
    </row>
    <row r="7745" spans="1:2" x14ac:dyDescent="0.2">
      <c r="A7745" t="s">
        <v>12014</v>
      </c>
      <c r="B7745" t="s">
        <v>5030</v>
      </c>
    </row>
    <row r="7746" spans="1:2" x14ac:dyDescent="0.2">
      <c r="A7746" t="s">
        <v>12015</v>
      </c>
      <c r="B7746" t="s">
        <v>4789</v>
      </c>
    </row>
    <row r="7747" spans="1:2" x14ac:dyDescent="0.2">
      <c r="A7747" t="s">
        <v>12016</v>
      </c>
      <c r="B7747" t="s">
        <v>4791</v>
      </c>
    </row>
    <row r="7748" spans="1:2" x14ac:dyDescent="0.2">
      <c r="A7748" t="s">
        <v>12017</v>
      </c>
      <c r="B7748" t="s">
        <v>4789</v>
      </c>
    </row>
    <row r="7749" spans="1:2" x14ac:dyDescent="0.2">
      <c r="A7749" t="s">
        <v>12018</v>
      </c>
      <c r="B7749" t="s">
        <v>4794</v>
      </c>
    </row>
    <row r="7750" spans="1:2" x14ac:dyDescent="0.2">
      <c r="A7750" t="s">
        <v>12019</v>
      </c>
      <c r="B7750" t="s">
        <v>4796</v>
      </c>
    </row>
    <row r="7751" spans="1:2" x14ac:dyDescent="0.2">
      <c r="A7751" t="s">
        <v>12020</v>
      </c>
      <c r="B7751" t="s">
        <v>4794</v>
      </c>
    </row>
    <row r="7752" spans="1:2" x14ac:dyDescent="0.2">
      <c r="A7752" t="s">
        <v>12021</v>
      </c>
      <c r="B7752" t="s">
        <v>4799</v>
      </c>
    </row>
    <row r="7753" spans="1:2" x14ac:dyDescent="0.2">
      <c r="A7753" t="s">
        <v>12022</v>
      </c>
      <c r="B7753" t="s">
        <v>4801</v>
      </c>
    </row>
    <row r="7754" spans="1:2" x14ac:dyDescent="0.2">
      <c r="A7754" t="s">
        <v>12023</v>
      </c>
      <c r="B7754" t="s">
        <v>4803</v>
      </c>
    </row>
    <row r="7755" spans="1:2" x14ac:dyDescent="0.2">
      <c r="A7755" t="s">
        <v>12024</v>
      </c>
      <c r="B7755" t="s">
        <v>5028</v>
      </c>
    </row>
    <row r="7756" spans="1:2" x14ac:dyDescent="0.2">
      <c r="A7756"/>
    </row>
    <row r="7757" spans="1:2" x14ac:dyDescent="0.2">
      <c r="A7757" s="36">
        <v>296</v>
      </c>
      <c r="B7757" s="36" t="s">
        <v>12025</v>
      </c>
    </row>
    <row r="7758" spans="1:2" x14ac:dyDescent="0.2">
      <c r="A7758" t="s">
        <v>12026</v>
      </c>
      <c r="B7758" t="s">
        <v>5624</v>
      </c>
    </row>
    <row r="7759" spans="1:2" x14ac:dyDescent="0.2">
      <c r="A7759" t="s">
        <v>12027</v>
      </c>
      <c r="B7759" t="s">
        <v>12028</v>
      </c>
    </row>
    <row r="7760" spans="1:2" x14ac:dyDescent="0.2">
      <c r="A7760" t="s">
        <v>12029</v>
      </c>
      <c r="B7760" t="s">
        <v>5425</v>
      </c>
    </row>
    <row r="7761" spans="1:2" x14ac:dyDescent="0.2">
      <c r="A7761" t="s">
        <v>12030</v>
      </c>
      <c r="B7761" t="s">
        <v>5370</v>
      </c>
    </row>
    <row r="7762" spans="1:2" x14ac:dyDescent="0.2">
      <c r="A7762" t="s">
        <v>12031</v>
      </c>
      <c r="B7762" t="s">
        <v>5371</v>
      </c>
    </row>
    <row r="7763" spans="1:2" x14ac:dyDescent="0.2">
      <c r="A7763" t="s">
        <v>12032</v>
      </c>
      <c r="B7763" t="s">
        <v>5370</v>
      </c>
    </row>
    <row r="7764" spans="1:2" x14ac:dyDescent="0.2">
      <c r="A7764" t="s">
        <v>12033</v>
      </c>
      <c r="B7764" t="s">
        <v>5369</v>
      </c>
    </row>
    <row r="7765" spans="1:2" x14ac:dyDescent="0.2">
      <c r="A7765" t="s">
        <v>12034</v>
      </c>
      <c r="B7765" t="s">
        <v>5368</v>
      </c>
    </row>
    <row r="7766" spans="1:2" x14ac:dyDescent="0.2">
      <c r="A7766" t="s">
        <v>12035</v>
      </c>
      <c r="B7766" t="s">
        <v>5367</v>
      </c>
    </row>
    <row r="7767" spans="1:2" x14ac:dyDescent="0.2">
      <c r="A7767" t="s">
        <v>12036</v>
      </c>
      <c r="B7767" t="s">
        <v>5366</v>
      </c>
    </row>
    <row r="7768" spans="1:2" x14ac:dyDescent="0.2">
      <c r="A7768" t="s">
        <v>12037</v>
      </c>
      <c r="B7768" t="s">
        <v>5365</v>
      </c>
    </row>
    <row r="7769" spans="1:2" x14ac:dyDescent="0.2">
      <c r="A7769" t="s">
        <v>12038</v>
      </c>
      <c r="B7769" t="s">
        <v>5364</v>
      </c>
    </row>
    <row r="7770" spans="1:2" x14ac:dyDescent="0.2">
      <c r="A7770" t="s">
        <v>12039</v>
      </c>
      <c r="B7770" t="s">
        <v>5362</v>
      </c>
    </row>
    <row r="7771" spans="1:2" x14ac:dyDescent="0.2">
      <c r="A7771" t="s">
        <v>12040</v>
      </c>
      <c r="B7771" t="s">
        <v>5363</v>
      </c>
    </row>
    <row r="7772" spans="1:2" x14ac:dyDescent="0.2">
      <c r="A7772" t="s">
        <v>12041</v>
      </c>
      <c r="B7772" t="s">
        <v>5362</v>
      </c>
    </row>
    <row r="7773" spans="1:2" x14ac:dyDescent="0.2">
      <c r="A7773" t="s">
        <v>12042</v>
      </c>
      <c r="B7773" t="s">
        <v>5361</v>
      </c>
    </row>
    <row r="7774" spans="1:2" x14ac:dyDescent="0.2">
      <c r="A7774" t="s">
        <v>12043</v>
      </c>
      <c r="B7774" t="s">
        <v>5000</v>
      </c>
    </row>
    <row r="7775" spans="1:2" x14ac:dyDescent="0.2">
      <c r="A7775" t="s">
        <v>12044</v>
      </c>
      <c r="B7775" t="s">
        <v>4787</v>
      </c>
    </row>
    <row r="7776" spans="1:2" x14ac:dyDescent="0.2">
      <c r="A7776" t="s">
        <v>12045</v>
      </c>
      <c r="B7776" t="s">
        <v>4789</v>
      </c>
    </row>
    <row r="7777" spans="1:2" x14ac:dyDescent="0.2">
      <c r="A7777" t="s">
        <v>12046</v>
      </c>
      <c r="B7777" t="s">
        <v>4791</v>
      </c>
    </row>
    <row r="7778" spans="1:2" x14ac:dyDescent="0.2">
      <c r="A7778" t="s">
        <v>12047</v>
      </c>
      <c r="B7778" t="s">
        <v>4789</v>
      </c>
    </row>
    <row r="7779" spans="1:2" x14ac:dyDescent="0.2">
      <c r="A7779" t="s">
        <v>12048</v>
      </c>
      <c r="B7779" t="s">
        <v>4794</v>
      </c>
    </row>
    <row r="7780" spans="1:2" x14ac:dyDescent="0.2">
      <c r="A7780" t="s">
        <v>12049</v>
      </c>
      <c r="B7780" t="s">
        <v>5256</v>
      </c>
    </row>
    <row r="7781" spans="1:2" x14ac:dyDescent="0.2">
      <c r="A7781" t="s">
        <v>12050</v>
      </c>
      <c r="B7781" t="s">
        <v>4794</v>
      </c>
    </row>
    <row r="7782" spans="1:2" x14ac:dyDescent="0.2">
      <c r="A7782" t="s">
        <v>12051</v>
      </c>
      <c r="B7782" t="s">
        <v>4799</v>
      </c>
    </row>
    <row r="7783" spans="1:2" x14ac:dyDescent="0.2">
      <c r="A7783" t="s">
        <v>12052</v>
      </c>
      <c r="B7783" t="s">
        <v>4801</v>
      </c>
    </row>
    <row r="7784" spans="1:2" x14ac:dyDescent="0.2">
      <c r="A7784" t="s">
        <v>12053</v>
      </c>
      <c r="B7784" t="s">
        <v>4803</v>
      </c>
    </row>
    <row r="7785" spans="1:2" x14ac:dyDescent="0.2">
      <c r="A7785" t="s">
        <v>12054</v>
      </c>
      <c r="B7785" t="s">
        <v>5028</v>
      </c>
    </row>
    <row r="7786" spans="1:2" x14ac:dyDescent="0.2">
      <c r="A7786"/>
    </row>
    <row r="7787" spans="1:2" x14ac:dyDescent="0.2">
      <c r="A7787" s="36">
        <v>297</v>
      </c>
      <c r="B7787" s="36" t="s">
        <v>12055</v>
      </c>
    </row>
    <row r="7788" spans="1:2" x14ac:dyDescent="0.2">
      <c r="A7788" t="s">
        <v>12056</v>
      </c>
      <c r="B7788" t="s">
        <v>5624</v>
      </c>
    </row>
    <row r="7789" spans="1:2" x14ac:dyDescent="0.2">
      <c r="A7789" t="s">
        <v>12057</v>
      </c>
      <c r="B7789" t="s">
        <v>5622</v>
      </c>
    </row>
    <row r="7790" spans="1:2" x14ac:dyDescent="0.2">
      <c r="A7790" t="s">
        <v>12058</v>
      </c>
      <c r="B7790" t="s">
        <v>5425</v>
      </c>
    </row>
    <row r="7791" spans="1:2" x14ac:dyDescent="0.2">
      <c r="A7791" t="s">
        <v>12059</v>
      </c>
      <c r="B7791" t="s">
        <v>6033</v>
      </c>
    </row>
    <row r="7792" spans="1:2" x14ac:dyDescent="0.2">
      <c r="A7792" t="s">
        <v>12060</v>
      </c>
      <c r="B7792" t="s">
        <v>6031</v>
      </c>
    </row>
    <row r="7793" spans="1:2" x14ac:dyDescent="0.2">
      <c r="A7793" t="s">
        <v>12061</v>
      </c>
      <c r="B7793" t="s">
        <v>4925</v>
      </c>
    </row>
    <row r="7794" spans="1:2" x14ac:dyDescent="0.2">
      <c r="A7794" t="s">
        <v>12062</v>
      </c>
      <c r="B7794" t="s">
        <v>4926</v>
      </c>
    </row>
    <row r="7795" spans="1:2" x14ac:dyDescent="0.2">
      <c r="A7795" t="s">
        <v>12063</v>
      </c>
      <c r="B7795" t="s">
        <v>4927</v>
      </c>
    </row>
    <row r="7796" spans="1:2" x14ac:dyDescent="0.2">
      <c r="A7796" t="s">
        <v>12064</v>
      </c>
      <c r="B7796" t="s">
        <v>4926</v>
      </c>
    </row>
    <row r="7797" spans="1:2" x14ac:dyDescent="0.2">
      <c r="A7797" t="s">
        <v>12065</v>
      </c>
      <c r="B7797" t="s">
        <v>4767</v>
      </c>
    </row>
    <row r="7798" spans="1:2" x14ac:dyDescent="0.2">
      <c r="A7798" t="s">
        <v>12066</v>
      </c>
      <c r="B7798" t="s">
        <v>4926</v>
      </c>
    </row>
    <row r="7799" spans="1:2" x14ac:dyDescent="0.2">
      <c r="A7799" t="s">
        <v>12067</v>
      </c>
      <c r="B7799" t="s">
        <v>4928</v>
      </c>
    </row>
    <row r="7800" spans="1:2" x14ac:dyDescent="0.2">
      <c r="A7800" t="s">
        <v>12068</v>
      </c>
      <c r="B7800" t="s">
        <v>4926</v>
      </c>
    </row>
    <row r="7801" spans="1:2" x14ac:dyDescent="0.2">
      <c r="A7801" t="s">
        <v>12069</v>
      </c>
      <c r="B7801" t="s">
        <v>4929</v>
      </c>
    </row>
    <row r="7802" spans="1:2" x14ac:dyDescent="0.2">
      <c r="A7802" t="s">
        <v>12070</v>
      </c>
      <c r="B7802" t="s">
        <v>4930</v>
      </c>
    </row>
    <row r="7803" spans="1:2" x14ac:dyDescent="0.2">
      <c r="A7803" t="s">
        <v>12071</v>
      </c>
      <c r="B7803" t="s">
        <v>5937</v>
      </c>
    </row>
    <row r="7804" spans="1:2" x14ac:dyDescent="0.2">
      <c r="A7804" t="s">
        <v>12072</v>
      </c>
      <c r="B7804" t="s">
        <v>4978</v>
      </c>
    </row>
    <row r="7805" spans="1:2" x14ac:dyDescent="0.2">
      <c r="A7805" t="s">
        <v>12073</v>
      </c>
      <c r="B7805" t="s">
        <v>4980</v>
      </c>
    </row>
    <row r="7806" spans="1:2" x14ac:dyDescent="0.2">
      <c r="A7806" t="s">
        <v>12074</v>
      </c>
      <c r="B7806" t="s">
        <v>4982</v>
      </c>
    </row>
    <row r="7807" spans="1:2" x14ac:dyDescent="0.2">
      <c r="A7807" t="s">
        <v>12075</v>
      </c>
      <c r="B7807" t="s">
        <v>4980</v>
      </c>
    </row>
    <row r="7808" spans="1:2" x14ac:dyDescent="0.2">
      <c r="A7808" t="s">
        <v>12076</v>
      </c>
      <c r="B7808" t="s">
        <v>5930</v>
      </c>
    </row>
    <row r="7809" spans="1:2" x14ac:dyDescent="0.2">
      <c r="A7809" t="s">
        <v>12077</v>
      </c>
      <c r="B7809" t="s">
        <v>5928</v>
      </c>
    </row>
    <row r="7810" spans="1:2" x14ac:dyDescent="0.2">
      <c r="A7810" t="s">
        <v>12078</v>
      </c>
      <c r="B7810" t="s">
        <v>6264</v>
      </c>
    </row>
    <row r="7811" spans="1:2" x14ac:dyDescent="0.2">
      <c r="A7811" t="s">
        <v>12079</v>
      </c>
      <c r="B7811" t="s">
        <v>4941</v>
      </c>
    </row>
    <row r="7812" spans="1:2" x14ac:dyDescent="0.2">
      <c r="A7812" t="s">
        <v>12080</v>
      </c>
      <c r="B7812" t="s">
        <v>6267</v>
      </c>
    </row>
    <row r="7813" spans="1:2" x14ac:dyDescent="0.2">
      <c r="A7813" t="s">
        <v>12081</v>
      </c>
      <c r="B7813" t="s">
        <v>6269</v>
      </c>
    </row>
    <row r="7814" spans="1:2" x14ac:dyDescent="0.2">
      <c r="A7814" t="s">
        <v>12082</v>
      </c>
      <c r="B7814" t="s">
        <v>5922</v>
      </c>
    </row>
    <row r="7815" spans="1:2" x14ac:dyDescent="0.2">
      <c r="A7815" t="s">
        <v>12083</v>
      </c>
      <c r="B7815" t="s">
        <v>5858</v>
      </c>
    </row>
    <row r="7816" spans="1:2" x14ac:dyDescent="0.2">
      <c r="A7816" t="s">
        <v>12084</v>
      </c>
      <c r="B7816" t="s">
        <v>5922</v>
      </c>
    </row>
    <row r="7817" spans="1:2" x14ac:dyDescent="0.2">
      <c r="A7817" t="s">
        <v>12085</v>
      </c>
      <c r="B7817" t="s">
        <v>5333</v>
      </c>
    </row>
    <row r="7818" spans="1:2" x14ac:dyDescent="0.2">
      <c r="A7818" t="s">
        <v>12086</v>
      </c>
      <c r="B7818" t="s">
        <v>5335</v>
      </c>
    </row>
    <row r="7819" spans="1:2" x14ac:dyDescent="0.2">
      <c r="A7819" t="s">
        <v>12087</v>
      </c>
      <c r="B7819" t="s">
        <v>5333</v>
      </c>
    </row>
    <row r="7820" spans="1:2" x14ac:dyDescent="0.2">
      <c r="A7820" t="s">
        <v>12088</v>
      </c>
      <c r="B7820" t="s">
        <v>5338</v>
      </c>
    </row>
    <row r="7821" spans="1:2" x14ac:dyDescent="0.2">
      <c r="A7821" t="s">
        <v>12089</v>
      </c>
      <c r="B7821" t="s">
        <v>5333</v>
      </c>
    </row>
    <row r="7822" spans="1:2" x14ac:dyDescent="0.2">
      <c r="A7822" t="s">
        <v>12090</v>
      </c>
      <c r="B7822" t="s">
        <v>12091</v>
      </c>
    </row>
    <row r="7823" spans="1:2" x14ac:dyDescent="0.2">
      <c r="A7823" t="s">
        <v>12092</v>
      </c>
      <c r="B7823" t="s">
        <v>5844</v>
      </c>
    </row>
    <row r="7824" spans="1:2" x14ac:dyDescent="0.2">
      <c r="A7824" t="s">
        <v>12093</v>
      </c>
      <c r="B7824" t="s">
        <v>5842</v>
      </c>
    </row>
    <row r="7825" spans="1:2" x14ac:dyDescent="0.2">
      <c r="A7825" t="s">
        <v>12094</v>
      </c>
      <c r="B7825" t="s">
        <v>5911</v>
      </c>
    </row>
    <row r="7826" spans="1:2" x14ac:dyDescent="0.2">
      <c r="A7826" t="s">
        <v>12095</v>
      </c>
      <c r="B7826" t="s">
        <v>5840</v>
      </c>
    </row>
    <row r="7827" spans="1:2" x14ac:dyDescent="0.2">
      <c r="A7827" t="s">
        <v>12096</v>
      </c>
      <c r="B7827" t="s">
        <v>6284</v>
      </c>
    </row>
    <row r="7828" spans="1:2" x14ac:dyDescent="0.2">
      <c r="A7828" t="s">
        <v>12097</v>
      </c>
      <c r="B7828" t="s">
        <v>6286</v>
      </c>
    </row>
    <row r="7829" spans="1:2" x14ac:dyDescent="0.2">
      <c r="A7829" t="s">
        <v>12098</v>
      </c>
      <c r="B7829" t="s">
        <v>5910</v>
      </c>
    </row>
    <row r="7830" spans="1:2" x14ac:dyDescent="0.2">
      <c r="A7830" t="s">
        <v>12099</v>
      </c>
      <c r="B7830" t="s">
        <v>5708</v>
      </c>
    </row>
    <row r="7831" spans="1:2" x14ac:dyDescent="0.2">
      <c r="A7831" t="s">
        <v>12100</v>
      </c>
      <c r="B7831" t="s">
        <v>5709</v>
      </c>
    </row>
    <row r="7832" spans="1:2" x14ac:dyDescent="0.2">
      <c r="A7832" t="s">
        <v>12101</v>
      </c>
      <c r="B7832" t="s">
        <v>5710</v>
      </c>
    </row>
    <row r="7833" spans="1:2" x14ac:dyDescent="0.2">
      <c r="A7833" t="s">
        <v>12102</v>
      </c>
      <c r="B7833" t="s">
        <v>5708</v>
      </c>
    </row>
    <row r="7834" spans="1:2" x14ac:dyDescent="0.2">
      <c r="A7834" t="s">
        <v>12103</v>
      </c>
      <c r="B7834" t="s">
        <v>6293</v>
      </c>
    </row>
    <row r="7835" spans="1:2" x14ac:dyDescent="0.2">
      <c r="A7835" t="s">
        <v>12104</v>
      </c>
      <c r="B7835" t="s">
        <v>5188</v>
      </c>
    </row>
    <row r="7836" spans="1:2" x14ac:dyDescent="0.2">
      <c r="A7836" t="s">
        <v>12105</v>
      </c>
      <c r="B7836" t="s">
        <v>5190</v>
      </c>
    </row>
    <row r="7837" spans="1:2" x14ac:dyDescent="0.2">
      <c r="A7837" t="s">
        <v>12106</v>
      </c>
      <c r="B7837" t="s">
        <v>5188</v>
      </c>
    </row>
    <row r="7838" spans="1:2" x14ac:dyDescent="0.2">
      <c r="A7838" t="s">
        <v>12107</v>
      </c>
      <c r="B7838" t="s">
        <v>5908</v>
      </c>
    </row>
    <row r="7839" spans="1:2" x14ac:dyDescent="0.2">
      <c r="A7839" t="s">
        <v>12108</v>
      </c>
      <c r="B7839" t="s">
        <v>5195</v>
      </c>
    </row>
    <row r="7840" spans="1:2" x14ac:dyDescent="0.2">
      <c r="A7840" t="s">
        <v>12109</v>
      </c>
      <c r="B7840" t="s">
        <v>5197</v>
      </c>
    </row>
    <row r="7841" spans="1:2" x14ac:dyDescent="0.2">
      <c r="A7841" t="s">
        <v>12110</v>
      </c>
      <c r="B7841" t="s">
        <v>5195</v>
      </c>
    </row>
    <row r="7842" spans="1:2" x14ac:dyDescent="0.2">
      <c r="A7842" t="s">
        <v>12111</v>
      </c>
      <c r="B7842" t="s">
        <v>5200</v>
      </c>
    </row>
    <row r="7843" spans="1:2" x14ac:dyDescent="0.2">
      <c r="A7843"/>
    </row>
    <row r="7844" spans="1:2" x14ac:dyDescent="0.2">
      <c r="A7844" s="36">
        <v>298</v>
      </c>
      <c r="B7844" s="36" t="s">
        <v>12112</v>
      </c>
    </row>
    <row r="7845" spans="1:2" x14ac:dyDescent="0.2">
      <c r="A7845" t="s">
        <v>12113</v>
      </c>
      <c r="B7845" t="s">
        <v>5624</v>
      </c>
    </row>
    <row r="7846" spans="1:2" x14ac:dyDescent="0.2">
      <c r="A7846" t="s">
        <v>12114</v>
      </c>
      <c r="B7846" t="s">
        <v>10410</v>
      </c>
    </row>
    <row r="7847" spans="1:2" x14ac:dyDescent="0.2">
      <c r="A7847" t="s">
        <v>12115</v>
      </c>
      <c r="B7847" t="s">
        <v>10408</v>
      </c>
    </row>
    <row r="7848" spans="1:2" x14ac:dyDescent="0.2">
      <c r="A7848" t="s">
        <v>12116</v>
      </c>
      <c r="B7848" t="s">
        <v>6221</v>
      </c>
    </row>
    <row r="7849" spans="1:2" x14ac:dyDescent="0.2">
      <c r="A7849" t="s">
        <v>12117</v>
      </c>
      <c r="B7849" t="s">
        <v>12118</v>
      </c>
    </row>
    <row r="7850" spans="1:2" x14ac:dyDescent="0.2">
      <c r="A7850" t="s">
        <v>12119</v>
      </c>
      <c r="B7850" t="s">
        <v>6216</v>
      </c>
    </row>
    <row r="7851" spans="1:2" x14ac:dyDescent="0.2">
      <c r="A7851" t="s">
        <v>12120</v>
      </c>
      <c r="B7851" t="s">
        <v>9245</v>
      </c>
    </row>
    <row r="7852" spans="1:2" x14ac:dyDescent="0.2">
      <c r="A7852" t="s">
        <v>12121</v>
      </c>
      <c r="B7852" t="s">
        <v>6216</v>
      </c>
    </row>
    <row r="7853" spans="1:2" x14ac:dyDescent="0.2">
      <c r="A7853" t="s">
        <v>12122</v>
      </c>
      <c r="B7853" t="s">
        <v>12123</v>
      </c>
    </row>
    <row r="7854" spans="1:2" x14ac:dyDescent="0.2">
      <c r="A7854" t="s">
        <v>12124</v>
      </c>
      <c r="B7854" t="s">
        <v>7749</v>
      </c>
    </row>
    <row r="7855" spans="1:2" x14ac:dyDescent="0.2">
      <c r="A7855" t="s">
        <v>12125</v>
      </c>
      <c r="B7855" t="s">
        <v>12126</v>
      </c>
    </row>
    <row r="7856" spans="1:2" x14ac:dyDescent="0.2">
      <c r="A7856" t="s">
        <v>12127</v>
      </c>
      <c r="B7856" t="s">
        <v>7753</v>
      </c>
    </row>
    <row r="7857" spans="1:2" x14ac:dyDescent="0.2">
      <c r="A7857" t="s">
        <v>12128</v>
      </c>
      <c r="B7857" t="s">
        <v>9841</v>
      </c>
    </row>
    <row r="7858" spans="1:2" x14ac:dyDescent="0.2">
      <c r="A7858" t="s">
        <v>12129</v>
      </c>
      <c r="B7858" t="s">
        <v>10395</v>
      </c>
    </row>
    <row r="7859" spans="1:2" x14ac:dyDescent="0.2">
      <c r="A7859" t="s">
        <v>12130</v>
      </c>
      <c r="B7859" t="s">
        <v>12131</v>
      </c>
    </row>
    <row r="7860" spans="1:2" x14ac:dyDescent="0.2">
      <c r="A7860" t="s">
        <v>12132</v>
      </c>
      <c r="B7860" t="s">
        <v>5669</v>
      </c>
    </row>
    <row r="7861" spans="1:2" x14ac:dyDescent="0.2">
      <c r="A7861" t="s">
        <v>12133</v>
      </c>
      <c r="B7861" t="s">
        <v>7762</v>
      </c>
    </row>
    <row r="7862" spans="1:2" x14ac:dyDescent="0.2">
      <c r="A7862" t="s">
        <v>12134</v>
      </c>
      <c r="B7862" t="s">
        <v>7764</v>
      </c>
    </row>
    <row r="7863" spans="1:2" x14ac:dyDescent="0.2">
      <c r="A7863" t="s">
        <v>12135</v>
      </c>
      <c r="B7863" t="s">
        <v>7766</v>
      </c>
    </row>
    <row r="7864" spans="1:2" x14ac:dyDescent="0.2">
      <c r="A7864" t="s">
        <v>12136</v>
      </c>
      <c r="B7864" t="s">
        <v>11371</v>
      </c>
    </row>
    <row r="7865" spans="1:2" x14ac:dyDescent="0.2">
      <c r="A7865" t="s">
        <v>12137</v>
      </c>
      <c r="B7865" t="s">
        <v>7770</v>
      </c>
    </row>
    <row r="7866" spans="1:2" x14ac:dyDescent="0.2">
      <c r="A7866" t="s">
        <v>12138</v>
      </c>
      <c r="B7866" t="s">
        <v>11374</v>
      </c>
    </row>
    <row r="7867" spans="1:2" x14ac:dyDescent="0.2">
      <c r="A7867" t="s">
        <v>12139</v>
      </c>
      <c r="B7867" t="s">
        <v>6617</v>
      </c>
    </row>
    <row r="7868" spans="1:2" x14ac:dyDescent="0.2">
      <c r="A7868" t="s">
        <v>12140</v>
      </c>
      <c r="B7868" t="s">
        <v>12141</v>
      </c>
    </row>
    <row r="7869" spans="1:2" x14ac:dyDescent="0.2">
      <c r="A7869" t="s">
        <v>12142</v>
      </c>
      <c r="B7869" t="s">
        <v>6613</v>
      </c>
    </row>
    <row r="7870" spans="1:2" x14ac:dyDescent="0.2">
      <c r="A7870" t="s">
        <v>12143</v>
      </c>
      <c r="B7870" t="s">
        <v>6962</v>
      </c>
    </row>
    <row r="7871" spans="1:2" x14ac:dyDescent="0.2">
      <c r="A7871" t="s">
        <v>12144</v>
      </c>
      <c r="B7871" t="s">
        <v>6607</v>
      </c>
    </row>
    <row r="7872" spans="1:2" x14ac:dyDescent="0.2">
      <c r="A7872" t="s">
        <v>12145</v>
      </c>
      <c r="B7872" t="s">
        <v>5086</v>
      </c>
    </row>
    <row r="7873" spans="1:2" x14ac:dyDescent="0.2">
      <c r="A7873" t="s">
        <v>12146</v>
      </c>
      <c r="B7873" t="s">
        <v>6966</v>
      </c>
    </row>
    <row r="7874" spans="1:2" x14ac:dyDescent="0.2">
      <c r="A7874" t="s">
        <v>12147</v>
      </c>
      <c r="B7874" t="s">
        <v>6968</v>
      </c>
    </row>
    <row r="7875" spans="1:2" x14ac:dyDescent="0.2">
      <c r="A7875" t="s">
        <v>12148</v>
      </c>
      <c r="B7875" t="s">
        <v>10374</v>
      </c>
    </row>
    <row r="7876" spans="1:2" x14ac:dyDescent="0.2">
      <c r="A7876" t="s">
        <v>12149</v>
      </c>
      <c r="B7876" t="s">
        <v>10376</v>
      </c>
    </row>
    <row r="7877" spans="1:2" x14ac:dyDescent="0.2">
      <c r="A7877" t="s">
        <v>12150</v>
      </c>
      <c r="B7877" t="s">
        <v>10374</v>
      </c>
    </row>
    <row r="7878" spans="1:2" x14ac:dyDescent="0.2">
      <c r="A7878" t="s">
        <v>12151</v>
      </c>
      <c r="B7878" t="s">
        <v>12152</v>
      </c>
    </row>
    <row r="7879" spans="1:2" x14ac:dyDescent="0.2">
      <c r="A7879" t="s">
        <v>12153</v>
      </c>
      <c r="B7879" t="s">
        <v>10370</v>
      </c>
    </row>
    <row r="7880" spans="1:2" x14ac:dyDescent="0.2">
      <c r="A7880" t="s">
        <v>12154</v>
      </c>
      <c r="B7880" t="s">
        <v>12155</v>
      </c>
    </row>
    <row r="7881" spans="1:2" x14ac:dyDescent="0.2">
      <c r="A7881" t="s">
        <v>12156</v>
      </c>
      <c r="B7881" t="s">
        <v>12157</v>
      </c>
    </row>
    <row r="7882" spans="1:2" x14ac:dyDescent="0.2">
      <c r="A7882" t="s">
        <v>12158</v>
      </c>
      <c r="B7882" t="s">
        <v>5981</v>
      </c>
    </row>
    <row r="7883" spans="1:2" x14ac:dyDescent="0.2">
      <c r="A7883" t="s">
        <v>12159</v>
      </c>
      <c r="B7883" t="s">
        <v>12160</v>
      </c>
    </row>
    <row r="7884" spans="1:2" x14ac:dyDescent="0.2">
      <c r="A7884" t="s">
        <v>12161</v>
      </c>
      <c r="B7884" t="s">
        <v>4833</v>
      </c>
    </row>
    <row r="7885" spans="1:2" x14ac:dyDescent="0.2">
      <c r="A7885"/>
    </row>
    <row r="7886" spans="1:2" x14ac:dyDescent="0.2">
      <c r="A7886" s="36">
        <v>299</v>
      </c>
      <c r="B7886" s="36" t="s">
        <v>12162</v>
      </c>
    </row>
    <row r="7887" spans="1:2" x14ac:dyDescent="0.2">
      <c r="A7887" t="s">
        <v>12163</v>
      </c>
      <c r="B7887" t="s">
        <v>5624</v>
      </c>
    </row>
    <row r="7888" spans="1:2" x14ac:dyDescent="0.2">
      <c r="A7888" t="s">
        <v>12164</v>
      </c>
      <c r="B7888" t="s">
        <v>5622</v>
      </c>
    </row>
    <row r="7889" spans="1:2" x14ac:dyDescent="0.2">
      <c r="A7889" t="s">
        <v>12165</v>
      </c>
      <c r="B7889" t="s">
        <v>5425</v>
      </c>
    </row>
    <row r="7890" spans="1:2" x14ac:dyDescent="0.2">
      <c r="A7890" t="s">
        <v>12166</v>
      </c>
      <c r="B7890" t="s">
        <v>6033</v>
      </c>
    </row>
    <row r="7891" spans="1:2" x14ac:dyDescent="0.2">
      <c r="A7891" t="s">
        <v>12167</v>
      </c>
      <c r="B7891" t="s">
        <v>6031</v>
      </c>
    </row>
    <row r="7892" spans="1:2" x14ac:dyDescent="0.2">
      <c r="A7892" t="s">
        <v>12168</v>
      </c>
      <c r="B7892" t="s">
        <v>4925</v>
      </c>
    </row>
    <row r="7893" spans="1:2" x14ac:dyDescent="0.2">
      <c r="A7893" t="s">
        <v>12169</v>
      </c>
      <c r="B7893" t="s">
        <v>4926</v>
      </c>
    </row>
    <row r="7894" spans="1:2" x14ac:dyDescent="0.2">
      <c r="A7894" t="s">
        <v>12170</v>
      </c>
      <c r="B7894" t="s">
        <v>4927</v>
      </c>
    </row>
    <row r="7895" spans="1:2" x14ac:dyDescent="0.2">
      <c r="A7895" t="s">
        <v>12171</v>
      </c>
      <c r="B7895" t="s">
        <v>4926</v>
      </c>
    </row>
    <row r="7896" spans="1:2" x14ac:dyDescent="0.2">
      <c r="A7896" t="s">
        <v>12172</v>
      </c>
      <c r="B7896" t="s">
        <v>4767</v>
      </c>
    </row>
    <row r="7897" spans="1:2" x14ac:dyDescent="0.2">
      <c r="A7897" t="s">
        <v>12173</v>
      </c>
      <c r="B7897" t="s">
        <v>4926</v>
      </c>
    </row>
    <row r="7898" spans="1:2" x14ac:dyDescent="0.2">
      <c r="A7898" t="s">
        <v>12174</v>
      </c>
      <c r="B7898" t="s">
        <v>4928</v>
      </c>
    </row>
    <row r="7899" spans="1:2" x14ac:dyDescent="0.2">
      <c r="A7899" t="s">
        <v>12175</v>
      </c>
      <c r="B7899" t="s">
        <v>4926</v>
      </c>
    </row>
    <row r="7900" spans="1:2" x14ac:dyDescent="0.2">
      <c r="A7900" t="s">
        <v>12176</v>
      </c>
      <c r="B7900" t="s">
        <v>4929</v>
      </c>
    </row>
    <row r="7901" spans="1:2" x14ac:dyDescent="0.2">
      <c r="A7901" t="s">
        <v>12177</v>
      </c>
      <c r="B7901" t="s">
        <v>4930</v>
      </c>
    </row>
    <row r="7902" spans="1:2" x14ac:dyDescent="0.2">
      <c r="A7902" t="s">
        <v>12178</v>
      </c>
      <c r="B7902" t="s">
        <v>4976</v>
      </c>
    </row>
    <row r="7903" spans="1:2" x14ac:dyDescent="0.2">
      <c r="A7903" t="s">
        <v>12179</v>
      </c>
      <c r="B7903" t="s">
        <v>5875</v>
      </c>
    </row>
    <row r="7904" spans="1:2" x14ac:dyDescent="0.2">
      <c r="A7904" t="s">
        <v>12180</v>
      </c>
      <c r="B7904" t="s">
        <v>6017</v>
      </c>
    </row>
    <row r="7905" spans="1:2" x14ac:dyDescent="0.2">
      <c r="A7905" t="s">
        <v>12181</v>
      </c>
      <c r="B7905" t="s">
        <v>4982</v>
      </c>
    </row>
    <row r="7906" spans="1:2" x14ac:dyDescent="0.2">
      <c r="A7906" t="s">
        <v>12182</v>
      </c>
      <c r="B7906" t="s">
        <v>4984</v>
      </c>
    </row>
    <row r="7907" spans="1:2" x14ac:dyDescent="0.2">
      <c r="A7907" t="s">
        <v>12183</v>
      </c>
      <c r="B7907" t="s">
        <v>4986</v>
      </c>
    </row>
    <row r="7908" spans="1:2" x14ac:dyDescent="0.2">
      <c r="A7908" t="s">
        <v>12184</v>
      </c>
      <c r="B7908" t="s">
        <v>4988</v>
      </c>
    </row>
    <row r="7909" spans="1:2" x14ac:dyDescent="0.2">
      <c r="A7909" t="s">
        <v>12185</v>
      </c>
      <c r="B7909" t="s">
        <v>5095</v>
      </c>
    </row>
    <row r="7910" spans="1:2" x14ac:dyDescent="0.2">
      <c r="A7910"/>
    </row>
    <row r="7911" spans="1:2" x14ac:dyDescent="0.2">
      <c r="A7911" s="36">
        <v>300</v>
      </c>
      <c r="B7911" s="36" t="s">
        <v>12186</v>
      </c>
    </row>
    <row r="7912" spans="1:2" x14ac:dyDescent="0.2">
      <c r="A7912" t="s">
        <v>12187</v>
      </c>
      <c r="B7912" t="s">
        <v>5095</v>
      </c>
    </row>
    <row r="7913" spans="1:2" x14ac:dyDescent="0.2">
      <c r="A7913" t="s">
        <v>12188</v>
      </c>
      <c r="B7913" t="s">
        <v>12189</v>
      </c>
    </row>
    <row r="7914" spans="1:2" x14ac:dyDescent="0.2">
      <c r="A7914" t="s">
        <v>12190</v>
      </c>
      <c r="B7914" t="s">
        <v>4941</v>
      </c>
    </row>
    <row r="7915" spans="1:2" x14ac:dyDescent="0.2">
      <c r="A7915" t="s">
        <v>12191</v>
      </c>
      <c r="B7915" t="s">
        <v>5377</v>
      </c>
    </row>
    <row r="7916" spans="1:2" x14ac:dyDescent="0.2">
      <c r="A7916" t="s">
        <v>12192</v>
      </c>
      <c r="B7916" t="s">
        <v>5379</v>
      </c>
    </row>
    <row r="7917" spans="1:2" x14ac:dyDescent="0.2">
      <c r="A7917" t="s">
        <v>12193</v>
      </c>
      <c r="B7917" t="s">
        <v>5378</v>
      </c>
    </row>
    <row r="7918" spans="1:2" x14ac:dyDescent="0.2">
      <c r="A7918" t="s">
        <v>12194</v>
      </c>
      <c r="B7918" t="s">
        <v>5377</v>
      </c>
    </row>
    <row r="7919" spans="1:2" x14ac:dyDescent="0.2">
      <c r="A7919" t="s">
        <v>12195</v>
      </c>
      <c r="B7919" t="s">
        <v>5091</v>
      </c>
    </row>
    <row r="7920" spans="1:2" x14ac:dyDescent="0.2">
      <c r="A7920" t="s">
        <v>12196</v>
      </c>
      <c r="B7920" t="s">
        <v>5089</v>
      </c>
    </row>
    <row r="7921" spans="1:2" x14ac:dyDescent="0.2">
      <c r="A7921" t="s">
        <v>12197</v>
      </c>
      <c r="B7921" t="s">
        <v>5090</v>
      </c>
    </row>
    <row r="7922" spans="1:2" x14ac:dyDescent="0.2">
      <c r="A7922" t="s">
        <v>12198</v>
      </c>
      <c r="B7922" t="s">
        <v>5089</v>
      </c>
    </row>
    <row r="7923" spans="1:2" x14ac:dyDescent="0.2">
      <c r="A7923" t="s">
        <v>12199</v>
      </c>
      <c r="B7923" t="s">
        <v>5023</v>
      </c>
    </row>
    <row r="7924" spans="1:2" x14ac:dyDescent="0.2">
      <c r="A7924" t="s">
        <v>12200</v>
      </c>
      <c r="B7924" t="s">
        <v>5024</v>
      </c>
    </row>
    <row r="7925" spans="1:2" x14ac:dyDescent="0.2">
      <c r="A7925" t="s">
        <v>12201</v>
      </c>
      <c r="B7925" t="s">
        <v>5046</v>
      </c>
    </row>
    <row r="7926" spans="1:2" x14ac:dyDescent="0.2">
      <c r="A7926" t="s">
        <v>12202</v>
      </c>
      <c r="B7926" t="s">
        <v>5025</v>
      </c>
    </row>
    <row r="7927" spans="1:2" x14ac:dyDescent="0.2">
      <c r="A7927" t="s">
        <v>12203</v>
      </c>
      <c r="B7927" t="s">
        <v>5026</v>
      </c>
    </row>
    <row r="7928" spans="1:2" x14ac:dyDescent="0.2">
      <c r="A7928" t="s">
        <v>12204</v>
      </c>
      <c r="B7928" t="s">
        <v>5027</v>
      </c>
    </row>
    <row r="7929" spans="1:2" x14ac:dyDescent="0.2">
      <c r="A7929" t="s">
        <v>12205</v>
      </c>
      <c r="B7929" t="s">
        <v>4799</v>
      </c>
    </row>
    <row r="7930" spans="1:2" x14ac:dyDescent="0.2">
      <c r="A7930" t="s">
        <v>12206</v>
      </c>
      <c r="B7930" t="s">
        <v>4801</v>
      </c>
    </row>
    <row r="7931" spans="1:2" x14ac:dyDescent="0.2">
      <c r="A7931" t="s">
        <v>12207</v>
      </c>
      <c r="B7931" t="s">
        <v>4803</v>
      </c>
    </row>
    <row r="7932" spans="1:2" x14ac:dyDescent="0.2">
      <c r="A7932" t="s">
        <v>12208</v>
      </c>
      <c r="B7932" t="s">
        <v>5028</v>
      </c>
    </row>
    <row r="7933" spans="1:2" x14ac:dyDescent="0.2">
      <c r="A7933"/>
    </row>
    <row r="7934" spans="1:2" x14ac:dyDescent="0.2">
      <c r="A7934" s="36">
        <v>301</v>
      </c>
      <c r="B7934" s="36" t="s">
        <v>12209</v>
      </c>
    </row>
    <row r="7935" spans="1:2" x14ac:dyDescent="0.2">
      <c r="A7935" t="s">
        <v>12210</v>
      </c>
      <c r="B7935" t="s">
        <v>5095</v>
      </c>
    </row>
    <row r="7936" spans="1:2" x14ac:dyDescent="0.2">
      <c r="A7936" t="s">
        <v>12211</v>
      </c>
      <c r="B7936" t="s">
        <v>9184</v>
      </c>
    </row>
    <row r="7937" spans="1:2" x14ac:dyDescent="0.2">
      <c r="A7937" t="s">
        <v>12212</v>
      </c>
      <c r="B7937" t="s">
        <v>4941</v>
      </c>
    </row>
    <row r="7938" spans="1:2" x14ac:dyDescent="0.2">
      <c r="A7938" t="s">
        <v>12213</v>
      </c>
      <c r="B7938" t="s">
        <v>12214</v>
      </c>
    </row>
    <row r="7939" spans="1:2" x14ac:dyDescent="0.2">
      <c r="A7939" t="s">
        <v>12215</v>
      </c>
      <c r="B7939" t="s">
        <v>5268</v>
      </c>
    </row>
    <row r="7940" spans="1:2" x14ac:dyDescent="0.2">
      <c r="A7940"/>
    </row>
    <row r="7941" spans="1:2" x14ac:dyDescent="0.2">
      <c r="A7941" s="36">
        <v>302</v>
      </c>
      <c r="B7941" s="36" t="s">
        <v>12216</v>
      </c>
    </row>
    <row r="7942" spans="1:2" x14ac:dyDescent="0.2">
      <c r="A7942" t="s">
        <v>12217</v>
      </c>
      <c r="B7942" t="s">
        <v>5095</v>
      </c>
    </row>
    <row r="7943" spans="1:2" x14ac:dyDescent="0.2">
      <c r="A7943" t="s">
        <v>12218</v>
      </c>
      <c r="B7943" t="s">
        <v>4988</v>
      </c>
    </row>
    <row r="7944" spans="1:2" x14ac:dyDescent="0.2">
      <c r="A7944" t="s">
        <v>12219</v>
      </c>
      <c r="B7944" t="s">
        <v>4986</v>
      </c>
    </row>
    <row r="7945" spans="1:2" x14ac:dyDescent="0.2">
      <c r="A7945" t="s">
        <v>12220</v>
      </c>
      <c r="B7945" t="s">
        <v>4984</v>
      </c>
    </row>
    <row r="7946" spans="1:2" x14ac:dyDescent="0.2">
      <c r="A7946" t="s">
        <v>12221</v>
      </c>
      <c r="B7946" t="s">
        <v>4982</v>
      </c>
    </row>
    <row r="7947" spans="1:2" x14ac:dyDescent="0.2">
      <c r="A7947" t="s">
        <v>12222</v>
      </c>
      <c r="B7947" t="s">
        <v>4980</v>
      </c>
    </row>
    <row r="7948" spans="1:2" x14ac:dyDescent="0.2">
      <c r="A7948" t="s">
        <v>12223</v>
      </c>
      <c r="B7948" t="s">
        <v>4978</v>
      </c>
    </row>
    <row r="7949" spans="1:2" x14ac:dyDescent="0.2">
      <c r="A7949" t="s">
        <v>12224</v>
      </c>
      <c r="B7949" t="s">
        <v>4976</v>
      </c>
    </row>
    <row r="7950" spans="1:2" x14ac:dyDescent="0.2">
      <c r="A7950" t="s">
        <v>12225</v>
      </c>
      <c r="B7950" t="s">
        <v>4930</v>
      </c>
    </row>
    <row r="7951" spans="1:2" x14ac:dyDescent="0.2">
      <c r="A7951" t="s">
        <v>12226</v>
      </c>
      <c r="B7951" t="s">
        <v>4929</v>
      </c>
    </row>
    <row r="7952" spans="1:2" x14ac:dyDescent="0.2">
      <c r="A7952" t="s">
        <v>12227</v>
      </c>
      <c r="B7952" t="s">
        <v>4926</v>
      </c>
    </row>
    <row r="7953" spans="1:2" x14ac:dyDescent="0.2">
      <c r="A7953" t="s">
        <v>12228</v>
      </c>
      <c r="B7953" t="s">
        <v>4928</v>
      </c>
    </row>
    <row r="7954" spans="1:2" x14ac:dyDescent="0.2">
      <c r="A7954" t="s">
        <v>12229</v>
      </c>
      <c r="B7954" t="s">
        <v>4926</v>
      </c>
    </row>
    <row r="7955" spans="1:2" x14ac:dyDescent="0.2">
      <c r="A7955" t="s">
        <v>12230</v>
      </c>
      <c r="B7955" t="s">
        <v>4767</v>
      </c>
    </row>
    <row r="7956" spans="1:2" x14ac:dyDescent="0.2">
      <c r="A7956" t="s">
        <v>12231</v>
      </c>
      <c r="B7956" t="s">
        <v>4926</v>
      </c>
    </row>
    <row r="7957" spans="1:2" x14ac:dyDescent="0.2">
      <c r="A7957" t="s">
        <v>12232</v>
      </c>
      <c r="B7957" t="s">
        <v>4927</v>
      </c>
    </row>
    <row r="7958" spans="1:2" x14ac:dyDescent="0.2">
      <c r="A7958" t="s">
        <v>12233</v>
      </c>
      <c r="B7958" t="s">
        <v>4926</v>
      </c>
    </row>
    <row r="7959" spans="1:2" x14ac:dyDescent="0.2">
      <c r="A7959" t="s">
        <v>12234</v>
      </c>
      <c r="B7959" t="s">
        <v>4925</v>
      </c>
    </row>
    <row r="7960" spans="1:2" x14ac:dyDescent="0.2">
      <c r="A7960" t="s">
        <v>12235</v>
      </c>
      <c r="B7960" t="s">
        <v>4908</v>
      </c>
    </row>
    <row r="7961" spans="1:2" x14ac:dyDescent="0.2">
      <c r="A7961" t="s">
        <v>12236</v>
      </c>
      <c r="B7961" t="s">
        <v>4924</v>
      </c>
    </row>
    <row r="7962" spans="1:2" x14ac:dyDescent="0.2">
      <c r="A7962" t="s">
        <v>12237</v>
      </c>
      <c r="B7962" t="s">
        <v>5243</v>
      </c>
    </row>
    <row r="7963" spans="1:2" x14ac:dyDescent="0.2">
      <c r="A7963" t="s">
        <v>12238</v>
      </c>
      <c r="B7963" t="s">
        <v>9149</v>
      </c>
    </row>
    <row r="7964" spans="1:2" x14ac:dyDescent="0.2">
      <c r="A7964" t="s">
        <v>12239</v>
      </c>
      <c r="B7964" t="s">
        <v>9151</v>
      </c>
    </row>
    <row r="7965" spans="1:2" x14ac:dyDescent="0.2">
      <c r="A7965"/>
    </row>
    <row r="7966" spans="1:2" x14ac:dyDescent="0.2">
      <c r="A7966" s="36">
        <v>303</v>
      </c>
      <c r="B7966" s="36" t="s">
        <v>12240</v>
      </c>
    </row>
    <row r="7967" spans="1:2" x14ac:dyDescent="0.2">
      <c r="A7967" t="s">
        <v>12241</v>
      </c>
      <c r="B7967" t="s">
        <v>12242</v>
      </c>
    </row>
    <row r="7968" spans="1:2" x14ac:dyDescent="0.2">
      <c r="A7968" t="s">
        <v>12243</v>
      </c>
      <c r="B7968" t="s">
        <v>7145</v>
      </c>
    </row>
    <row r="7969" spans="1:2" x14ac:dyDescent="0.2">
      <c r="A7969" t="s">
        <v>12244</v>
      </c>
      <c r="B7969" t="s">
        <v>6110</v>
      </c>
    </row>
    <row r="7970" spans="1:2" x14ac:dyDescent="0.2">
      <c r="A7970" t="s">
        <v>12245</v>
      </c>
      <c r="B7970" t="s">
        <v>12246</v>
      </c>
    </row>
    <row r="7971" spans="1:2" x14ac:dyDescent="0.2">
      <c r="A7971" t="s">
        <v>12247</v>
      </c>
      <c r="B7971" t="s">
        <v>5273</v>
      </c>
    </row>
    <row r="7972" spans="1:2" x14ac:dyDescent="0.2">
      <c r="A7972" t="s">
        <v>12248</v>
      </c>
      <c r="B7972" t="s">
        <v>6107</v>
      </c>
    </row>
    <row r="7973" spans="1:2" x14ac:dyDescent="0.2">
      <c r="A7973" t="s">
        <v>12249</v>
      </c>
      <c r="B7973" t="s">
        <v>10582</v>
      </c>
    </row>
    <row r="7974" spans="1:2" x14ac:dyDescent="0.2">
      <c r="A7974" t="s">
        <v>12250</v>
      </c>
      <c r="B7974" t="s">
        <v>5345</v>
      </c>
    </row>
    <row r="7975" spans="1:2" x14ac:dyDescent="0.2">
      <c r="A7975" t="s">
        <v>12251</v>
      </c>
      <c r="B7975" t="s">
        <v>10585</v>
      </c>
    </row>
    <row r="7976" spans="1:2" x14ac:dyDescent="0.2">
      <c r="A7976" t="s">
        <v>12252</v>
      </c>
      <c r="B7976" t="s">
        <v>5842</v>
      </c>
    </row>
    <row r="7977" spans="1:2" x14ac:dyDescent="0.2">
      <c r="A7977" t="s">
        <v>12253</v>
      </c>
      <c r="B7977" t="s">
        <v>5911</v>
      </c>
    </row>
    <row r="7978" spans="1:2" x14ac:dyDescent="0.2">
      <c r="A7978" t="s">
        <v>12254</v>
      </c>
      <c r="B7978" t="s">
        <v>12255</v>
      </c>
    </row>
    <row r="7979" spans="1:2" x14ac:dyDescent="0.2">
      <c r="A7979" t="s">
        <v>12256</v>
      </c>
      <c r="B7979" t="s">
        <v>6284</v>
      </c>
    </row>
    <row r="7980" spans="1:2" x14ac:dyDescent="0.2">
      <c r="A7980" t="s">
        <v>12257</v>
      </c>
      <c r="B7980" t="s">
        <v>12258</v>
      </c>
    </row>
    <row r="7981" spans="1:2" x14ac:dyDescent="0.2">
      <c r="A7981" t="s">
        <v>12259</v>
      </c>
      <c r="B7981" t="s">
        <v>5910</v>
      </c>
    </row>
    <row r="7982" spans="1:2" x14ac:dyDescent="0.2">
      <c r="A7982" t="s">
        <v>12260</v>
      </c>
      <c r="B7982" t="s">
        <v>5837</v>
      </c>
    </row>
    <row r="7983" spans="1:2" x14ac:dyDescent="0.2">
      <c r="A7983" t="s">
        <v>12261</v>
      </c>
      <c r="B7983" t="s">
        <v>5710</v>
      </c>
    </row>
    <row r="7984" spans="1:2" x14ac:dyDescent="0.2">
      <c r="A7984" t="s">
        <v>12262</v>
      </c>
      <c r="B7984" t="s">
        <v>5837</v>
      </c>
    </row>
    <row r="7985" spans="1:2" x14ac:dyDescent="0.2">
      <c r="A7985" t="s">
        <v>12263</v>
      </c>
      <c r="B7985" t="s">
        <v>6293</v>
      </c>
    </row>
    <row r="7986" spans="1:2" x14ac:dyDescent="0.2">
      <c r="A7986" t="s">
        <v>12264</v>
      </c>
      <c r="B7986" t="s">
        <v>5834</v>
      </c>
    </row>
    <row r="7987" spans="1:2" x14ac:dyDescent="0.2">
      <c r="A7987" t="s">
        <v>12265</v>
      </c>
      <c r="B7987" t="s">
        <v>12266</v>
      </c>
    </row>
    <row r="7988" spans="1:2" x14ac:dyDescent="0.2">
      <c r="A7988" t="s">
        <v>12267</v>
      </c>
      <c r="B7988" t="s">
        <v>5834</v>
      </c>
    </row>
    <row r="7989" spans="1:2" x14ac:dyDescent="0.2">
      <c r="A7989" t="s">
        <v>12268</v>
      </c>
      <c r="B7989" t="s">
        <v>5908</v>
      </c>
    </row>
    <row r="7990" spans="1:2" x14ac:dyDescent="0.2">
      <c r="A7990" t="s">
        <v>12269</v>
      </c>
      <c r="B7990" t="s">
        <v>5830</v>
      </c>
    </row>
    <row r="7991" spans="1:2" x14ac:dyDescent="0.2">
      <c r="A7991" t="s">
        <v>12270</v>
      </c>
      <c r="B7991" t="s">
        <v>10603</v>
      </c>
    </row>
    <row r="7992" spans="1:2" x14ac:dyDescent="0.2">
      <c r="A7992" t="s">
        <v>12271</v>
      </c>
      <c r="B7992" t="s">
        <v>5830</v>
      </c>
    </row>
    <row r="7993" spans="1:2" x14ac:dyDescent="0.2">
      <c r="A7993" t="s">
        <v>12272</v>
      </c>
      <c r="B7993" t="s">
        <v>5200</v>
      </c>
    </row>
    <row r="7994" spans="1:2" x14ac:dyDescent="0.2">
      <c r="A7994"/>
    </row>
    <row r="7995" spans="1:2" x14ac:dyDescent="0.2">
      <c r="A7995" s="36">
        <v>304</v>
      </c>
      <c r="B7995" s="36" t="s">
        <v>12273</v>
      </c>
    </row>
    <row r="7996" spans="1:2" x14ac:dyDescent="0.2">
      <c r="A7996" t="s">
        <v>12274</v>
      </c>
      <c r="B7996" t="s">
        <v>6806</v>
      </c>
    </row>
    <row r="7997" spans="1:2" x14ac:dyDescent="0.2">
      <c r="A7997" t="s">
        <v>12275</v>
      </c>
      <c r="B7997" t="s">
        <v>7145</v>
      </c>
    </row>
    <row r="7998" spans="1:2" x14ac:dyDescent="0.2">
      <c r="A7998" t="s">
        <v>12276</v>
      </c>
      <c r="B7998" t="s">
        <v>6110</v>
      </c>
    </row>
    <row r="7999" spans="1:2" x14ac:dyDescent="0.2">
      <c r="A7999" t="s">
        <v>12277</v>
      </c>
      <c r="B7999" t="s">
        <v>5273</v>
      </c>
    </row>
    <row r="8000" spans="1:2" x14ac:dyDescent="0.2">
      <c r="A8000" t="s">
        <v>12278</v>
      </c>
      <c r="B8000" t="s">
        <v>6107</v>
      </c>
    </row>
    <row r="8001" spans="1:2" x14ac:dyDescent="0.2">
      <c r="A8001" t="s">
        <v>12279</v>
      </c>
      <c r="B8001" t="s">
        <v>6132</v>
      </c>
    </row>
    <row r="8002" spans="1:2" x14ac:dyDescent="0.2">
      <c r="A8002" t="s">
        <v>12280</v>
      </c>
      <c r="B8002" t="s">
        <v>5341</v>
      </c>
    </row>
    <row r="8003" spans="1:2" x14ac:dyDescent="0.2">
      <c r="A8003" t="s">
        <v>12281</v>
      </c>
      <c r="B8003" t="s">
        <v>6129</v>
      </c>
    </row>
    <row r="8004" spans="1:2" x14ac:dyDescent="0.2">
      <c r="A8004" t="s">
        <v>12282</v>
      </c>
      <c r="B8004" t="s">
        <v>6127</v>
      </c>
    </row>
    <row r="8005" spans="1:2" x14ac:dyDescent="0.2">
      <c r="A8005" t="s">
        <v>12283</v>
      </c>
      <c r="B8005" t="s">
        <v>5175</v>
      </c>
    </row>
    <row r="8006" spans="1:2" x14ac:dyDescent="0.2">
      <c r="A8006" t="s">
        <v>12284</v>
      </c>
      <c r="B8006" t="s">
        <v>5180</v>
      </c>
    </row>
    <row r="8007" spans="1:2" x14ac:dyDescent="0.2">
      <c r="A8007" t="s">
        <v>12285</v>
      </c>
      <c r="B8007" t="s">
        <v>5182</v>
      </c>
    </row>
    <row r="8008" spans="1:2" x14ac:dyDescent="0.2">
      <c r="A8008" t="s">
        <v>12286</v>
      </c>
      <c r="B8008" t="s">
        <v>5175</v>
      </c>
    </row>
    <row r="8009" spans="1:2" x14ac:dyDescent="0.2">
      <c r="A8009" t="s">
        <v>12287</v>
      </c>
      <c r="B8009" t="s">
        <v>5185</v>
      </c>
    </row>
    <row r="8010" spans="1:2" x14ac:dyDescent="0.2">
      <c r="A8010" t="s">
        <v>12288</v>
      </c>
      <c r="B8010" t="s">
        <v>5175</v>
      </c>
    </row>
    <row r="8011" spans="1:2" x14ac:dyDescent="0.2">
      <c r="A8011" t="s">
        <v>12289</v>
      </c>
      <c r="B8011" t="s">
        <v>5188</v>
      </c>
    </row>
    <row r="8012" spans="1:2" x14ac:dyDescent="0.2">
      <c r="A8012" t="s">
        <v>12290</v>
      </c>
      <c r="B8012" t="s">
        <v>5190</v>
      </c>
    </row>
    <row r="8013" spans="1:2" x14ac:dyDescent="0.2">
      <c r="A8013" t="s">
        <v>12291</v>
      </c>
      <c r="B8013" t="s">
        <v>5188</v>
      </c>
    </row>
    <row r="8014" spans="1:2" x14ac:dyDescent="0.2">
      <c r="A8014" t="s">
        <v>12292</v>
      </c>
      <c r="B8014" t="s">
        <v>5193</v>
      </c>
    </row>
    <row r="8015" spans="1:2" x14ac:dyDescent="0.2">
      <c r="A8015" t="s">
        <v>12293</v>
      </c>
      <c r="B8015" t="s">
        <v>5195</v>
      </c>
    </row>
    <row r="8016" spans="1:2" x14ac:dyDescent="0.2">
      <c r="A8016" t="s">
        <v>12294</v>
      </c>
      <c r="B8016" t="s">
        <v>5197</v>
      </c>
    </row>
    <row r="8017" spans="1:2" x14ac:dyDescent="0.2">
      <c r="A8017" t="s">
        <v>12295</v>
      </c>
      <c r="B8017" t="s">
        <v>5195</v>
      </c>
    </row>
    <row r="8018" spans="1:2" x14ac:dyDescent="0.2">
      <c r="A8018" t="s">
        <v>12296</v>
      </c>
      <c r="B8018" t="s">
        <v>5200</v>
      </c>
    </row>
    <row r="8019" spans="1:2" x14ac:dyDescent="0.2">
      <c r="A8019"/>
    </row>
    <row r="8020" spans="1:2" x14ac:dyDescent="0.2">
      <c r="A8020"/>
    </row>
    <row r="8021" spans="1:2" x14ac:dyDescent="0.2">
      <c r="A8021" s="36">
        <v>305</v>
      </c>
      <c r="B8021" s="36" t="s">
        <v>12297</v>
      </c>
    </row>
    <row r="8022" spans="1:2" x14ac:dyDescent="0.2">
      <c r="A8022" t="s">
        <v>12298</v>
      </c>
      <c r="B8022" t="s">
        <v>5095</v>
      </c>
    </row>
    <row r="8023" spans="1:2" x14ac:dyDescent="0.2">
      <c r="A8023" t="s">
        <v>12299</v>
      </c>
      <c r="B8023" t="s">
        <v>4988</v>
      </c>
    </row>
    <row r="8024" spans="1:2" x14ac:dyDescent="0.2">
      <c r="A8024" t="s">
        <v>12300</v>
      </c>
      <c r="B8024" t="s">
        <v>4986</v>
      </c>
    </row>
    <row r="8025" spans="1:2" x14ac:dyDescent="0.2">
      <c r="A8025" t="s">
        <v>12301</v>
      </c>
      <c r="B8025" t="s">
        <v>4984</v>
      </c>
    </row>
    <row r="8026" spans="1:2" x14ac:dyDescent="0.2">
      <c r="A8026" t="s">
        <v>12302</v>
      </c>
      <c r="B8026" t="s">
        <v>4982</v>
      </c>
    </row>
    <row r="8027" spans="1:2" x14ac:dyDescent="0.2">
      <c r="A8027" t="s">
        <v>12303</v>
      </c>
      <c r="B8027" t="s">
        <v>4980</v>
      </c>
    </row>
    <row r="8028" spans="1:2" x14ac:dyDescent="0.2">
      <c r="A8028" t="s">
        <v>12304</v>
      </c>
      <c r="B8028" t="s">
        <v>4978</v>
      </c>
    </row>
    <row r="8029" spans="1:2" x14ac:dyDescent="0.2">
      <c r="A8029" t="s">
        <v>12305</v>
      </c>
      <c r="B8029" t="s">
        <v>4976</v>
      </c>
    </row>
    <row r="8030" spans="1:2" x14ac:dyDescent="0.2">
      <c r="A8030" t="s">
        <v>12306</v>
      </c>
      <c r="B8030" t="s">
        <v>4930</v>
      </c>
    </row>
    <row r="8031" spans="1:2" x14ac:dyDescent="0.2">
      <c r="A8031" t="s">
        <v>12307</v>
      </c>
      <c r="B8031" t="s">
        <v>4929</v>
      </c>
    </row>
    <row r="8032" spans="1:2" x14ac:dyDescent="0.2">
      <c r="A8032" t="s">
        <v>12308</v>
      </c>
      <c r="B8032" t="s">
        <v>4926</v>
      </c>
    </row>
    <row r="8033" spans="1:2" x14ac:dyDescent="0.2">
      <c r="A8033" t="s">
        <v>12309</v>
      </c>
      <c r="B8033" t="s">
        <v>4928</v>
      </c>
    </row>
    <row r="8034" spans="1:2" x14ac:dyDescent="0.2">
      <c r="A8034" t="s">
        <v>12310</v>
      </c>
      <c r="B8034" t="s">
        <v>4926</v>
      </c>
    </row>
    <row r="8035" spans="1:2" x14ac:dyDescent="0.2">
      <c r="A8035" t="s">
        <v>12311</v>
      </c>
      <c r="B8035" t="s">
        <v>4767</v>
      </c>
    </row>
    <row r="8036" spans="1:2" x14ac:dyDescent="0.2">
      <c r="A8036" t="s">
        <v>12312</v>
      </c>
      <c r="B8036" t="s">
        <v>4926</v>
      </c>
    </row>
    <row r="8037" spans="1:2" x14ac:dyDescent="0.2">
      <c r="A8037" t="s">
        <v>12313</v>
      </c>
      <c r="B8037" t="s">
        <v>4927</v>
      </c>
    </row>
    <row r="8038" spans="1:2" x14ac:dyDescent="0.2">
      <c r="A8038" t="s">
        <v>12314</v>
      </c>
      <c r="B8038" t="s">
        <v>4926</v>
      </c>
    </row>
    <row r="8039" spans="1:2" x14ac:dyDescent="0.2">
      <c r="A8039" t="s">
        <v>12315</v>
      </c>
      <c r="B8039" t="s">
        <v>4925</v>
      </c>
    </row>
    <row r="8040" spans="1:2" x14ac:dyDescent="0.2">
      <c r="A8040" t="s">
        <v>12316</v>
      </c>
      <c r="B8040" t="s">
        <v>4908</v>
      </c>
    </row>
    <row r="8041" spans="1:2" x14ac:dyDescent="0.2">
      <c r="A8041" t="s">
        <v>12317</v>
      </c>
      <c r="B8041" t="s">
        <v>4924</v>
      </c>
    </row>
    <row r="8042" spans="1:2" x14ac:dyDescent="0.2">
      <c r="A8042" t="s">
        <v>12318</v>
      </c>
      <c r="B8042" t="s">
        <v>4908</v>
      </c>
    </row>
    <row r="8043" spans="1:2" x14ac:dyDescent="0.2">
      <c r="A8043" t="s">
        <v>12319</v>
      </c>
      <c r="B8043" t="s">
        <v>4909</v>
      </c>
    </row>
    <row r="8044" spans="1:2" x14ac:dyDescent="0.2">
      <c r="A8044" t="s">
        <v>12320</v>
      </c>
      <c r="B8044" t="s">
        <v>5219</v>
      </c>
    </row>
    <row r="8045" spans="1:2" x14ac:dyDescent="0.2">
      <c r="A8045" t="s">
        <v>12321</v>
      </c>
      <c r="B8045" t="s">
        <v>5220</v>
      </c>
    </row>
    <row r="8046" spans="1:2" x14ac:dyDescent="0.2">
      <c r="A8046" t="s">
        <v>12322</v>
      </c>
      <c r="B8046" t="s">
        <v>12323</v>
      </c>
    </row>
    <row r="8047" spans="1:2" x14ac:dyDescent="0.2">
      <c r="A8047" t="s">
        <v>12324</v>
      </c>
      <c r="B8047" t="s">
        <v>5735</v>
      </c>
    </row>
    <row r="8048" spans="1:2" x14ac:dyDescent="0.2">
      <c r="A8048" t="s">
        <v>12325</v>
      </c>
      <c r="B8048" t="s">
        <v>5224</v>
      </c>
    </row>
    <row r="8049" spans="1:2" x14ac:dyDescent="0.2">
      <c r="A8049" t="s">
        <v>12326</v>
      </c>
      <c r="B8049" t="s">
        <v>5225</v>
      </c>
    </row>
    <row r="8050" spans="1:2" x14ac:dyDescent="0.2">
      <c r="A8050" t="s">
        <v>12327</v>
      </c>
      <c r="B8050" t="s">
        <v>5226</v>
      </c>
    </row>
    <row r="8051" spans="1:2" x14ac:dyDescent="0.2">
      <c r="A8051" t="s">
        <v>12328</v>
      </c>
      <c r="B8051" t="s">
        <v>5228</v>
      </c>
    </row>
    <row r="8052" spans="1:2" x14ac:dyDescent="0.2">
      <c r="A8052" t="s">
        <v>12329</v>
      </c>
      <c r="B8052" t="s">
        <v>5230</v>
      </c>
    </row>
    <row r="8053" spans="1:2" x14ac:dyDescent="0.2">
      <c r="A8053" t="s">
        <v>12330</v>
      </c>
      <c r="B8053" t="s">
        <v>5232</v>
      </c>
    </row>
    <row r="8054" spans="1:2" x14ac:dyDescent="0.2">
      <c r="A8054" t="s">
        <v>12331</v>
      </c>
      <c r="B8054" t="s">
        <v>5234</v>
      </c>
    </row>
    <row r="8055" spans="1:2" x14ac:dyDescent="0.2">
      <c r="A8055" t="s">
        <v>12332</v>
      </c>
      <c r="B8055" t="s">
        <v>5236</v>
      </c>
    </row>
    <row r="8056" spans="1:2" x14ac:dyDescent="0.2">
      <c r="A8056"/>
    </row>
    <row r="8057" spans="1:2" x14ac:dyDescent="0.2">
      <c r="A8057" s="36">
        <v>306</v>
      </c>
      <c r="B8057" s="36" t="s">
        <v>12333</v>
      </c>
    </row>
    <row r="8058" spans="1:2" x14ac:dyDescent="0.2">
      <c r="A8058" t="s">
        <v>12334</v>
      </c>
      <c r="B8058" t="s">
        <v>6806</v>
      </c>
    </row>
    <row r="8059" spans="1:2" x14ac:dyDescent="0.2">
      <c r="A8059" t="s">
        <v>12335</v>
      </c>
      <c r="B8059" t="s">
        <v>6804</v>
      </c>
    </row>
    <row r="8060" spans="1:2" x14ac:dyDescent="0.2">
      <c r="A8060" t="s">
        <v>12336</v>
      </c>
      <c r="B8060" t="s">
        <v>7039</v>
      </c>
    </row>
    <row r="8061" spans="1:2" x14ac:dyDescent="0.2">
      <c r="A8061" t="s">
        <v>12337</v>
      </c>
      <c r="B8061" t="s">
        <v>7041</v>
      </c>
    </row>
    <row r="8062" spans="1:2" x14ac:dyDescent="0.2">
      <c r="A8062" t="s">
        <v>12338</v>
      </c>
      <c r="B8062" t="s">
        <v>7043</v>
      </c>
    </row>
    <row r="8063" spans="1:2" x14ac:dyDescent="0.2">
      <c r="A8063" t="s">
        <v>12339</v>
      </c>
      <c r="B8063" t="s">
        <v>5274</v>
      </c>
    </row>
    <row r="8064" spans="1:2" x14ac:dyDescent="0.2">
      <c r="A8064" t="s">
        <v>12340</v>
      </c>
      <c r="B8064" t="s">
        <v>5272</v>
      </c>
    </row>
    <row r="8065" spans="1:2" x14ac:dyDescent="0.2">
      <c r="A8065" t="s">
        <v>12341</v>
      </c>
      <c r="B8065" t="s">
        <v>5275</v>
      </c>
    </row>
    <row r="8066" spans="1:2" x14ac:dyDescent="0.2">
      <c r="A8066" t="s">
        <v>12342</v>
      </c>
      <c r="B8066" t="s">
        <v>5276</v>
      </c>
    </row>
    <row r="8067" spans="1:2" x14ac:dyDescent="0.2">
      <c r="A8067" t="s">
        <v>12343</v>
      </c>
      <c r="B8067" t="s">
        <v>5277</v>
      </c>
    </row>
    <row r="8068" spans="1:2" x14ac:dyDescent="0.2">
      <c r="A8068" t="s">
        <v>12344</v>
      </c>
      <c r="B8068" t="s">
        <v>5278</v>
      </c>
    </row>
    <row r="8069" spans="1:2" x14ac:dyDescent="0.2">
      <c r="A8069" t="s">
        <v>12345</v>
      </c>
      <c r="B8069" t="s">
        <v>5279</v>
      </c>
    </row>
    <row r="8070" spans="1:2" x14ac:dyDescent="0.2">
      <c r="A8070" t="s">
        <v>12346</v>
      </c>
      <c r="B8070" t="s">
        <v>5280</v>
      </c>
    </row>
    <row r="8071" spans="1:2" x14ac:dyDescent="0.2">
      <c r="A8071" t="s">
        <v>12347</v>
      </c>
      <c r="B8071" t="s">
        <v>6444</v>
      </c>
    </row>
    <row r="8072" spans="1:2" x14ac:dyDescent="0.2">
      <c r="A8072" t="s">
        <v>12348</v>
      </c>
      <c r="B8072" t="s">
        <v>6446</v>
      </c>
    </row>
    <row r="8073" spans="1:2" x14ac:dyDescent="0.2">
      <c r="A8073" t="s">
        <v>12349</v>
      </c>
      <c r="B8073" t="s">
        <v>12350</v>
      </c>
    </row>
    <row r="8074" spans="1:2" x14ac:dyDescent="0.2">
      <c r="A8074" t="s">
        <v>12351</v>
      </c>
      <c r="B8074" t="s">
        <v>8720</v>
      </c>
    </row>
    <row r="8075" spans="1:2" x14ac:dyDescent="0.2">
      <c r="A8075" t="s">
        <v>12352</v>
      </c>
      <c r="B8075" t="s">
        <v>8722</v>
      </c>
    </row>
    <row r="8076" spans="1:2" x14ac:dyDescent="0.2">
      <c r="A8076" t="s">
        <v>12353</v>
      </c>
      <c r="B8076" t="s">
        <v>8724</v>
      </c>
    </row>
    <row r="8077" spans="1:2" x14ac:dyDescent="0.2">
      <c r="A8077" t="s">
        <v>12354</v>
      </c>
      <c r="B8077" t="s">
        <v>8726</v>
      </c>
    </row>
    <row r="8078" spans="1:2" x14ac:dyDescent="0.2">
      <c r="A8078" t="s">
        <v>12355</v>
      </c>
      <c r="B8078" t="s">
        <v>6456</v>
      </c>
    </row>
    <row r="8079" spans="1:2" x14ac:dyDescent="0.2">
      <c r="A8079" t="s">
        <v>12356</v>
      </c>
      <c r="B8079" t="s">
        <v>6458</v>
      </c>
    </row>
    <row r="8080" spans="1:2" x14ac:dyDescent="0.2">
      <c r="A8080" t="s">
        <v>12357</v>
      </c>
      <c r="B8080" t="s">
        <v>6460</v>
      </c>
    </row>
    <row r="8081" spans="1:2" x14ac:dyDescent="0.2">
      <c r="A8081" t="s">
        <v>12358</v>
      </c>
      <c r="B8081" t="s">
        <v>6462</v>
      </c>
    </row>
    <row r="8082" spans="1:2" x14ac:dyDescent="0.2">
      <c r="A8082" t="s">
        <v>12359</v>
      </c>
      <c r="B8082" t="s">
        <v>6464</v>
      </c>
    </row>
    <row r="8083" spans="1:2" x14ac:dyDescent="0.2">
      <c r="A8083" t="s">
        <v>12360</v>
      </c>
      <c r="B8083" t="s">
        <v>5967</v>
      </c>
    </row>
    <row r="8084" spans="1:2" x14ac:dyDescent="0.2">
      <c r="A8084" t="s">
        <v>12361</v>
      </c>
      <c r="B8084" t="s">
        <v>6467</v>
      </c>
    </row>
    <row r="8085" spans="1:2" x14ac:dyDescent="0.2">
      <c r="A8085" t="s">
        <v>12362</v>
      </c>
      <c r="B8085" t="s">
        <v>5969</v>
      </c>
    </row>
    <row r="8086" spans="1:2" x14ac:dyDescent="0.2">
      <c r="A8086" t="s">
        <v>12363</v>
      </c>
      <c r="B8086" t="s">
        <v>6470</v>
      </c>
    </row>
    <row r="8087" spans="1:2" x14ac:dyDescent="0.2">
      <c r="A8087" t="s">
        <v>12364</v>
      </c>
      <c r="B8087" t="s">
        <v>6472</v>
      </c>
    </row>
    <row r="8088" spans="1:2" x14ac:dyDescent="0.2">
      <c r="A8088"/>
    </row>
    <row r="8089" spans="1:2" x14ac:dyDescent="0.2">
      <c r="A8089" s="36">
        <v>307</v>
      </c>
      <c r="B8089" s="36" t="s">
        <v>12365</v>
      </c>
    </row>
    <row r="8090" spans="1:2" x14ac:dyDescent="0.2">
      <c r="A8090" t="s">
        <v>12366</v>
      </c>
      <c r="B8090" t="s">
        <v>5095</v>
      </c>
    </row>
    <row r="8091" spans="1:2" x14ac:dyDescent="0.2">
      <c r="A8091" t="s">
        <v>12367</v>
      </c>
      <c r="B8091" t="s">
        <v>4992</v>
      </c>
    </row>
    <row r="8092" spans="1:2" x14ac:dyDescent="0.2">
      <c r="A8092" t="s">
        <v>12368</v>
      </c>
      <c r="B8092" t="s">
        <v>4990</v>
      </c>
    </row>
    <row r="8093" spans="1:2" x14ac:dyDescent="0.2">
      <c r="A8093" t="s">
        <v>12369</v>
      </c>
      <c r="B8093" t="s">
        <v>5096</v>
      </c>
    </row>
    <row r="8094" spans="1:2" x14ac:dyDescent="0.2">
      <c r="A8094" t="s">
        <v>12370</v>
      </c>
      <c r="B8094" t="s">
        <v>5098</v>
      </c>
    </row>
    <row r="8095" spans="1:2" x14ac:dyDescent="0.2">
      <c r="A8095" t="s">
        <v>12371</v>
      </c>
      <c r="B8095" t="s">
        <v>6699</v>
      </c>
    </row>
    <row r="8096" spans="1:2" x14ac:dyDescent="0.2">
      <c r="A8096" t="s">
        <v>12372</v>
      </c>
      <c r="B8096" t="s">
        <v>5102</v>
      </c>
    </row>
    <row r="8097" spans="1:2" x14ac:dyDescent="0.2">
      <c r="A8097" t="s">
        <v>12373</v>
      </c>
      <c r="B8097" t="s">
        <v>6699</v>
      </c>
    </row>
    <row r="8098" spans="1:2" x14ac:dyDescent="0.2">
      <c r="A8098" t="s">
        <v>12374</v>
      </c>
      <c r="B8098" t="s">
        <v>5458</v>
      </c>
    </row>
    <row r="8099" spans="1:2" x14ac:dyDescent="0.2">
      <c r="A8099" t="s">
        <v>12375</v>
      </c>
      <c r="B8099" t="s">
        <v>6795</v>
      </c>
    </row>
    <row r="8100" spans="1:2" x14ac:dyDescent="0.2">
      <c r="A8100" t="s">
        <v>12376</v>
      </c>
      <c r="B8100" t="s">
        <v>5458</v>
      </c>
    </row>
    <row r="8101" spans="1:2" x14ac:dyDescent="0.2">
      <c r="A8101" t="s">
        <v>12377</v>
      </c>
      <c r="B8101" t="s">
        <v>5460</v>
      </c>
    </row>
    <row r="8102" spans="1:2" x14ac:dyDescent="0.2">
      <c r="A8102" t="s">
        <v>12378</v>
      </c>
      <c r="B8102" t="s">
        <v>5462</v>
      </c>
    </row>
    <row r="8103" spans="1:2" x14ac:dyDescent="0.2">
      <c r="A8103" t="s">
        <v>12379</v>
      </c>
      <c r="B8103" t="s">
        <v>5464</v>
      </c>
    </row>
    <row r="8104" spans="1:2" x14ac:dyDescent="0.2">
      <c r="A8104" t="s">
        <v>12380</v>
      </c>
      <c r="B8104" t="s">
        <v>5466</v>
      </c>
    </row>
    <row r="8105" spans="1:2" x14ac:dyDescent="0.2">
      <c r="A8105" t="s">
        <v>12381</v>
      </c>
      <c r="B8105" t="s">
        <v>7022</v>
      </c>
    </row>
    <row r="8106" spans="1:2" x14ac:dyDescent="0.2">
      <c r="A8106" t="s">
        <v>12382</v>
      </c>
      <c r="B8106" t="s">
        <v>5442</v>
      </c>
    </row>
    <row r="8107" spans="1:2" x14ac:dyDescent="0.2">
      <c r="A8107" t="s">
        <v>12383</v>
      </c>
      <c r="B8107" t="s">
        <v>5440</v>
      </c>
    </row>
    <row r="8108" spans="1:2" x14ac:dyDescent="0.2">
      <c r="A8108" t="s">
        <v>12384</v>
      </c>
      <c r="B8108" t="s">
        <v>4765</v>
      </c>
    </row>
    <row r="8109" spans="1:2" x14ac:dyDescent="0.2">
      <c r="A8109" t="s">
        <v>12385</v>
      </c>
      <c r="B8109" t="s">
        <v>4764</v>
      </c>
    </row>
    <row r="8110" spans="1:2" x14ac:dyDescent="0.2">
      <c r="A8110" t="s">
        <v>12386</v>
      </c>
      <c r="B8110" t="s">
        <v>4763</v>
      </c>
    </row>
    <row r="8111" spans="1:2" x14ac:dyDescent="0.2">
      <c r="A8111" t="s">
        <v>12387</v>
      </c>
      <c r="B8111" t="s">
        <v>4762</v>
      </c>
    </row>
    <row r="8112" spans="1:2" x14ac:dyDescent="0.2">
      <c r="A8112" t="s">
        <v>12388</v>
      </c>
      <c r="B8112" t="s">
        <v>4761</v>
      </c>
    </row>
    <row r="8113" spans="1:2" x14ac:dyDescent="0.2">
      <c r="A8113" t="s">
        <v>12389</v>
      </c>
      <c r="B8113" t="s">
        <v>4760</v>
      </c>
    </row>
    <row r="8114" spans="1:2" x14ac:dyDescent="0.2">
      <c r="A8114" t="s">
        <v>12390</v>
      </c>
      <c r="B8114" t="s">
        <v>4759</v>
      </c>
    </row>
    <row r="8115" spans="1:2" x14ac:dyDescent="0.2">
      <c r="A8115" t="s">
        <v>12391</v>
      </c>
      <c r="B8115" t="s">
        <v>4758</v>
      </c>
    </row>
    <row r="8116" spans="1:2" x14ac:dyDescent="0.2">
      <c r="A8116"/>
    </row>
    <row r="8117" spans="1:2" x14ac:dyDescent="0.2">
      <c r="A8117" s="36">
        <v>308</v>
      </c>
      <c r="B8117" s="36" t="s">
        <v>12392</v>
      </c>
    </row>
    <row r="8118" spans="1:2" x14ac:dyDescent="0.2">
      <c r="A8118" t="s">
        <v>12393</v>
      </c>
      <c r="B8118" t="s">
        <v>5095</v>
      </c>
    </row>
    <row r="8119" spans="1:2" x14ac:dyDescent="0.2">
      <c r="A8119" t="s">
        <v>12394</v>
      </c>
      <c r="B8119" t="s">
        <v>4992</v>
      </c>
    </row>
    <row r="8120" spans="1:2" x14ac:dyDescent="0.2">
      <c r="A8120" t="s">
        <v>12395</v>
      </c>
      <c r="B8120" t="s">
        <v>4990</v>
      </c>
    </row>
    <row r="8121" spans="1:2" x14ac:dyDescent="0.2">
      <c r="A8121" t="s">
        <v>12396</v>
      </c>
      <c r="B8121" t="s">
        <v>11453</v>
      </c>
    </row>
    <row r="8122" spans="1:2" x14ac:dyDescent="0.2">
      <c r="A8122" t="s">
        <v>12397</v>
      </c>
      <c r="B8122" t="s">
        <v>4986</v>
      </c>
    </row>
    <row r="8123" spans="1:2" x14ac:dyDescent="0.2">
      <c r="A8123" t="s">
        <v>12398</v>
      </c>
      <c r="B8123" t="s">
        <v>4984</v>
      </c>
    </row>
    <row r="8124" spans="1:2" x14ac:dyDescent="0.2">
      <c r="A8124" t="s">
        <v>12399</v>
      </c>
      <c r="B8124" t="s">
        <v>4982</v>
      </c>
    </row>
    <row r="8125" spans="1:2" x14ac:dyDescent="0.2">
      <c r="A8125" t="s">
        <v>12400</v>
      </c>
      <c r="B8125" t="s">
        <v>6017</v>
      </c>
    </row>
    <row r="8126" spans="1:2" x14ac:dyDescent="0.2">
      <c r="A8126" t="s">
        <v>12401</v>
      </c>
      <c r="B8126" t="s">
        <v>5875</v>
      </c>
    </row>
    <row r="8127" spans="1:2" x14ac:dyDescent="0.2">
      <c r="A8127" t="s">
        <v>12402</v>
      </c>
      <c r="B8127" t="s">
        <v>4976</v>
      </c>
    </row>
    <row r="8128" spans="1:2" x14ac:dyDescent="0.2">
      <c r="A8128" t="s">
        <v>12403</v>
      </c>
      <c r="B8128" t="s">
        <v>4930</v>
      </c>
    </row>
    <row r="8129" spans="1:2" x14ac:dyDescent="0.2">
      <c r="A8129" t="s">
        <v>12404</v>
      </c>
      <c r="B8129" t="s">
        <v>4929</v>
      </c>
    </row>
    <row r="8130" spans="1:2" x14ac:dyDescent="0.2">
      <c r="A8130" t="s">
        <v>12405</v>
      </c>
      <c r="B8130" t="s">
        <v>4926</v>
      </c>
    </row>
    <row r="8131" spans="1:2" x14ac:dyDescent="0.2">
      <c r="A8131" t="s">
        <v>12406</v>
      </c>
      <c r="B8131" t="s">
        <v>4928</v>
      </c>
    </row>
    <row r="8132" spans="1:2" x14ac:dyDescent="0.2">
      <c r="A8132" t="s">
        <v>12407</v>
      </c>
      <c r="B8132" t="s">
        <v>4926</v>
      </c>
    </row>
    <row r="8133" spans="1:2" x14ac:dyDescent="0.2">
      <c r="A8133" t="s">
        <v>12408</v>
      </c>
      <c r="B8133" t="s">
        <v>4767</v>
      </c>
    </row>
    <row r="8134" spans="1:2" x14ac:dyDescent="0.2">
      <c r="A8134" t="s">
        <v>12409</v>
      </c>
      <c r="B8134" t="s">
        <v>4765</v>
      </c>
    </row>
    <row r="8135" spans="1:2" x14ac:dyDescent="0.2">
      <c r="A8135" t="s">
        <v>12410</v>
      </c>
      <c r="B8135" t="s">
        <v>4764</v>
      </c>
    </row>
    <row r="8136" spans="1:2" x14ac:dyDescent="0.2">
      <c r="A8136" t="s">
        <v>12411</v>
      </c>
      <c r="B8136" t="s">
        <v>4763</v>
      </c>
    </row>
    <row r="8137" spans="1:2" x14ac:dyDescent="0.2">
      <c r="A8137" t="s">
        <v>12412</v>
      </c>
      <c r="B8137" t="s">
        <v>4762</v>
      </c>
    </row>
    <row r="8138" spans="1:2" x14ac:dyDescent="0.2">
      <c r="A8138" t="s">
        <v>12413</v>
      </c>
      <c r="B8138" t="s">
        <v>4761</v>
      </c>
    </row>
    <row r="8139" spans="1:2" x14ac:dyDescent="0.2">
      <c r="A8139" t="s">
        <v>12414</v>
      </c>
      <c r="B8139" t="s">
        <v>4760</v>
      </c>
    </row>
    <row r="8140" spans="1:2" x14ac:dyDescent="0.2">
      <c r="A8140" t="s">
        <v>12415</v>
      </c>
      <c r="B8140" t="s">
        <v>4759</v>
      </c>
    </row>
    <row r="8141" spans="1:2" x14ac:dyDescent="0.2">
      <c r="A8141" t="s">
        <v>12416</v>
      </c>
      <c r="B8141" t="s">
        <v>4758</v>
      </c>
    </row>
    <row r="8142" spans="1:2" x14ac:dyDescent="0.2">
      <c r="A8142"/>
    </row>
    <row r="8143" spans="1:2" x14ac:dyDescent="0.2">
      <c r="A8143" s="36">
        <v>309</v>
      </c>
      <c r="B8143" s="36" t="s">
        <v>12417</v>
      </c>
    </row>
    <row r="8144" spans="1:2" x14ac:dyDescent="0.2">
      <c r="A8144" t="s">
        <v>12418</v>
      </c>
      <c r="B8144" t="s">
        <v>4982</v>
      </c>
    </row>
    <row r="8145" spans="1:2" x14ac:dyDescent="0.2">
      <c r="A8145" t="s">
        <v>12419</v>
      </c>
      <c r="B8145" t="s">
        <v>4980</v>
      </c>
    </row>
    <row r="8146" spans="1:2" x14ac:dyDescent="0.2">
      <c r="A8146" t="s">
        <v>12420</v>
      </c>
      <c r="B8146" t="s">
        <v>5930</v>
      </c>
    </row>
    <row r="8147" spans="1:2" x14ac:dyDescent="0.2">
      <c r="A8147" t="s">
        <v>12421</v>
      </c>
      <c r="B8147" t="s">
        <v>5928</v>
      </c>
    </row>
    <row r="8148" spans="1:2" x14ac:dyDescent="0.2">
      <c r="A8148" t="s">
        <v>12422</v>
      </c>
      <c r="B8148" t="s">
        <v>6264</v>
      </c>
    </row>
    <row r="8149" spans="1:2" x14ac:dyDescent="0.2">
      <c r="A8149" t="s">
        <v>12423</v>
      </c>
      <c r="B8149" t="s">
        <v>4941</v>
      </c>
    </row>
    <row r="8150" spans="1:2" x14ac:dyDescent="0.2">
      <c r="A8150" t="s">
        <v>12424</v>
      </c>
      <c r="B8150" t="s">
        <v>4943</v>
      </c>
    </row>
    <row r="8151" spans="1:2" x14ac:dyDescent="0.2">
      <c r="A8151" t="s">
        <v>12425</v>
      </c>
      <c r="B8151" t="s">
        <v>9127</v>
      </c>
    </row>
    <row r="8152" spans="1:2" x14ac:dyDescent="0.2">
      <c r="A8152" t="s">
        <v>12426</v>
      </c>
      <c r="B8152" t="s">
        <v>12427</v>
      </c>
    </row>
    <row r="8153" spans="1:2" x14ac:dyDescent="0.2">
      <c r="A8153" t="s">
        <v>12428</v>
      </c>
      <c r="B8153" t="s">
        <v>4949</v>
      </c>
    </row>
    <row r="8154" spans="1:2" x14ac:dyDescent="0.2">
      <c r="A8154" t="s">
        <v>12429</v>
      </c>
      <c r="B8154" t="s">
        <v>4951</v>
      </c>
    </row>
    <row r="8155" spans="1:2" x14ac:dyDescent="0.2">
      <c r="A8155" t="s">
        <v>12430</v>
      </c>
      <c r="B8155" t="s">
        <v>4953</v>
      </c>
    </row>
    <row r="8156" spans="1:2" x14ac:dyDescent="0.2">
      <c r="A8156" t="s">
        <v>12431</v>
      </c>
      <c r="B8156" t="s">
        <v>4955</v>
      </c>
    </row>
    <row r="8157" spans="1:2" x14ac:dyDescent="0.2">
      <c r="A8157"/>
    </row>
    <row r="8158" spans="1:2" x14ac:dyDescent="0.2">
      <c r="A8158" s="36">
        <v>310</v>
      </c>
      <c r="B8158" s="36" t="s">
        <v>12432</v>
      </c>
    </row>
    <row r="8159" spans="1:2" x14ac:dyDescent="0.2">
      <c r="A8159" t="s">
        <v>12433</v>
      </c>
      <c r="B8159" t="s">
        <v>6806</v>
      </c>
    </row>
    <row r="8160" spans="1:2" x14ac:dyDescent="0.2">
      <c r="A8160" t="s">
        <v>12434</v>
      </c>
      <c r="B8160" t="s">
        <v>7145</v>
      </c>
    </row>
    <row r="8161" spans="1:2" x14ac:dyDescent="0.2">
      <c r="A8161" t="s">
        <v>12435</v>
      </c>
      <c r="B8161" t="s">
        <v>6110</v>
      </c>
    </row>
    <row r="8162" spans="1:2" x14ac:dyDescent="0.2">
      <c r="A8162" t="s">
        <v>12436</v>
      </c>
      <c r="B8162" t="s">
        <v>5273</v>
      </c>
    </row>
    <row r="8163" spans="1:2" x14ac:dyDescent="0.2">
      <c r="A8163" t="s">
        <v>12437</v>
      </c>
      <c r="B8163" t="s">
        <v>6107</v>
      </c>
    </row>
    <row r="8164" spans="1:2" x14ac:dyDescent="0.2">
      <c r="A8164" t="s">
        <v>12438</v>
      </c>
      <c r="B8164" t="s">
        <v>6132</v>
      </c>
    </row>
    <row r="8165" spans="1:2" x14ac:dyDescent="0.2">
      <c r="A8165" t="s">
        <v>12439</v>
      </c>
      <c r="B8165" t="s">
        <v>5341</v>
      </c>
    </row>
    <row r="8166" spans="1:2" x14ac:dyDescent="0.2">
      <c r="A8166" t="s">
        <v>12440</v>
      </c>
      <c r="B8166" t="s">
        <v>6129</v>
      </c>
    </row>
    <row r="8167" spans="1:2" x14ac:dyDescent="0.2">
      <c r="A8167" t="s">
        <v>12441</v>
      </c>
      <c r="B8167" t="s">
        <v>6127</v>
      </c>
    </row>
    <row r="8168" spans="1:2" x14ac:dyDescent="0.2">
      <c r="A8168" t="s">
        <v>12442</v>
      </c>
      <c r="B8168" t="s">
        <v>7797</v>
      </c>
    </row>
    <row r="8169" spans="1:2" x14ac:dyDescent="0.2">
      <c r="A8169" t="s">
        <v>12443</v>
      </c>
      <c r="B8169" t="s">
        <v>5180</v>
      </c>
    </row>
    <row r="8170" spans="1:2" x14ac:dyDescent="0.2">
      <c r="A8170" t="s">
        <v>12444</v>
      </c>
      <c r="B8170" t="s">
        <v>7797</v>
      </c>
    </row>
    <row r="8171" spans="1:2" x14ac:dyDescent="0.2">
      <c r="A8171" t="s">
        <v>12445</v>
      </c>
      <c r="B8171" t="s">
        <v>6004</v>
      </c>
    </row>
    <row r="8172" spans="1:2" x14ac:dyDescent="0.2">
      <c r="A8172"/>
    </row>
    <row r="8173" spans="1:2" x14ac:dyDescent="0.2">
      <c r="A8173" s="36">
        <v>311</v>
      </c>
      <c r="B8173" s="36" t="s">
        <v>12446</v>
      </c>
    </row>
    <row r="8174" spans="1:2" x14ac:dyDescent="0.2">
      <c r="A8174" t="s">
        <v>12447</v>
      </c>
      <c r="B8174" t="s">
        <v>4982</v>
      </c>
    </row>
    <row r="8175" spans="1:2" x14ac:dyDescent="0.2">
      <c r="A8175" t="s">
        <v>12448</v>
      </c>
      <c r="B8175" t="s">
        <v>4984</v>
      </c>
    </row>
    <row r="8176" spans="1:2" x14ac:dyDescent="0.2">
      <c r="A8176" t="s">
        <v>12449</v>
      </c>
      <c r="B8176" t="s">
        <v>4986</v>
      </c>
    </row>
    <row r="8177" spans="1:2" x14ac:dyDescent="0.2">
      <c r="A8177" t="s">
        <v>12450</v>
      </c>
      <c r="B8177" t="s">
        <v>5380</v>
      </c>
    </row>
    <row r="8178" spans="1:2" x14ac:dyDescent="0.2">
      <c r="A8178" t="s">
        <v>12451</v>
      </c>
      <c r="B8178" t="s">
        <v>5992</v>
      </c>
    </row>
    <row r="8179" spans="1:2" x14ac:dyDescent="0.2">
      <c r="A8179" t="s">
        <v>12452</v>
      </c>
      <c r="B8179" t="s">
        <v>5990</v>
      </c>
    </row>
    <row r="8180" spans="1:2" x14ac:dyDescent="0.2">
      <c r="A8180" t="s">
        <v>12453</v>
      </c>
      <c r="B8180" t="s">
        <v>5275</v>
      </c>
    </row>
    <row r="8181" spans="1:2" x14ac:dyDescent="0.2">
      <c r="A8181"/>
    </row>
    <row r="8182" spans="1:2" x14ac:dyDescent="0.2">
      <c r="A8182" s="36">
        <v>312</v>
      </c>
      <c r="B8182" s="36" t="s">
        <v>12454</v>
      </c>
    </row>
    <row r="8183" spans="1:2" x14ac:dyDescent="0.2">
      <c r="A8183" t="s">
        <v>12455</v>
      </c>
      <c r="B8183" t="s">
        <v>5095</v>
      </c>
    </row>
    <row r="8184" spans="1:2" x14ac:dyDescent="0.2">
      <c r="A8184" t="s">
        <v>12456</v>
      </c>
      <c r="B8184" t="s">
        <v>4988</v>
      </c>
    </row>
    <row r="8185" spans="1:2" x14ac:dyDescent="0.2">
      <c r="A8185" t="s">
        <v>12457</v>
      </c>
      <c r="B8185" t="s">
        <v>4986</v>
      </c>
    </row>
    <row r="8186" spans="1:2" x14ac:dyDescent="0.2">
      <c r="A8186" t="s">
        <v>12458</v>
      </c>
      <c r="B8186" t="s">
        <v>4984</v>
      </c>
    </row>
    <row r="8187" spans="1:2" x14ac:dyDescent="0.2">
      <c r="A8187" t="s">
        <v>12459</v>
      </c>
      <c r="B8187" t="s">
        <v>4982</v>
      </c>
    </row>
    <row r="8188" spans="1:2" x14ac:dyDescent="0.2">
      <c r="A8188" t="s">
        <v>12460</v>
      </c>
      <c r="B8188" t="s">
        <v>6017</v>
      </c>
    </row>
    <row r="8189" spans="1:2" x14ac:dyDescent="0.2">
      <c r="A8189" t="s">
        <v>12461</v>
      </c>
      <c r="B8189" t="s">
        <v>5875</v>
      </c>
    </row>
    <row r="8190" spans="1:2" x14ac:dyDescent="0.2">
      <c r="A8190" t="s">
        <v>12462</v>
      </c>
      <c r="B8190" t="s">
        <v>4976</v>
      </c>
    </row>
    <row r="8191" spans="1:2" x14ac:dyDescent="0.2">
      <c r="A8191" t="s">
        <v>12463</v>
      </c>
      <c r="B8191" t="s">
        <v>4930</v>
      </c>
    </row>
    <row r="8192" spans="1:2" x14ac:dyDescent="0.2">
      <c r="A8192" t="s">
        <v>12464</v>
      </c>
      <c r="B8192" t="s">
        <v>4929</v>
      </c>
    </row>
    <row r="8193" spans="1:2" x14ac:dyDescent="0.2">
      <c r="A8193" t="s">
        <v>12465</v>
      </c>
      <c r="B8193" t="s">
        <v>4926</v>
      </c>
    </row>
    <row r="8194" spans="1:2" x14ac:dyDescent="0.2">
      <c r="A8194" t="s">
        <v>12466</v>
      </c>
      <c r="B8194" t="s">
        <v>4928</v>
      </c>
    </row>
    <row r="8195" spans="1:2" x14ac:dyDescent="0.2">
      <c r="A8195" t="s">
        <v>12467</v>
      </c>
      <c r="B8195" t="s">
        <v>4926</v>
      </c>
    </row>
    <row r="8196" spans="1:2" x14ac:dyDescent="0.2">
      <c r="A8196" t="s">
        <v>12468</v>
      </c>
      <c r="B8196" t="s">
        <v>4767</v>
      </c>
    </row>
    <row r="8197" spans="1:2" x14ac:dyDescent="0.2">
      <c r="A8197" t="s">
        <v>12469</v>
      </c>
      <c r="B8197" t="s">
        <v>4926</v>
      </c>
    </row>
    <row r="8198" spans="1:2" x14ac:dyDescent="0.2">
      <c r="A8198" t="s">
        <v>12470</v>
      </c>
      <c r="B8198" t="s">
        <v>4927</v>
      </c>
    </row>
    <row r="8199" spans="1:2" x14ac:dyDescent="0.2">
      <c r="A8199" t="s">
        <v>12471</v>
      </c>
      <c r="B8199" t="s">
        <v>4926</v>
      </c>
    </row>
    <row r="8200" spans="1:2" x14ac:dyDescent="0.2">
      <c r="A8200" t="s">
        <v>12472</v>
      </c>
      <c r="B8200" t="s">
        <v>4925</v>
      </c>
    </row>
    <row r="8201" spans="1:2" x14ac:dyDescent="0.2">
      <c r="A8201" t="s">
        <v>12473</v>
      </c>
      <c r="B8201" t="s">
        <v>6031</v>
      </c>
    </row>
    <row r="8202" spans="1:2" x14ac:dyDescent="0.2">
      <c r="A8202" t="s">
        <v>12474</v>
      </c>
      <c r="B8202" t="s">
        <v>6372</v>
      </c>
    </row>
    <row r="8203" spans="1:2" x14ac:dyDescent="0.2">
      <c r="A8203" t="s">
        <v>12475</v>
      </c>
      <c r="B8203" t="s">
        <v>8277</v>
      </c>
    </row>
    <row r="8204" spans="1:2" x14ac:dyDescent="0.2">
      <c r="A8204" t="s">
        <v>12476</v>
      </c>
      <c r="B8204" t="s">
        <v>8279</v>
      </c>
    </row>
    <row r="8205" spans="1:2" x14ac:dyDescent="0.2">
      <c r="A8205" t="s">
        <v>12477</v>
      </c>
      <c r="B8205" t="s">
        <v>5589</v>
      </c>
    </row>
    <row r="8206" spans="1:2" x14ac:dyDescent="0.2">
      <c r="A8206" t="s">
        <v>12478</v>
      </c>
      <c r="B8206" t="s">
        <v>8282</v>
      </c>
    </row>
    <row r="8207" spans="1:2" x14ac:dyDescent="0.2">
      <c r="A8207" t="s">
        <v>12479</v>
      </c>
      <c r="B8207" t="s">
        <v>8284</v>
      </c>
    </row>
    <row r="8208" spans="1:2" x14ac:dyDescent="0.2">
      <c r="A8208" t="s">
        <v>12480</v>
      </c>
      <c r="B8208" t="s">
        <v>8286</v>
      </c>
    </row>
    <row r="8209" spans="1:2" x14ac:dyDescent="0.2">
      <c r="A8209" t="s">
        <v>12481</v>
      </c>
      <c r="B8209" t="s">
        <v>8288</v>
      </c>
    </row>
    <row r="8210" spans="1:2" x14ac:dyDescent="0.2">
      <c r="A8210" t="s">
        <v>12482</v>
      </c>
      <c r="B8210" t="s">
        <v>8290</v>
      </c>
    </row>
    <row r="8211" spans="1:2" x14ac:dyDescent="0.2">
      <c r="A8211" t="s">
        <v>12483</v>
      </c>
      <c r="B8211" t="s">
        <v>8292</v>
      </c>
    </row>
    <row r="8212" spans="1:2" x14ac:dyDescent="0.2">
      <c r="A8212" t="s">
        <v>12484</v>
      </c>
      <c r="B8212" t="s">
        <v>8294</v>
      </c>
    </row>
    <row r="8213" spans="1:2" x14ac:dyDescent="0.2">
      <c r="A8213" t="s">
        <v>12485</v>
      </c>
      <c r="B8213" t="s">
        <v>8296</v>
      </c>
    </row>
    <row r="8214" spans="1:2" x14ac:dyDescent="0.2">
      <c r="A8214"/>
    </row>
    <row r="8215" spans="1:2" x14ac:dyDescent="0.2">
      <c r="A8215" s="36">
        <v>313</v>
      </c>
      <c r="B8215" s="36" t="s">
        <v>12486</v>
      </c>
    </row>
    <row r="8216" spans="1:2" x14ac:dyDescent="0.2">
      <c r="A8216" t="s">
        <v>12487</v>
      </c>
      <c r="B8216" t="s">
        <v>5095</v>
      </c>
    </row>
    <row r="8217" spans="1:2" x14ac:dyDescent="0.2">
      <c r="A8217" t="s">
        <v>12488</v>
      </c>
      <c r="B8217" t="s">
        <v>11453</v>
      </c>
    </row>
    <row r="8218" spans="1:2" x14ac:dyDescent="0.2">
      <c r="A8218" t="s">
        <v>12489</v>
      </c>
      <c r="B8218" t="s">
        <v>11451</v>
      </c>
    </row>
    <row r="8219" spans="1:2" x14ac:dyDescent="0.2">
      <c r="A8219" t="s">
        <v>12490</v>
      </c>
      <c r="B8219" t="s">
        <v>4986</v>
      </c>
    </row>
    <row r="8220" spans="1:2" x14ac:dyDescent="0.2">
      <c r="A8220" t="s">
        <v>12491</v>
      </c>
      <c r="B8220" t="s">
        <v>4984</v>
      </c>
    </row>
    <row r="8221" spans="1:2" x14ac:dyDescent="0.2">
      <c r="A8221" t="s">
        <v>12492</v>
      </c>
      <c r="B8221" t="s">
        <v>4982</v>
      </c>
    </row>
    <row r="8222" spans="1:2" x14ac:dyDescent="0.2">
      <c r="A8222" t="s">
        <v>12493</v>
      </c>
      <c r="B8222" t="s">
        <v>4980</v>
      </c>
    </row>
    <row r="8223" spans="1:2" x14ac:dyDescent="0.2">
      <c r="A8223" t="s">
        <v>12494</v>
      </c>
      <c r="B8223" t="s">
        <v>4978</v>
      </c>
    </row>
    <row r="8224" spans="1:2" x14ac:dyDescent="0.2">
      <c r="A8224" t="s">
        <v>12495</v>
      </c>
      <c r="B8224" t="s">
        <v>4976</v>
      </c>
    </row>
    <row r="8225" spans="1:2" x14ac:dyDescent="0.2">
      <c r="A8225" t="s">
        <v>12496</v>
      </c>
      <c r="B8225" t="s">
        <v>4996</v>
      </c>
    </row>
    <row r="8226" spans="1:2" x14ac:dyDescent="0.2">
      <c r="A8226" t="s">
        <v>12497</v>
      </c>
      <c r="B8226" t="s">
        <v>12498</v>
      </c>
    </row>
    <row r="8227" spans="1:2" x14ac:dyDescent="0.2">
      <c r="A8227" t="s">
        <v>12499</v>
      </c>
      <c r="B8227" t="s">
        <v>12500</v>
      </c>
    </row>
    <row r="8228" spans="1:2" x14ac:dyDescent="0.2">
      <c r="A8228" t="s">
        <v>12501</v>
      </c>
      <c r="B8228" t="s">
        <v>12502</v>
      </c>
    </row>
    <row r="8229" spans="1:2" x14ac:dyDescent="0.2">
      <c r="A8229" t="s">
        <v>12503</v>
      </c>
      <c r="B8229" t="s">
        <v>12504</v>
      </c>
    </row>
    <row r="8230" spans="1:2" x14ac:dyDescent="0.2">
      <c r="A8230" t="s">
        <v>12505</v>
      </c>
      <c r="B8230" t="s">
        <v>12506</v>
      </c>
    </row>
    <row r="8231" spans="1:2" x14ac:dyDescent="0.2">
      <c r="A8231" t="s">
        <v>12507</v>
      </c>
      <c r="B8231" t="s">
        <v>12508</v>
      </c>
    </row>
    <row r="8232" spans="1:2" x14ac:dyDescent="0.2">
      <c r="A8232" t="s">
        <v>12509</v>
      </c>
      <c r="B8232" t="s">
        <v>5509</v>
      </c>
    </row>
    <row r="8233" spans="1:2" x14ac:dyDescent="0.2">
      <c r="A8233" t="s">
        <v>12510</v>
      </c>
      <c r="B8233" t="s">
        <v>12511</v>
      </c>
    </row>
    <row r="8234" spans="1:2" x14ac:dyDescent="0.2">
      <c r="A8234" t="s">
        <v>12512</v>
      </c>
      <c r="B8234" t="s">
        <v>12513</v>
      </c>
    </row>
    <row r="8235" spans="1:2" x14ac:dyDescent="0.2">
      <c r="A8235" t="s">
        <v>12514</v>
      </c>
      <c r="B8235" t="s">
        <v>11594</v>
      </c>
    </row>
    <row r="8236" spans="1:2" x14ac:dyDescent="0.2">
      <c r="A8236" t="s">
        <v>12515</v>
      </c>
      <c r="B8236" t="s">
        <v>12513</v>
      </c>
    </row>
    <row r="8237" spans="1:2" x14ac:dyDescent="0.2">
      <c r="A8237" t="s">
        <v>12516</v>
      </c>
      <c r="B8237" t="s">
        <v>8496</v>
      </c>
    </row>
    <row r="8238" spans="1:2" x14ac:dyDescent="0.2">
      <c r="A8238" t="s">
        <v>12517</v>
      </c>
      <c r="B8238" t="s">
        <v>12518</v>
      </c>
    </row>
    <row r="8239" spans="1:2" x14ac:dyDescent="0.2">
      <c r="A8239" t="s">
        <v>12519</v>
      </c>
      <c r="B8239" t="s">
        <v>12520</v>
      </c>
    </row>
    <row r="8240" spans="1:2" x14ac:dyDescent="0.2">
      <c r="A8240" t="s">
        <v>12521</v>
      </c>
      <c r="B8240" t="s">
        <v>12522</v>
      </c>
    </row>
    <row r="8241" spans="1:2" x14ac:dyDescent="0.2">
      <c r="A8241"/>
    </row>
    <row r="8242" spans="1:2" x14ac:dyDescent="0.2">
      <c r="A8242" s="36">
        <v>314</v>
      </c>
      <c r="B8242" s="36" t="s">
        <v>12523</v>
      </c>
    </row>
    <row r="8243" spans="1:2" x14ac:dyDescent="0.2">
      <c r="A8243" t="s">
        <v>12524</v>
      </c>
      <c r="B8243" t="s">
        <v>5095</v>
      </c>
    </row>
    <row r="8244" spans="1:2" x14ac:dyDescent="0.2">
      <c r="A8244" t="s">
        <v>12525</v>
      </c>
      <c r="B8244" t="s">
        <v>11453</v>
      </c>
    </row>
    <row r="8245" spans="1:2" x14ac:dyDescent="0.2">
      <c r="A8245" t="s">
        <v>12526</v>
      </c>
      <c r="B8245" t="s">
        <v>4986</v>
      </c>
    </row>
    <row r="8246" spans="1:2" x14ac:dyDescent="0.2">
      <c r="A8246" t="s">
        <v>12527</v>
      </c>
      <c r="B8246" t="s">
        <v>4984</v>
      </c>
    </row>
    <row r="8247" spans="1:2" x14ac:dyDescent="0.2">
      <c r="A8247" t="s">
        <v>12528</v>
      </c>
      <c r="B8247" t="s">
        <v>4982</v>
      </c>
    </row>
    <row r="8248" spans="1:2" x14ac:dyDescent="0.2">
      <c r="A8248" t="s">
        <v>12529</v>
      </c>
      <c r="B8248" t="s">
        <v>4980</v>
      </c>
    </row>
    <row r="8249" spans="1:2" x14ac:dyDescent="0.2">
      <c r="A8249" t="s">
        <v>12530</v>
      </c>
      <c r="B8249" t="s">
        <v>4978</v>
      </c>
    </row>
    <row r="8250" spans="1:2" x14ac:dyDescent="0.2">
      <c r="A8250" t="s">
        <v>12531</v>
      </c>
      <c r="B8250" t="s">
        <v>4976</v>
      </c>
    </row>
    <row r="8251" spans="1:2" x14ac:dyDescent="0.2">
      <c r="A8251" t="s">
        <v>12532</v>
      </c>
      <c r="B8251" t="s">
        <v>4996</v>
      </c>
    </row>
    <row r="8252" spans="1:2" x14ac:dyDescent="0.2">
      <c r="A8252" t="s">
        <v>12533</v>
      </c>
      <c r="B8252" t="s">
        <v>4997</v>
      </c>
    </row>
    <row r="8253" spans="1:2" x14ac:dyDescent="0.2">
      <c r="A8253" t="s">
        <v>12534</v>
      </c>
      <c r="B8253" t="s">
        <v>4996</v>
      </c>
    </row>
    <row r="8254" spans="1:2" x14ac:dyDescent="0.2">
      <c r="A8254" t="s">
        <v>12535</v>
      </c>
      <c r="B8254" t="s">
        <v>4998</v>
      </c>
    </row>
    <row r="8255" spans="1:2" x14ac:dyDescent="0.2">
      <c r="A8255" t="s">
        <v>12536</v>
      </c>
      <c r="B8255" t="s">
        <v>4999</v>
      </c>
    </row>
    <row r="8256" spans="1:2" x14ac:dyDescent="0.2">
      <c r="A8256" t="s">
        <v>12537</v>
      </c>
      <c r="B8256" t="s">
        <v>5000</v>
      </c>
    </row>
    <row r="8257" spans="1:2" x14ac:dyDescent="0.2">
      <c r="A8257" t="s">
        <v>12538</v>
      </c>
      <c r="B8257" t="s">
        <v>5512</v>
      </c>
    </row>
    <row r="8258" spans="1:2" x14ac:dyDescent="0.2">
      <c r="A8258"/>
    </row>
    <row r="8259" spans="1:2" x14ac:dyDescent="0.2">
      <c r="A8259" s="36">
        <v>315</v>
      </c>
      <c r="B8259" s="36" t="s">
        <v>12539</v>
      </c>
    </row>
    <row r="8260" spans="1:2" x14ac:dyDescent="0.2">
      <c r="A8260" t="s">
        <v>12540</v>
      </c>
      <c r="B8260" t="s">
        <v>5095</v>
      </c>
    </row>
    <row r="8261" spans="1:2" x14ac:dyDescent="0.2">
      <c r="A8261" t="s">
        <v>12541</v>
      </c>
      <c r="B8261" t="s">
        <v>11453</v>
      </c>
    </row>
    <row r="8262" spans="1:2" x14ac:dyDescent="0.2">
      <c r="A8262" t="s">
        <v>12542</v>
      </c>
      <c r="B8262" t="s">
        <v>4986</v>
      </c>
    </row>
    <row r="8263" spans="1:2" x14ac:dyDescent="0.2">
      <c r="A8263" t="s">
        <v>12543</v>
      </c>
      <c r="B8263" t="s">
        <v>4984</v>
      </c>
    </row>
    <row r="8264" spans="1:2" x14ac:dyDescent="0.2">
      <c r="A8264" t="s">
        <v>12544</v>
      </c>
      <c r="B8264" t="s">
        <v>4982</v>
      </c>
    </row>
    <row r="8265" spans="1:2" x14ac:dyDescent="0.2">
      <c r="A8265" t="s">
        <v>12545</v>
      </c>
      <c r="B8265" t="s">
        <v>4980</v>
      </c>
    </row>
    <row r="8266" spans="1:2" x14ac:dyDescent="0.2">
      <c r="A8266" t="s">
        <v>12546</v>
      </c>
      <c r="B8266" t="s">
        <v>4978</v>
      </c>
    </row>
    <row r="8267" spans="1:2" x14ac:dyDescent="0.2">
      <c r="A8267" t="s">
        <v>12547</v>
      </c>
      <c r="B8267" t="s">
        <v>4976</v>
      </c>
    </row>
    <row r="8268" spans="1:2" x14ac:dyDescent="0.2">
      <c r="A8268" t="s">
        <v>12548</v>
      </c>
      <c r="B8268" t="s">
        <v>4930</v>
      </c>
    </row>
    <row r="8269" spans="1:2" x14ac:dyDescent="0.2">
      <c r="A8269" t="s">
        <v>12549</v>
      </c>
      <c r="B8269" t="s">
        <v>4929</v>
      </c>
    </row>
    <row r="8270" spans="1:2" x14ac:dyDescent="0.2">
      <c r="A8270" t="s">
        <v>12550</v>
      </c>
      <c r="B8270" t="s">
        <v>4926</v>
      </c>
    </row>
    <row r="8271" spans="1:2" x14ac:dyDescent="0.2">
      <c r="A8271" t="s">
        <v>12551</v>
      </c>
      <c r="B8271" t="s">
        <v>4928</v>
      </c>
    </row>
    <row r="8272" spans="1:2" x14ac:dyDescent="0.2">
      <c r="A8272" t="s">
        <v>12552</v>
      </c>
      <c r="B8272" t="s">
        <v>4926</v>
      </c>
    </row>
    <row r="8273" spans="1:2" x14ac:dyDescent="0.2">
      <c r="A8273" t="s">
        <v>12553</v>
      </c>
      <c r="B8273" t="s">
        <v>8649</v>
      </c>
    </row>
    <row r="8274" spans="1:2" x14ac:dyDescent="0.2">
      <c r="A8274" t="s">
        <v>12554</v>
      </c>
      <c r="B8274" t="s">
        <v>8647</v>
      </c>
    </row>
    <row r="8275" spans="1:2" x14ac:dyDescent="0.2">
      <c r="A8275" t="s">
        <v>12555</v>
      </c>
      <c r="B8275" t="s">
        <v>8645</v>
      </c>
    </row>
    <row r="8276" spans="1:2" x14ac:dyDescent="0.2">
      <c r="A8276" t="s">
        <v>12556</v>
      </c>
      <c r="B8276" t="s">
        <v>8643</v>
      </c>
    </row>
    <row r="8277" spans="1:2" x14ac:dyDescent="0.2">
      <c r="A8277" t="s">
        <v>12557</v>
      </c>
      <c r="B8277" t="s">
        <v>8641</v>
      </c>
    </row>
    <row r="8278" spans="1:2" x14ac:dyDescent="0.2">
      <c r="A8278" t="s">
        <v>12558</v>
      </c>
      <c r="B8278" t="s">
        <v>8639</v>
      </c>
    </row>
    <row r="8279" spans="1:2" x14ac:dyDescent="0.2">
      <c r="A8279" t="s">
        <v>12559</v>
      </c>
      <c r="B8279" t="s">
        <v>5512</v>
      </c>
    </row>
    <row r="8280" spans="1:2" x14ac:dyDescent="0.2">
      <c r="A8280"/>
    </row>
    <row r="8281" spans="1:2" x14ac:dyDescent="0.2">
      <c r="A8281" s="36">
        <v>316</v>
      </c>
      <c r="B8281" s="36" t="s">
        <v>12560</v>
      </c>
    </row>
    <row r="8282" spans="1:2" x14ac:dyDescent="0.2">
      <c r="A8282" t="s">
        <v>12561</v>
      </c>
      <c r="B8282" t="s">
        <v>5095</v>
      </c>
    </row>
    <row r="8283" spans="1:2" x14ac:dyDescent="0.2">
      <c r="A8283" t="s">
        <v>12562</v>
      </c>
      <c r="B8283" t="s">
        <v>6110</v>
      </c>
    </row>
    <row r="8284" spans="1:2" x14ac:dyDescent="0.2">
      <c r="A8284" t="s">
        <v>12563</v>
      </c>
      <c r="B8284" t="s">
        <v>5273</v>
      </c>
    </row>
    <row r="8285" spans="1:2" x14ac:dyDescent="0.2">
      <c r="A8285" t="s">
        <v>12564</v>
      </c>
      <c r="B8285" t="s">
        <v>6107</v>
      </c>
    </row>
    <row r="8286" spans="1:2" x14ac:dyDescent="0.2">
      <c r="A8286" t="s">
        <v>12565</v>
      </c>
      <c r="B8286" t="s">
        <v>7641</v>
      </c>
    </row>
    <row r="8287" spans="1:2" x14ac:dyDescent="0.2">
      <c r="A8287" t="s">
        <v>12566</v>
      </c>
      <c r="B8287" t="s">
        <v>6107</v>
      </c>
    </row>
    <row r="8288" spans="1:2" x14ac:dyDescent="0.2">
      <c r="A8288" t="s">
        <v>12567</v>
      </c>
      <c r="B8288" t="s">
        <v>10133</v>
      </c>
    </row>
    <row r="8289" spans="1:2" x14ac:dyDescent="0.2">
      <c r="A8289" t="s">
        <v>12568</v>
      </c>
      <c r="B8289" t="s">
        <v>7644</v>
      </c>
    </row>
    <row r="8290" spans="1:2" x14ac:dyDescent="0.2">
      <c r="A8290" t="s">
        <v>12569</v>
      </c>
      <c r="B8290" t="s">
        <v>7987</v>
      </c>
    </row>
    <row r="8291" spans="1:2" x14ac:dyDescent="0.2">
      <c r="A8291" t="s">
        <v>12570</v>
      </c>
      <c r="B8291" t="s">
        <v>12571</v>
      </c>
    </row>
    <row r="8292" spans="1:2" x14ac:dyDescent="0.2">
      <c r="A8292" t="s">
        <v>12572</v>
      </c>
      <c r="B8292" t="s">
        <v>12573</v>
      </c>
    </row>
    <row r="8293" spans="1:2" x14ac:dyDescent="0.2">
      <c r="A8293" t="s">
        <v>12574</v>
      </c>
      <c r="B8293" t="s">
        <v>12575</v>
      </c>
    </row>
    <row r="8294" spans="1:2" x14ac:dyDescent="0.2">
      <c r="A8294" t="s">
        <v>12576</v>
      </c>
      <c r="B8294" t="s">
        <v>5707</v>
      </c>
    </row>
    <row r="8295" spans="1:2" x14ac:dyDescent="0.2">
      <c r="A8295" t="s">
        <v>12577</v>
      </c>
      <c r="B8295" t="s">
        <v>5706</v>
      </c>
    </row>
    <row r="8296" spans="1:2" x14ac:dyDescent="0.2">
      <c r="A8296" t="s">
        <v>12578</v>
      </c>
      <c r="B8296" t="s">
        <v>5705</v>
      </c>
    </row>
    <row r="8297" spans="1:2" x14ac:dyDescent="0.2">
      <c r="A8297" t="s">
        <v>12579</v>
      </c>
      <c r="B8297" t="s">
        <v>5704</v>
      </c>
    </row>
    <row r="8298" spans="1:2" x14ac:dyDescent="0.2">
      <c r="A8298" t="s">
        <v>12580</v>
      </c>
      <c r="B8298" t="s">
        <v>5703</v>
      </c>
    </row>
    <row r="8299" spans="1:2" x14ac:dyDescent="0.2">
      <c r="A8299" t="s">
        <v>12581</v>
      </c>
      <c r="B8299" t="s">
        <v>12582</v>
      </c>
    </row>
    <row r="8300" spans="1:2" x14ac:dyDescent="0.2">
      <c r="A8300" t="s">
        <v>12583</v>
      </c>
      <c r="B8300" t="s">
        <v>12584</v>
      </c>
    </row>
    <row r="8301" spans="1:2" x14ac:dyDescent="0.2">
      <c r="A8301" t="s">
        <v>12585</v>
      </c>
      <c r="B8301" t="s">
        <v>7057</v>
      </c>
    </row>
    <row r="8302" spans="1:2" x14ac:dyDescent="0.2">
      <c r="A8302" t="s">
        <v>12586</v>
      </c>
      <c r="B8302" t="s">
        <v>12587</v>
      </c>
    </row>
    <row r="8303" spans="1:2" x14ac:dyDescent="0.2">
      <c r="A8303" t="s">
        <v>12588</v>
      </c>
      <c r="B8303" t="s">
        <v>12589</v>
      </c>
    </row>
    <row r="8304" spans="1:2" x14ac:dyDescent="0.2">
      <c r="A8304" t="s">
        <v>12590</v>
      </c>
      <c r="B8304" t="s">
        <v>12591</v>
      </c>
    </row>
    <row r="8305" spans="1:2" x14ac:dyDescent="0.2">
      <c r="A8305" t="s">
        <v>12592</v>
      </c>
      <c r="B8305" t="s">
        <v>12593</v>
      </c>
    </row>
    <row r="8306" spans="1:2" x14ac:dyDescent="0.2">
      <c r="A8306" t="s">
        <v>12594</v>
      </c>
      <c r="B8306" t="s">
        <v>12595</v>
      </c>
    </row>
    <row r="8307" spans="1:2" x14ac:dyDescent="0.2">
      <c r="A8307" t="s">
        <v>12596</v>
      </c>
      <c r="B8307" t="s">
        <v>12597</v>
      </c>
    </row>
    <row r="8308" spans="1:2" x14ac:dyDescent="0.2">
      <c r="A8308" t="s">
        <v>12598</v>
      </c>
      <c r="B8308" t="s">
        <v>12599</v>
      </c>
    </row>
    <row r="8309" spans="1:2" x14ac:dyDescent="0.2">
      <c r="A8309"/>
    </row>
    <row r="8310" spans="1:2" x14ac:dyDescent="0.2">
      <c r="A8310" s="36">
        <v>317</v>
      </c>
      <c r="B8310" s="36" t="s">
        <v>12600</v>
      </c>
    </row>
    <row r="8311" spans="1:2" x14ac:dyDescent="0.2">
      <c r="A8311" t="s">
        <v>12601</v>
      </c>
      <c r="B8311" t="s">
        <v>5095</v>
      </c>
    </row>
    <row r="8312" spans="1:2" x14ac:dyDescent="0.2">
      <c r="A8312" t="s">
        <v>12602</v>
      </c>
      <c r="B8312" t="s">
        <v>4988</v>
      </c>
    </row>
    <row r="8313" spans="1:2" x14ac:dyDescent="0.2">
      <c r="A8313" t="s">
        <v>12603</v>
      </c>
      <c r="B8313" t="s">
        <v>4986</v>
      </c>
    </row>
    <row r="8314" spans="1:2" x14ac:dyDescent="0.2">
      <c r="A8314" t="s">
        <v>12604</v>
      </c>
      <c r="B8314" t="s">
        <v>4984</v>
      </c>
    </row>
    <row r="8315" spans="1:2" x14ac:dyDescent="0.2">
      <c r="A8315" t="s">
        <v>12605</v>
      </c>
      <c r="B8315" t="s">
        <v>4982</v>
      </c>
    </row>
    <row r="8316" spans="1:2" x14ac:dyDescent="0.2">
      <c r="A8316" t="s">
        <v>12606</v>
      </c>
      <c r="B8316" t="s">
        <v>6017</v>
      </c>
    </row>
    <row r="8317" spans="1:2" x14ac:dyDescent="0.2">
      <c r="A8317" t="s">
        <v>12607</v>
      </c>
      <c r="B8317" t="s">
        <v>5875</v>
      </c>
    </row>
    <row r="8318" spans="1:2" x14ac:dyDescent="0.2">
      <c r="A8318" t="s">
        <v>12608</v>
      </c>
      <c r="B8318" t="s">
        <v>4976</v>
      </c>
    </row>
    <row r="8319" spans="1:2" x14ac:dyDescent="0.2">
      <c r="A8319" t="s">
        <v>12609</v>
      </c>
      <c r="B8319" t="s">
        <v>4930</v>
      </c>
    </row>
    <row r="8320" spans="1:2" x14ac:dyDescent="0.2">
      <c r="A8320" t="s">
        <v>12610</v>
      </c>
      <c r="B8320" t="s">
        <v>4929</v>
      </c>
    </row>
    <row r="8321" spans="1:2" x14ac:dyDescent="0.2">
      <c r="A8321" t="s">
        <v>12611</v>
      </c>
      <c r="B8321" t="s">
        <v>4926</v>
      </c>
    </row>
    <row r="8322" spans="1:2" x14ac:dyDescent="0.2">
      <c r="A8322" t="s">
        <v>12612</v>
      </c>
      <c r="B8322" t="s">
        <v>4928</v>
      </c>
    </row>
    <row r="8323" spans="1:2" x14ac:dyDescent="0.2">
      <c r="A8323" t="s">
        <v>12613</v>
      </c>
      <c r="B8323" t="s">
        <v>4926</v>
      </c>
    </row>
    <row r="8324" spans="1:2" x14ac:dyDescent="0.2">
      <c r="A8324" t="s">
        <v>12614</v>
      </c>
      <c r="B8324" t="s">
        <v>4767</v>
      </c>
    </row>
    <row r="8325" spans="1:2" x14ac:dyDescent="0.2">
      <c r="A8325" t="s">
        <v>12615</v>
      </c>
      <c r="B8325" t="s">
        <v>4926</v>
      </c>
    </row>
    <row r="8326" spans="1:2" x14ac:dyDescent="0.2">
      <c r="A8326" t="s">
        <v>12616</v>
      </c>
      <c r="B8326" t="s">
        <v>4927</v>
      </c>
    </row>
    <row r="8327" spans="1:2" x14ac:dyDescent="0.2">
      <c r="A8327" t="s">
        <v>12617</v>
      </c>
      <c r="B8327" t="s">
        <v>4926</v>
      </c>
    </row>
    <row r="8328" spans="1:2" x14ac:dyDescent="0.2">
      <c r="A8328" t="s">
        <v>12618</v>
      </c>
      <c r="B8328" t="s">
        <v>4925</v>
      </c>
    </row>
    <row r="8329" spans="1:2" x14ac:dyDescent="0.2">
      <c r="A8329" t="s">
        <v>12619</v>
      </c>
      <c r="B8329" t="s">
        <v>6031</v>
      </c>
    </row>
    <row r="8330" spans="1:2" x14ac:dyDescent="0.2">
      <c r="A8330" t="s">
        <v>12620</v>
      </c>
      <c r="B8330" t="s">
        <v>6033</v>
      </c>
    </row>
    <row r="8331" spans="1:2" x14ac:dyDescent="0.2">
      <c r="A8331" t="s">
        <v>12621</v>
      </c>
      <c r="B8331" t="s">
        <v>5425</v>
      </c>
    </row>
    <row r="8332" spans="1:2" x14ac:dyDescent="0.2">
      <c r="A8332" t="s">
        <v>12622</v>
      </c>
      <c r="B8332" t="s">
        <v>5622</v>
      </c>
    </row>
    <row r="8333" spans="1:2" x14ac:dyDescent="0.2">
      <c r="A8333" t="s">
        <v>12623</v>
      </c>
      <c r="B8333" t="s">
        <v>5624</v>
      </c>
    </row>
    <row r="8334" spans="1:2" x14ac:dyDescent="0.2">
      <c r="A8334"/>
    </row>
    <row r="8335" spans="1:2" x14ac:dyDescent="0.2">
      <c r="A8335" s="36">
        <v>318</v>
      </c>
      <c r="B8335" s="36" t="s">
        <v>12624</v>
      </c>
    </row>
    <row r="8336" spans="1:2" x14ac:dyDescent="0.2">
      <c r="A8336" t="s">
        <v>12625</v>
      </c>
      <c r="B8336" t="s">
        <v>5095</v>
      </c>
    </row>
    <row r="8337" spans="1:2" x14ac:dyDescent="0.2">
      <c r="A8337" t="s">
        <v>12626</v>
      </c>
      <c r="B8337" t="s">
        <v>9184</v>
      </c>
    </row>
    <row r="8338" spans="1:2" x14ac:dyDescent="0.2">
      <c r="A8338" t="s">
        <v>12627</v>
      </c>
      <c r="B8338" t="s">
        <v>4941</v>
      </c>
    </row>
    <row r="8339" spans="1:2" x14ac:dyDescent="0.2">
      <c r="A8339" t="s">
        <v>12628</v>
      </c>
      <c r="B8339" t="s">
        <v>5377</v>
      </c>
    </row>
    <row r="8340" spans="1:2" x14ac:dyDescent="0.2">
      <c r="A8340" t="s">
        <v>12629</v>
      </c>
      <c r="B8340" t="s">
        <v>5379</v>
      </c>
    </row>
    <row r="8341" spans="1:2" x14ac:dyDescent="0.2">
      <c r="A8341" t="s">
        <v>12630</v>
      </c>
      <c r="B8341" t="s">
        <v>5378</v>
      </c>
    </row>
    <row r="8342" spans="1:2" x14ac:dyDescent="0.2">
      <c r="A8342" t="s">
        <v>12631</v>
      </c>
      <c r="B8342" t="s">
        <v>12632</v>
      </c>
    </row>
    <row r="8343" spans="1:2" x14ac:dyDescent="0.2">
      <c r="A8343" t="s">
        <v>12633</v>
      </c>
      <c r="B8343" t="s">
        <v>12634</v>
      </c>
    </row>
    <row r="8344" spans="1:2" x14ac:dyDescent="0.2">
      <c r="A8344" t="s">
        <v>12635</v>
      </c>
      <c r="B8344" t="s">
        <v>5265</v>
      </c>
    </row>
    <row r="8345" spans="1:2" x14ac:dyDescent="0.2">
      <c r="A8345" t="s">
        <v>12636</v>
      </c>
      <c r="B8345" t="s">
        <v>8301</v>
      </c>
    </row>
    <row r="8346" spans="1:2" x14ac:dyDescent="0.2">
      <c r="A8346" t="s">
        <v>12637</v>
      </c>
      <c r="B8346" t="s">
        <v>8303</v>
      </c>
    </row>
    <row r="8347" spans="1:2" x14ac:dyDescent="0.2">
      <c r="A8347" t="s">
        <v>12638</v>
      </c>
      <c r="B8347" t="s">
        <v>5052</v>
      </c>
    </row>
    <row r="8348" spans="1:2" x14ac:dyDescent="0.2">
      <c r="A8348" t="s">
        <v>12639</v>
      </c>
      <c r="B8348" t="s">
        <v>5054</v>
      </c>
    </row>
    <row r="8349" spans="1:2" x14ac:dyDescent="0.2">
      <c r="A8349" t="s">
        <v>12640</v>
      </c>
      <c r="B8349" t="s">
        <v>5056</v>
      </c>
    </row>
    <row r="8350" spans="1:2" x14ac:dyDescent="0.2">
      <c r="A8350" t="s">
        <v>12641</v>
      </c>
      <c r="B8350" t="s">
        <v>5040</v>
      </c>
    </row>
    <row r="8351" spans="1:2" x14ac:dyDescent="0.2">
      <c r="A8351" t="s">
        <v>12642</v>
      </c>
      <c r="B8351" t="s">
        <v>5039</v>
      </c>
    </row>
    <row r="8352" spans="1:2" x14ac:dyDescent="0.2">
      <c r="A8352" t="s">
        <v>12643</v>
      </c>
      <c r="B8352" t="s">
        <v>4783</v>
      </c>
    </row>
    <row r="8353" spans="1:2" x14ac:dyDescent="0.2">
      <c r="A8353"/>
    </row>
    <row r="8354" spans="1:2" x14ac:dyDescent="0.2">
      <c r="A8354" s="36">
        <v>319</v>
      </c>
      <c r="B8354" s="36" t="s">
        <v>12644</v>
      </c>
    </row>
    <row r="8355" spans="1:2" x14ac:dyDescent="0.2">
      <c r="A8355" t="s">
        <v>12645</v>
      </c>
      <c r="B8355" t="s">
        <v>5095</v>
      </c>
    </row>
    <row r="8356" spans="1:2" x14ac:dyDescent="0.2">
      <c r="A8356" t="s">
        <v>12646</v>
      </c>
      <c r="B8356" t="s">
        <v>9184</v>
      </c>
    </row>
    <row r="8357" spans="1:2" x14ac:dyDescent="0.2">
      <c r="A8357" t="s">
        <v>12647</v>
      </c>
      <c r="B8357" t="s">
        <v>4941</v>
      </c>
    </row>
    <row r="8358" spans="1:2" x14ac:dyDescent="0.2">
      <c r="A8358" t="s">
        <v>12648</v>
      </c>
      <c r="B8358" t="s">
        <v>4939</v>
      </c>
    </row>
    <row r="8359" spans="1:2" x14ac:dyDescent="0.2">
      <c r="A8359" t="s">
        <v>12649</v>
      </c>
      <c r="B8359" t="s">
        <v>4937</v>
      </c>
    </row>
    <row r="8360" spans="1:2" x14ac:dyDescent="0.2">
      <c r="A8360" t="s">
        <v>12650</v>
      </c>
      <c r="B8360" t="s">
        <v>4936</v>
      </c>
    </row>
    <row r="8361" spans="1:2" x14ac:dyDescent="0.2">
      <c r="A8361" t="s">
        <v>12651</v>
      </c>
      <c r="B8361" t="s">
        <v>4935</v>
      </c>
    </row>
    <row r="8362" spans="1:2" x14ac:dyDescent="0.2">
      <c r="A8362" t="s">
        <v>12652</v>
      </c>
      <c r="B8362" t="s">
        <v>4934</v>
      </c>
    </row>
    <row r="8363" spans="1:2" x14ac:dyDescent="0.2">
      <c r="A8363" t="s">
        <v>12653</v>
      </c>
      <c r="B8363" t="s">
        <v>12654</v>
      </c>
    </row>
    <row r="8364" spans="1:2" x14ac:dyDescent="0.2">
      <c r="A8364" t="s">
        <v>12655</v>
      </c>
      <c r="B8364" t="s">
        <v>5427</v>
      </c>
    </row>
    <row r="8365" spans="1:2" x14ac:dyDescent="0.2">
      <c r="A8365" t="s">
        <v>12656</v>
      </c>
      <c r="B8365" t="s">
        <v>5062</v>
      </c>
    </row>
    <row r="8366" spans="1:2" x14ac:dyDescent="0.2">
      <c r="A8366" t="s">
        <v>12657</v>
      </c>
      <c r="B8366" t="s">
        <v>5060</v>
      </c>
    </row>
    <row r="8367" spans="1:2" x14ac:dyDescent="0.2">
      <c r="A8367" t="s">
        <v>12658</v>
      </c>
      <c r="B8367" t="s">
        <v>5058</v>
      </c>
    </row>
    <row r="8368" spans="1:2" x14ac:dyDescent="0.2">
      <c r="A8368" t="s">
        <v>12659</v>
      </c>
      <c r="B8368" t="s">
        <v>6770</v>
      </c>
    </row>
    <row r="8369" spans="1:2" x14ac:dyDescent="0.2">
      <c r="A8369" t="s">
        <v>12660</v>
      </c>
      <c r="B8369" t="s">
        <v>11132</v>
      </c>
    </row>
    <row r="8370" spans="1:2" x14ac:dyDescent="0.2">
      <c r="A8370" t="s">
        <v>12661</v>
      </c>
      <c r="B8370" t="s">
        <v>4783</v>
      </c>
    </row>
    <row r="8371" spans="1:2" x14ac:dyDescent="0.2">
      <c r="A8371"/>
    </row>
    <row r="8372" spans="1:2" x14ac:dyDescent="0.2">
      <c r="A8372" s="36">
        <v>320</v>
      </c>
      <c r="B8372" s="36" t="s">
        <v>12662</v>
      </c>
    </row>
    <row r="8373" spans="1:2" x14ac:dyDescent="0.2">
      <c r="A8373" t="s">
        <v>12663</v>
      </c>
      <c r="B8373" t="s">
        <v>5095</v>
      </c>
    </row>
    <row r="8374" spans="1:2" x14ac:dyDescent="0.2">
      <c r="A8374" t="s">
        <v>12664</v>
      </c>
      <c r="B8374" t="s">
        <v>5094</v>
      </c>
    </row>
    <row r="8375" spans="1:2" x14ac:dyDescent="0.2">
      <c r="A8375" t="s">
        <v>12665</v>
      </c>
      <c r="B8375" t="s">
        <v>4941</v>
      </c>
    </row>
    <row r="8376" spans="1:2" x14ac:dyDescent="0.2">
      <c r="A8376" t="s">
        <v>12666</v>
      </c>
      <c r="B8376" t="s">
        <v>5377</v>
      </c>
    </row>
    <row r="8377" spans="1:2" x14ac:dyDescent="0.2">
      <c r="A8377" t="s">
        <v>12667</v>
      </c>
      <c r="B8377" t="s">
        <v>5379</v>
      </c>
    </row>
    <row r="8378" spans="1:2" x14ac:dyDescent="0.2">
      <c r="A8378" t="s">
        <v>12668</v>
      </c>
      <c r="B8378" t="s">
        <v>5378</v>
      </c>
    </row>
    <row r="8379" spans="1:2" x14ac:dyDescent="0.2">
      <c r="A8379" t="s">
        <v>12669</v>
      </c>
      <c r="B8379" t="s">
        <v>5377</v>
      </c>
    </row>
    <row r="8380" spans="1:2" x14ac:dyDescent="0.2">
      <c r="A8380" t="s">
        <v>12670</v>
      </c>
      <c r="B8380" t="s">
        <v>5091</v>
      </c>
    </row>
    <row r="8381" spans="1:2" x14ac:dyDescent="0.2">
      <c r="A8381" t="s">
        <v>12671</v>
      </c>
      <c r="B8381" t="s">
        <v>5089</v>
      </c>
    </row>
    <row r="8382" spans="1:2" x14ac:dyDescent="0.2">
      <c r="A8382" t="s">
        <v>12672</v>
      </c>
      <c r="B8382" t="s">
        <v>5090</v>
      </c>
    </row>
    <row r="8383" spans="1:2" x14ac:dyDescent="0.2">
      <c r="A8383" t="s">
        <v>12673</v>
      </c>
      <c r="B8383" t="s">
        <v>5089</v>
      </c>
    </row>
    <row r="8384" spans="1:2" x14ac:dyDescent="0.2">
      <c r="A8384" t="s">
        <v>12674</v>
      </c>
      <c r="B8384" t="s">
        <v>5023</v>
      </c>
    </row>
    <row r="8385" spans="1:2" x14ac:dyDescent="0.2">
      <c r="A8385" t="s">
        <v>12675</v>
      </c>
      <c r="B8385" t="s">
        <v>5024</v>
      </c>
    </row>
    <row r="8386" spans="1:2" x14ac:dyDescent="0.2">
      <c r="A8386" t="s">
        <v>12676</v>
      </c>
      <c r="B8386" t="s">
        <v>5046</v>
      </c>
    </row>
    <row r="8387" spans="1:2" x14ac:dyDescent="0.2">
      <c r="A8387" t="s">
        <v>12677</v>
      </c>
      <c r="B8387" t="s">
        <v>5025</v>
      </c>
    </row>
    <row r="8388" spans="1:2" x14ac:dyDescent="0.2">
      <c r="A8388" t="s">
        <v>12678</v>
      </c>
      <c r="B8388" t="s">
        <v>5026</v>
      </c>
    </row>
    <row r="8389" spans="1:2" x14ac:dyDescent="0.2">
      <c r="A8389" t="s">
        <v>12679</v>
      </c>
      <c r="B8389" t="s">
        <v>5027</v>
      </c>
    </row>
    <row r="8390" spans="1:2" x14ac:dyDescent="0.2">
      <c r="A8390" t="s">
        <v>12680</v>
      </c>
      <c r="B8390" t="s">
        <v>4799</v>
      </c>
    </row>
    <row r="8391" spans="1:2" x14ac:dyDescent="0.2">
      <c r="A8391" t="s">
        <v>12681</v>
      </c>
      <c r="B8391" t="s">
        <v>4801</v>
      </c>
    </row>
    <row r="8392" spans="1:2" x14ac:dyDescent="0.2">
      <c r="A8392" t="s">
        <v>12682</v>
      </c>
      <c r="B8392" t="s">
        <v>4803</v>
      </c>
    </row>
    <row r="8393" spans="1:2" x14ac:dyDescent="0.2">
      <c r="A8393" t="s">
        <v>12683</v>
      </c>
      <c r="B8393" t="s">
        <v>5283</v>
      </c>
    </row>
    <row r="8394" spans="1:2" x14ac:dyDescent="0.2">
      <c r="A8394" t="s">
        <v>12684</v>
      </c>
      <c r="B8394" t="s">
        <v>5284</v>
      </c>
    </row>
    <row r="8395" spans="1:2" x14ac:dyDescent="0.2">
      <c r="A8395" t="s">
        <v>12685</v>
      </c>
      <c r="B8395" t="s">
        <v>5283</v>
      </c>
    </row>
    <row r="8396" spans="1:2" x14ac:dyDescent="0.2">
      <c r="A8396" t="s">
        <v>12686</v>
      </c>
      <c r="B8396" t="s">
        <v>5285</v>
      </c>
    </row>
    <row r="8397" spans="1:2" x14ac:dyDescent="0.2">
      <c r="A8397" t="s">
        <v>12687</v>
      </c>
      <c r="B8397" t="s">
        <v>5283</v>
      </c>
    </row>
    <row r="8398" spans="1:2" x14ac:dyDescent="0.2">
      <c r="A8398" t="s">
        <v>12688</v>
      </c>
      <c r="B8398" t="s">
        <v>5286</v>
      </c>
    </row>
    <row r="8399" spans="1:2" x14ac:dyDescent="0.2">
      <c r="A8399" t="s">
        <v>12689</v>
      </c>
      <c r="B8399" t="s">
        <v>5288</v>
      </c>
    </row>
    <row r="8400" spans="1:2" x14ac:dyDescent="0.2">
      <c r="A8400" t="s">
        <v>12690</v>
      </c>
      <c r="B8400" t="s">
        <v>4880</v>
      </c>
    </row>
    <row r="8401" spans="1:2" x14ac:dyDescent="0.2">
      <c r="A8401" t="s">
        <v>12691</v>
      </c>
      <c r="B8401" t="s">
        <v>7823</v>
      </c>
    </row>
    <row r="8402" spans="1:2" x14ac:dyDescent="0.2">
      <c r="A8402" t="s">
        <v>12692</v>
      </c>
      <c r="B8402" t="s">
        <v>5634</v>
      </c>
    </row>
    <row r="8403" spans="1:2" x14ac:dyDescent="0.2">
      <c r="A8403" t="s">
        <v>12693</v>
      </c>
      <c r="B8403" t="s">
        <v>5636</v>
      </c>
    </row>
    <row r="8404" spans="1:2" x14ac:dyDescent="0.2">
      <c r="A8404" t="s">
        <v>12694</v>
      </c>
      <c r="B8404" t="s">
        <v>12695</v>
      </c>
    </row>
    <row r="8405" spans="1:2" x14ac:dyDescent="0.2">
      <c r="A8405"/>
    </row>
    <row r="8406" spans="1:2" x14ac:dyDescent="0.2">
      <c r="A8406" s="36">
        <v>321</v>
      </c>
      <c r="B8406" s="36" t="s">
        <v>12696</v>
      </c>
    </row>
    <row r="8407" spans="1:2" x14ac:dyDescent="0.2">
      <c r="A8407" t="s">
        <v>12697</v>
      </c>
      <c r="B8407" t="s">
        <v>4990</v>
      </c>
    </row>
    <row r="8408" spans="1:2" x14ac:dyDescent="0.2">
      <c r="A8408" t="s">
        <v>12698</v>
      </c>
      <c r="B8408" t="s">
        <v>12699</v>
      </c>
    </row>
    <row r="8409" spans="1:2" x14ac:dyDescent="0.2">
      <c r="A8409" t="s">
        <v>12700</v>
      </c>
      <c r="B8409" t="s">
        <v>12701</v>
      </c>
    </row>
    <row r="8410" spans="1:2" x14ac:dyDescent="0.2">
      <c r="A8410" t="s">
        <v>12702</v>
      </c>
      <c r="B8410" t="s">
        <v>12703</v>
      </c>
    </row>
    <row r="8411" spans="1:2" x14ac:dyDescent="0.2">
      <c r="A8411" t="s">
        <v>12704</v>
      </c>
      <c r="B8411" t="s">
        <v>12705</v>
      </c>
    </row>
    <row r="8412" spans="1:2" x14ac:dyDescent="0.2">
      <c r="A8412" t="s">
        <v>12706</v>
      </c>
      <c r="B8412" t="s">
        <v>4986</v>
      </c>
    </row>
    <row r="8413" spans="1:2" x14ac:dyDescent="0.2">
      <c r="A8413" t="s">
        <v>12707</v>
      </c>
      <c r="B8413" t="s">
        <v>12708</v>
      </c>
    </row>
    <row r="8414" spans="1:2" x14ac:dyDescent="0.2">
      <c r="A8414" t="s">
        <v>12709</v>
      </c>
      <c r="B8414" t="s">
        <v>12710</v>
      </c>
    </row>
    <row r="8415" spans="1:2" x14ac:dyDescent="0.2">
      <c r="A8415" t="s">
        <v>12711</v>
      </c>
      <c r="B8415" t="s">
        <v>12708</v>
      </c>
    </row>
    <row r="8416" spans="1:2" x14ac:dyDescent="0.2">
      <c r="A8416" t="s">
        <v>12712</v>
      </c>
      <c r="B8416" t="s">
        <v>12713</v>
      </c>
    </row>
    <row r="8417" spans="1:2" x14ac:dyDescent="0.2">
      <c r="A8417" t="s">
        <v>12714</v>
      </c>
      <c r="B8417" t="s">
        <v>12715</v>
      </c>
    </row>
    <row r="8418" spans="1:2" x14ac:dyDescent="0.2">
      <c r="A8418" t="s">
        <v>12716</v>
      </c>
      <c r="B8418" t="s">
        <v>12717</v>
      </c>
    </row>
    <row r="8419" spans="1:2" x14ac:dyDescent="0.2">
      <c r="A8419"/>
    </row>
    <row r="8420" spans="1:2" x14ac:dyDescent="0.2">
      <c r="A8420" s="36">
        <v>322</v>
      </c>
      <c r="B8420" s="36" t="s">
        <v>12718</v>
      </c>
    </row>
    <row r="8421" spans="1:2" x14ac:dyDescent="0.2">
      <c r="A8421" t="s">
        <v>12719</v>
      </c>
      <c r="B8421" t="s">
        <v>12720</v>
      </c>
    </row>
    <row r="8422" spans="1:2" x14ac:dyDescent="0.2">
      <c r="A8422" t="s">
        <v>12721</v>
      </c>
      <c r="B8422" t="s">
        <v>12722</v>
      </c>
    </row>
    <row r="8423" spans="1:2" x14ac:dyDescent="0.2">
      <c r="A8423" t="s">
        <v>12723</v>
      </c>
      <c r="B8423" t="s">
        <v>12724</v>
      </c>
    </row>
    <row r="8424" spans="1:2" x14ac:dyDescent="0.2">
      <c r="A8424" t="s">
        <v>12725</v>
      </c>
      <c r="B8424" t="s">
        <v>12726</v>
      </c>
    </row>
    <row r="8425" spans="1:2" x14ac:dyDescent="0.2">
      <c r="A8425" t="s">
        <v>12727</v>
      </c>
      <c r="B8425" t="s">
        <v>12728</v>
      </c>
    </row>
    <row r="8426" spans="1:2" x14ac:dyDescent="0.2">
      <c r="A8426" t="s">
        <v>12729</v>
      </c>
      <c r="B8426" t="s">
        <v>12730</v>
      </c>
    </row>
    <row r="8427" spans="1:2" x14ac:dyDescent="0.2">
      <c r="A8427" t="s">
        <v>12731</v>
      </c>
      <c r="B8427" t="s">
        <v>12732</v>
      </c>
    </row>
    <row r="8428" spans="1:2" x14ac:dyDescent="0.2">
      <c r="A8428" t="s">
        <v>12733</v>
      </c>
      <c r="B8428" t="s">
        <v>12734</v>
      </c>
    </row>
    <row r="8429" spans="1:2" x14ac:dyDescent="0.2">
      <c r="A8429" t="s">
        <v>12735</v>
      </c>
      <c r="B8429" t="s">
        <v>12736</v>
      </c>
    </row>
    <row r="8430" spans="1:2" x14ac:dyDescent="0.2">
      <c r="A8430"/>
    </row>
    <row r="8431" spans="1:2" x14ac:dyDescent="0.2">
      <c r="A8431" s="36">
        <v>323</v>
      </c>
      <c r="B8431" s="36" t="s">
        <v>12737</v>
      </c>
    </row>
    <row r="8432" spans="1:2" x14ac:dyDescent="0.2">
      <c r="A8432" t="s">
        <v>12738</v>
      </c>
      <c r="B8432" t="s">
        <v>5784</v>
      </c>
    </row>
    <row r="8433" spans="1:2" x14ac:dyDescent="0.2">
      <c r="A8433" t="s">
        <v>12739</v>
      </c>
      <c r="B8433" t="s">
        <v>5783</v>
      </c>
    </row>
    <row r="8434" spans="1:2" x14ac:dyDescent="0.2">
      <c r="A8434" t="s">
        <v>12740</v>
      </c>
      <c r="B8434" t="s">
        <v>8120</v>
      </c>
    </row>
    <row r="8435" spans="1:2" x14ac:dyDescent="0.2">
      <c r="A8435" t="s">
        <v>12741</v>
      </c>
      <c r="B8435" t="s">
        <v>12742</v>
      </c>
    </row>
    <row r="8436" spans="1:2" x14ac:dyDescent="0.2">
      <c r="A8436" t="s">
        <v>12743</v>
      </c>
      <c r="B8436" t="s">
        <v>8124</v>
      </c>
    </row>
    <row r="8437" spans="1:2" x14ac:dyDescent="0.2">
      <c r="A8437" t="s">
        <v>12744</v>
      </c>
      <c r="B8437" t="s">
        <v>5274</v>
      </c>
    </row>
    <row r="8438" spans="1:2" x14ac:dyDescent="0.2">
      <c r="A8438" t="s">
        <v>12745</v>
      </c>
      <c r="B8438" t="s">
        <v>7043</v>
      </c>
    </row>
    <row r="8439" spans="1:2" x14ac:dyDescent="0.2">
      <c r="A8439" t="s">
        <v>12746</v>
      </c>
      <c r="B8439" t="s">
        <v>10826</v>
      </c>
    </row>
    <row r="8440" spans="1:2" x14ac:dyDescent="0.2">
      <c r="A8440" t="s">
        <v>12747</v>
      </c>
      <c r="B8440" t="s">
        <v>7039</v>
      </c>
    </row>
    <row r="8441" spans="1:2" x14ac:dyDescent="0.2">
      <c r="A8441" t="s">
        <v>12748</v>
      </c>
      <c r="B8441" t="s">
        <v>10575</v>
      </c>
    </row>
    <row r="8442" spans="1:2" x14ac:dyDescent="0.2">
      <c r="A8442" t="s">
        <v>12749</v>
      </c>
      <c r="B8442" t="s">
        <v>12750</v>
      </c>
    </row>
    <row r="8443" spans="1:2" x14ac:dyDescent="0.2">
      <c r="A8443" t="s">
        <v>12751</v>
      </c>
      <c r="B8443" t="s">
        <v>10575</v>
      </c>
    </row>
    <row r="8444" spans="1:2" x14ac:dyDescent="0.2">
      <c r="A8444" t="s">
        <v>12752</v>
      </c>
      <c r="B8444" t="s">
        <v>12753</v>
      </c>
    </row>
    <row r="8445" spans="1:2" x14ac:dyDescent="0.2">
      <c r="A8445" t="s">
        <v>12754</v>
      </c>
      <c r="B8445" t="s">
        <v>10572</v>
      </c>
    </row>
    <row r="8446" spans="1:2" x14ac:dyDescent="0.2">
      <c r="A8446" t="s">
        <v>12755</v>
      </c>
      <c r="B8446" t="s">
        <v>10570</v>
      </c>
    </row>
    <row r="8447" spans="1:2" x14ac:dyDescent="0.2">
      <c r="A8447" t="s">
        <v>12756</v>
      </c>
      <c r="B8447" t="s">
        <v>12757</v>
      </c>
    </row>
    <row r="8448" spans="1:2" x14ac:dyDescent="0.2">
      <c r="A8448" t="s">
        <v>12758</v>
      </c>
      <c r="B8448" t="s">
        <v>5102</v>
      </c>
    </row>
    <row r="8449" spans="1:2" x14ac:dyDescent="0.2">
      <c r="A8449" t="s">
        <v>12759</v>
      </c>
      <c r="B8449" t="s">
        <v>12757</v>
      </c>
    </row>
    <row r="8450" spans="1:2" x14ac:dyDescent="0.2">
      <c r="A8450" t="s">
        <v>12760</v>
      </c>
      <c r="B8450" t="s">
        <v>12761</v>
      </c>
    </row>
    <row r="8451" spans="1:2" x14ac:dyDescent="0.2">
      <c r="A8451" t="s">
        <v>12762</v>
      </c>
      <c r="B8451" t="s">
        <v>6795</v>
      </c>
    </row>
    <row r="8452" spans="1:2" x14ac:dyDescent="0.2">
      <c r="A8452" t="s">
        <v>12763</v>
      </c>
      <c r="B8452" t="s">
        <v>12761</v>
      </c>
    </row>
    <row r="8453" spans="1:2" x14ac:dyDescent="0.2">
      <c r="A8453" t="s">
        <v>12764</v>
      </c>
      <c r="B8453" t="s">
        <v>5445</v>
      </c>
    </row>
    <row r="8454" spans="1:2" x14ac:dyDescent="0.2">
      <c r="A8454" t="s">
        <v>12765</v>
      </c>
      <c r="B8454" t="s">
        <v>5591</v>
      </c>
    </row>
    <row r="8455" spans="1:2" x14ac:dyDescent="0.2">
      <c r="A8455" t="s">
        <v>12766</v>
      </c>
      <c r="B8455" t="s">
        <v>4976</v>
      </c>
    </row>
    <row r="8456" spans="1:2" x14ac:dyDescent="0.2">
      <c r="A8456" t="s">
        <v>12767</v>
      </c>
      <c r="B8456" t="s">
        <v>4930</v>
      </c>
    </row>
    <row r="8457" spans="1:2" x14ac:dyDescent="0.2">
      <c r="A8457" t="s">
        <v>12768</v>
      </c>
      <c r="B8457" t="s">
        <v>4929</v>
      </c>
    </row>
    <row r="8458" spans="1:2" x14ac:dyDescent="0.2">
      <c r="A8458" t="s">
        <v>12769</v>
      </c>
      <c r="B8458" t="s">
        <v>8146</v>
      </c>
    </row>
    <row r="8459" spans="1:2" x14ac:dyDescent="0.2">
      <c r="A8459" t="s">
        <v>12770</v>
      </c>
      <c r="B8459" t="s">
        <v>4928</v>
      </c>
    </row>
    <row r="8460" spans="1:2" x14ac:dyDescent="0.2">
      <c r="A8460" t="s">
        <v>12771</v>
      </c>
      <c r="B8460" t="s">
        <v>4926</v>
      </c>
    </row>
    <row r="8461" spans="1:2" x14ac:dyDescent="0.2">
      <c r="A8461" t="s">
        <v>12772</v>
      </c>
      <c r="B8461" t="s">
        <v>8649</v>
      </c>
    </row>
    <row r="8462" spans="1:2" x14ac:dyDescent="0.2">
      <c r="A8462" t="s">
        <v>12773</v>
      </c>
      <c r="B8462" t="s">
        <v>8647</v>
      </c>
    </row>
    <row r="8463" spans="1:2" x14ac:dyDescent="0.2">
      <c r="A8463" t="s">
        <v>12774</v>
      </c>
      <c r="B8463" t="s">
        <v>8645</v>
      </c>
    </row>
    <row r="8464" spans="1:2" x14ac:dyDescent="0.2">
      <c r="A8464" t="s">
        <v>12775</v>
      </c>
      <c r="B8464" t="s">
        <v>8643</v>
      </c>
    </row>
    <row r="8465" spans="1:2" x14ac:dyDescent="0.2">
      <c r="A8465" t="s">
        <v>12776</v>
      </c>
      <c r="B8465" t="s">
        <v>8641</v>
      </c>
    </row>
    <row r="8466" spans="1:2" x14ac:dyDescent="0.2">
      <c r="A8466"/>
    </row>
    <row r="8467" spans="1:2" x14ac:dyDescent="0.2">
      <c r="A8467" s="36">
        <v>324</v>
      </c>
      <c r="B8467" s="36" t="s">
        <v>12777</v>
      </c>
    </row>
    <row r="8468" spans="1:2" x14ac:dyDescent="0.2">
      <c r="A8468" t="s">
        <v>12778</v>
      </c>
      <c r="B8468" t="s">
        <v>5784</v>
      </c>
    </row>
    <row r="8469" spans="1:2" x14ac:dyDescent="0.2">
      <c r="A8469" t="s">
        <v>12779</v>
      </c>
      <c r="B8469" t="s">
        <v>12780</v>
      </c>
    </row>
    <row r="8470" spans="1:2" x14ac:dyDescent="0.2">
      <c r="A8470" t="s">
        <v>12781</v>
      </c>
      <c r="B8470" t="s">
        <v>12782</v>
      </c>
    </row>
    <row r="8471" spans="1:2" x14ac:dyDescent="0.2">
      <c r="A8471" t="s">
        <v>12783</v>
      </c>
      <c r="B8471" t="s">
        <v>6990</v>
      </c>
    </row>
    <row r="8472" spans="1:2" x14ac:dyDescent="0.2">
      <c r="A8472" t="s">
        <v>12784</v>
      </c>
      <c r="B8472" t="s">
        <v>6992</v>
      </c>
    </row>
    <row r="8473" spans="1:2" x14ac:dyDescent="0.2">
      <c r="A8473" t="s">
        <v>12785</v>
      </c>
      <c r="B8473" t="s">
        <v>6994</v>
      </c>
    </row>
    <row r="8474" spans="1:2" x14ac:dyDescent="0.2">
      <c r="A8474" t="s">
        <v>12786</v>
      </c>
      <c r="B8474" t="s">
        <v>6998</v>
      </c>
    </row>
    <row r="8475" spans="1:2" x14ac:dyDescent="0.2">
      <c r="A8475" t="s">
        <v>12787</v>
      </c>
      <c r="B8475" t="s">
        <v>5708</v>
      </c>
    </row>
    <row r="8476" spans="1:2" x14ac:dyDescent="0.2">
      <c r="A8476" t="s">
        <v>12788</v>
      </c>
      <c r="B8476" t="s">
        <v>5709</v>
      </c>
    </row>
    <row r="8477" spans="1:2" x14ac:dyDescent="0.2">
      <c r="A8477" t="s">
        <v>12789</v>
      </c>
      <c r="B8477" t="s">
        <v>5710</v>
      </c>
    </row>
    <row r="8478" spans="1:2" x14ac:dyDescent="0.2">
      <c r="A8478" t="s">
        <v>12790</v>
      </c>
      <c r="B8478" t="s">
        <v>5708</v>
      </c>
    </row>
    <row r="8479" spans="1:2" x14ac:dyDescent="0.2">
      <c r="A8479" t="s">
        <v>12791</v>
      </c>
      <c r="B8479" t="s">
        <v>6293</v>
      </c>
    </row>
    <row r="8480" spans="1:2" x14ac:dyDescent="0.2">
      <c r="A8480" t="s">
        <v>12792</v>
      </c>
      <c r="B8480" t="s">
        <v>5188</v>
      </c>
    </row>
    <row r="8481" spans="1:2" x14ac:dyDescent="0.2">
      <c r="A8481" t="s">
        <v>12793</v>
      </c>
      <c r="B8481" t="s">
        <v>5190</v>
      </c>
    </row>
    <row r="8482" spans="1:2" x14ac:dyDescent="0.2">
      <c r="A8482" t="s">
        <v>12794</v>
      </c>
      <c r="B8482" t="s">
        <v>5188</v>
      </c>
    </row>
    <row r="8483" spans="1:2" x14ac:dyDescent="0.2">
      <c r="A8483" t="s">
        <v>12795</v>
      </c>
      <c r="B8483" t="s">
        <v>5193</v>
      </c>
    </row>
    <row r="8484" spans="1:2" x14ac:dyDescent="0.2">
      <c r="A8484" t="s">
        <v>12796</v>
      </c>
      <c r="B8484" t="s">
        <v>5195</v>
      </c>
    </row>
    <row r="8485" spans="1:2" x14ac:dyDescent="0.2">
      <c r="A8485" t="s">
        <v>12797</v>
      </c>
      <c r="B8485" t="s">
        <v>5197</v>
      </c>
    </row>
    <row r="8486" spans="1:2" x14ac:dyDescent="0.2">
      <c r="A8486" t="s">
        <v>12798</v>
      </c>
      <c r="B8486" t="s">
        <v>5195</v>
      </c>
    </row>
    <row r="8487" spans="1:2" x14ac:dyDescent="0.2">
      <c r="A8487" t="s">
        <v>12799</v>
      </c>
      <c r="B8487" t="s">
        <v>5200</v>
      </c>
    </row>
    <row r="8488" spans="1:2" x14ac:dyDescent="0.2">
      <c r="A8488"/>
    </row>
    <row r="8489" spans="1:2" x14ac:dyDescent="0.2">
      <c r="A8489" s="36">
        <v>325</v>
      </c>
      <c r="B8489" s="36" t="s">
        <v>12800</v>
      </c>
    </row>
    <row r="8490" spans="1:2" x14ac:dyDescent="0.2">
      <c r="A8490" t="s">
        <v>12801</v>
      </c>
      <c r="B8490" t="s">
        <v>5784</v>
      </c>
    </row>
    <row r="8491" spans="1:2" x14ac:dyDescent="0.2">
      <c r="A8491" t="s">
        <v>12802</v>
      </c>
      <c r="B8491" t="s">
        <v>12803</v>
      </c>
    </row>
    <row r="8492" spans="1:2" x14ac:dyDescent="0.2">
      <c r="A8492" t="s">
        <v>12804</v>
      </c>
      <c r="B8492" t="s">
        <v>8120</v>
      </c>
    </row>
    <row r="8493" spans="1:2" x14ac:dyDescent="0.2">
      <c r="A8493" t="s">
        <v>12805</v>
      </c>
      <c r="B8493" t="s">
        <v>7644</v>
      </c>
    </row>
    <row r="8494" spans="1:2" x14ac:dyDescent="0.2">
      <c r="A8494" t="s">
        <v>12806</v>
      </c>
      <c r="B8494" t="s">
        <v>7646</v>
      </c>
    </row>
    <row r="8495" spans="1:2" x14ac:dyDescent="0.2">
      <c r="A8495" t="s">
        <v>12807</v>
      </c>
      <c r="B8495" t="s">
        <v>7644</v>
      </c>
    </row>
    <row r="8496" spans="1:2" x14ac:dyDescent="0.2">
      <c r="A8496" t="s">
        <v>12808</v>
      </c>
      <c r="B8496" t="s">
        <v>12809</v>
      </c>
    </row>
    <row r="8497" spans="1:2" x14ac:dyDescent="0.2">
      <c r="A8497" t="s">
        <v>12810</v>
      </c>
      <c r="B8497" t="s">
        <v>7641</v>
      </c>
    </row>
    <row r="8498" spans="1:2" x14ac:dyDescent="0.2">
      <c r="A8498" t="s">
        <v>12811</v>
      </c>
      <c r="B8498" t="s">
        <v>12809</v>
      </c>
    </row>
    <row r="8499" spans="1:2" x14ac:dyDescent="0.2">
      <c r="A8499" t="s">
        <v>12812</v>
      </c>
      <c r="B8499" t="s">
        <v>5345</v>
      </c>
    </row>
    <row r="8500" spans="1:2" x14ac:dyDescent="0.2">
      <c r="A8500" t="s">
        <v>12813</v>
      </c>
      <c r="B8500" t="s">
        <v>5343</v>
      </c>
    </row>
    <row r="8501" spans="1:2" x14ac:dyDescent="0.2">
      <c r="A8501" t="s">
        <v>12814</v>
      </c>
      <c r="B8501" t="s">
        <v>5341</v>
      </c>
    </row>
    <row r="8502" spans="1:2" x14ac:dyDescent="0.2">
      <c r="A8502" t="s">
        <v>12815</v>
      </c>
      <c r="B8502" t="s">
        <v>8016</v>
      </c>
    </row>
    <row r="8503" spans="1:2" x14ac:dyDescent="0.2">
      <c r="A8503" t="s">
        <v>12816</v>
      </c>
      <c r="B8503" t="s">
        <v>8018</v>
      </c>
    </row>
    <row r="8504" spans="1:2" x14ac:dyDescent="0.2">
      <c r="A8504" t="s">
        <v>12817</v>
      </c>
      <c r="B8504" t="s">
        <v>4951</v>
      </c>
    </row>
    <row r="8505" spans="1:2" x14ac:dyDescent="0.2">
      <c r="A8505" t="s">
        <v>12818</v>
      </c>
      <c r="B8505" t="s">
        <v>5016</v>
      </c>
    </row>
    <row r="8506" spans="1:2" x14ac:dyDescent="0.2">
      <c r="A8506" t="s">
        <v>12819</v>
      </c>
      <c r="B8506" t="s">
        <v>5017</v>
      </c>
    </row>
    <row r="8507" spans="1:2" x14ac:dyDescent="0.2">
      <c r="A8507" t="s">
        <v>12820</v>
      </c>
      <c r="B8507" t="s">
        <v>12821</v>
      </c>
    </row>
    <row r="8508" spans="1:2" x14ac:dyDescent="0.2">
      <c r="A8508" t="s">
        <v>12822</v>
      </c>
      <c r="B8508" t="s">
        <v>5019</v>
      </c>
    </row>
    <row r="8509" spans="1:2" x14ac:dyDescent="0.2">
      <c r="A8509" t="s">
        <v>12823</v>
      </c>
      <c r="B8509" t="s">
        <v>5020</v>
      </c>
    </row>
    <row r="8510" spans="1:2" x14ac:dyDescent="0.2">
      <c r="A8510" t="s">
        <v>12824</v>
      </c>
      <c r="B8510" t="s">
        <v>5021</v>
      </c>
    </row>
    <row r="8511" spans="1:2" x14ac:dyDescent="0.2">
      <c r="A8511" t="s">
        <v>12825</v>
      </c>
      <c r="B8511" t="s">
        <v>5022</v>
      </c>
    </row>
    <row r="8512" spans="1:2" x14ac:dyDescent="0.2">
      <c r="A8512" t="s">
        <v>12826</v>
      </c>
      <c r="B8512" t="s">
        <v>5023</v>
      </c>
    </row>
    <row r="8513" spans="1:2" x14ac:dyDescent="0.2">
      <c r="A8513" t="s">
        <v>12827</v>
      </c>
      <c r="B8513" t="s">
        <v>5024</v>
      </c>
    </row>
    <row r="8514" spans="1:2" x14ac:dyDescent="0.2">
      <c r="A8514" t="s">
        <v>12828</v>
      </c>
      <c r="B8514" t="s">
        <v>5046</v>
      </c>
    </row>
    <row r="8515" spans="1:2" x14ac:dyDescent="0.2">
      <c r="A8515" t="s">
        <v>12829</v>
      </c>
      <c r="B8515" t="s">
        <v>5025</v>
      </c>
    </row>
    <row r="8516" spans="1:2" x14ac:dyDescent="0.2">
      <c r="A8516" t="s">
        <v>12830</v>
      </c>
      <c r="B8516" t="s">
        <v>5026</v>
      </c>
    </row>
    <row r="8517" spans="1:2" x14ac:dyDescent="0.2">
      <c r="A8517" t="s">
        <v>12831</v>
      </c>
      <c r="B8517" t="s">
        <v>5027</v>
      </c>
    </row>
    <row r="8518" spans="1:2" x14ac:dyDescent="0.2">
      <c r="A8518" t="s">
        <v>12832</v>
      </c>
      <c r="B8518" t="s">
        <v>4794</v>
      </c>
    </row>
    <row r="8519" spans="1:2" x14ac:dyDescent="0.2">
      <c r="A8519" t="s">
        <v>12833</v>
      </c>
      <c r="B8519" t="s">
        <v>4796</v>
      </c>
    </row>
    <row r="8520" spans="1:2" x14ac:dyDescent="0.2">
      <c r="A8520" t="s">
        <v>12834</v>
      </c>
      <c r="B8520" t="s">
        <v>4794</v>
      </c>
    </row>
    <row r="8521" spans="1:2" x14ac:dyDescent="0.2">
      <c r="A8521" t="s">
        <v>12835</v>
      </c>
      <c r="B8521" t="s">
        <v>4789</v>
      </c>
    </row>
    <row r="8522" spans="1:2" x14ac:dyDescent="0.2">
      <c r="A8522" t="s">
        <v>12836</v>
      </c>
      <c r="B8522" t="s">
        <v>4791</v>
      </c>
    </row>
    <row r="8523" spans="1:2" x14ac:dyDescent="0.2">
      <c r="A8523" t="s">
        <v>12837</v>
      </c>
      <c r="B8523" t="s">
        <v>4789</v>
      </c>
    </row>
    <row r="8524" spans="1:2" x14ac:dyDescent="0.2">
      <c r="A8524" t="s">
        <v>12838</v>
      </c>
      <c r="B8524" t="s">
        <v>5030</v>
      </c>
    </row>
    <row r="8525" spans="1:2" x14ac:dyDescent="0.2">
      <c r="A8525" t="s">
        <v>12839</v>
      </c>
      <c r="B8525" t="s">
        <v>4789</v>
      </c>
    </row>
    <row r="8526" spans="1:2" x14ac:dyDescent="0.2">
      <c r="A8526" t="s">
        <v>12840</v>
      </c>
      <c r="B8526" t="s">
        <v>5398</v>
      </c>
    </row>
    <row r="8527" spans="1:2" x14ac:dyDescent="0.2">
      <c r="A8527" t="s">
        <v>12841</v>
      </c>
      <c r="B8527" t="s">
        <v>4789</v>
      </c>
    </row>
    <row r="8528" spans="1:2" x14ac:dyDescent="0.2">
      <c r="A8528" t="s">
        <v>12842</v>
      </c>
      <c r="B8528" t="s">
        <v>5399</v>
      </c>
    </row>
    <row r="8529" spans="1:2" x14ac:dyDescent="0.2">
      <c r="A8529" t="s">
        <v>12843</v>
      </c>
      <c r="B8529" t="s">
        <v>5400</v>
      </c>
    </row>
    <row r="8530" spans="1:2" x14ac:dyDescent="0.2">
      <c r="A8530" t="s">
        <v>12844</v>
      </c>
      <c r="B8530" t="s">
        <v>5401</v>
      </c>
    </row>
    <row r="8531" spans="1:2" x14ac:dyDescent="0.2">
      <c r="A8531" t="s">
        <v>12845</v>
      </c>
      <c r="B8531" t="s">
        <v>5400</v>
      </c>
    </row>
    <row r="8532" spans="1:2" x14ac:dyDescent="0.2">
      <c r="A8532" t="s">
        <v>12846</v>
      </c>
      <c r="B8532" t="s">
        <v>5402</v>
      </c>
    </row>
    <row r="8533" spans="1:2" x14ac:dyDescent="0.2">
      <c r="A8533"/>
    </row>
    <row r="8534" spans="1:2" x14ac:dyDescent="0.2">
      <c r="A8534" s="36">
        <v>326</v>
      </c>
      <c r="B8534" s="36" t="s">
        <v>12847</v>
      </c>
    </row>
    <row r="8535" spans="1:2" x14ac:dyDescent="0.2">
      <c r="A8535" t="s">
        <v>12848</v>
      </c>
      <c r="B8535" t="s">
        <v>12849</v>
      </c>
    </row>
    <row r="8536" spans="1:2" x14ac:dyDescent="0.2">
      <c r="A8536" t="s">
        <v>12850</v>
      </c>
      <c r="B8536" t="s">
        <v>5039</v>
      </c>
    </row>
    <row r="8537" spans="1:2" x14ac:dyDescent="0.2">
      <c r="A8537" t="s">
        <v>12851</v>
      </c>
      <c r="B8537" t="s">
        <v>5040</v>
      </c>
    </row>
    <row r="8538" spans="1:2" x14ac:dyDescent="0.2">
      <c r="A8538" t="s">
        <v>12852</v>
      </c>
      <c r="B8538" t="s">
        <v>5218</v>
      </c>
    </row>
    <row r="8539" spans="1:2" x14ac:dyDescent="0.2">
      <c r="A8539" t="s">
        <v>12853</v>
      </c>
      <c r="B8539" t="s">
        <v>9225</v>
      </c>
    </row>
    <row r="8540" spans="1:2" x14ac:dyDescent="0.2">
      <c r="A8540" t="s">
        <v>12854</v>
      </c>
      <c r="B8540" t="s">
        <v>12855</v>
      </c>
    </row>
    <row r="8541" spans="1:2" x14ac:dyDescent="0.2">
      <c r="A8541" t="s">
        <v>12856</v>
      </c>
      <c r="B8541" t="s">
        <v>5264</v>
      </c>
    </row>
    <row r="8542" spans="1:2" x14ac:dyDescent="0.2">
      <c r="A8542" t="s">
        <v>12857</v>
      </c>
      <c r="B8542" t="s">
        <v>12634</v>
      </c>
    </row>
    <row r="8543" spans="1:2" x14ac:dyDescent="0.2">
      <c r="A8543" t="s">
        <v>12858</v>
      </c>
      <c r="B8543" t="s">
        <v>7367</v>
      </c>
    </row>
    <row r="8544" spans="1:2" x14ac:dyDescent="0.2">
      <c r="A8544" t="s">
        <v>12859</v>
      </c>
      <c r="B8544" t="s">
        <v>5377</v>
      </c>
    </row>
    <row r="8545" spans="1:2" x14ac:dyDescent="0.2">
      <c r="A8545" t="s">
        <v>12860</v>
      </c>
      <c r="B8545" t="s">
        <v>5378</v>
      </c>
    </row>
    <row r="8546" spans="1:2" x14ac:dyDescent="0.2">
      <c r="A8546" t="s">
        <v>12861</v>
      </c>
      <c r="B8546" t="s">
        <v>7845</v>
      </c>
    </row>
    <row r="8547" spans="1:2" x14ac:dyDescent="0.2">
      <c r="A8547" t="s">
        <v>12862</v>
      </c>
      <c r="B8547" t="s">
        <v>5377</v>
      </c>
    </row>
    <row r="8548" spans="1:2" x14ac:dyDescent="0.2">
      <c r="A8548" t="s">
        <v>12863</v>
      </c>
      <c r="B8548" t="s">
        <v>4941</v>
      </c>
    </row>
    <row r="8549" spans="1:2" x14ac:dyDescent="0.2">
      <c r="A8549" t="s">
        <v>12864</v>
      </c>
      <c r="B8549" t="s">
        <v>5094</v>
      </c>
    </row>
    <row r="8550" spans="1:2" x14ac:dyDescent="0.2">
      <c r="A8550" t="s">
        <v>12865</v>
      </c>
      <c r="B8550" t="s">
        <v>7850</v>
      </c>
    </row>
    <row r="8551" spans="1:2" x14ac:dyDescent="0.2">
      <c r="A8551"/>
    </row>
    <row r="8552" spans="1:2" x14ac:dyDescent="0.2">
      <c r="A8552" s="36">
        <v>327</v>
      </c>
      <c r="B8552" s="36" t="s">
        <v>12866</v>
      </c>
    </row>
    <row r="8553" spans="1:2" x14ac:dyDescent="0.2">
      <c r="A8553" t="s">
        <v>12867</v>
      </c>
      <c r="B8553" t="s">
        <v>8753</v>
      </c>
    </row>
    <row r="8554" spans="1:2" x14ac:dyDescent="0.2">
      <c r="A8554" t="s">
        <v>12868</v>
      </c>
      <c r="B8554" t="s">
        <v>5634</v>
      </c>
    </row>
    <row r="8555" spans="1:2" x14ac:dyDescent="0.2">
      <c r="A8555" t="s">
        <v>12869</v>
      </c>
      <c r="B8555" t="s">
        <v>5632</v>
      </c>
    </row>
    <row r="8556" spans="1:2" x14ac:dyDescent="0.2">
      <c r="A8556" t="s">
        <v>12870</v>
      </c>
      <c r="B8556" t="s">
        <v>4880</v>
      </c>
    </row>
    <row r="8557" spans="1:2" x14ac:dyDescent="0.2">
      <c r="A8557" t="s">
        <v>12871</v>
      </c>
      <c r="B8557" t="s">
        <v>5288</v>
      </c>
    </row>
    <row r="8558" spans="1:2" x14ac:dyDescent="0.2">
      <c r="A8558" t="s">
        <v>12872</v>
      </c>
      <c r="B8558" t="s">
        <v>5286</v>
      </c>
    </row>
    <row r="8559" spans="1:2" x14ac:dyDescent="0.2">
      <c r="A8559" t="s">
        <v>12873</v>
      </c>
      <c r="B8559" t="s">
        <v>5283</v>
      </c>
    </row>
    <row r="8560" spans="1:2" x14ac:dyDescent="0.2">
      <c r="A8560" t="s">
        <v>12874</v>
      </c>
      <c r="B8560" t="s">
        <v>5285</v>
      </c>
    </row>
    <row r="8561" spans="1:2" x14ac:dyDescent="0.2">
      <c r="A8561" t="s">
        <v>12875</v>
      </c>
      <c r="B8561" t="s">
        <v>5283</v>
      </c>
    </row>
    <row r="8562" spans="1:2" x14ac:dyDescent="0.2">
      <c r="A8562" t="s">
        <v>12876</v>
      </c>
      <c r="B8562" t="s">
        <v>5284</v>
      </c>
    </row>
    <row r="8563" spans="1:2" x14ac:dyDescent="0.2">
      <c r="A8563" t="s">
        <v>12877</v>
      </c>
      <c r="B8563" t="s">
        <v>5283</v>
      </c>
    </row>
    <row r="8564" spans="1:2" x14ac:dyDescent="0.2">
      <c r="A8564" t="s">
        <v>12878</v>
      </c>
      <c r="B8564" t="s">
        <v>5028</v>
      </c>
    </row>
    <row r="8565" spans="1:2" x14ac:dyDescent="0.2">
      <c r="A8565" t="s">
        <v>12879</v>
      </c>
      <c r="B8565" t="s">
        <v>5045</v>
      </c>
    </row>
    <row r="8566" spans="1:2" x14ac:dyDescent="0.2">
      <c r="A8566" t="s">
        <v>12880</v>
      </c>
      <c r="B8566" t="s">
        <v>5046</v>
      </c>
    </row>
    <row r="8567" spans="1:2" x14ac:dyDescent="0.2">
      <c r="A8567" t="s">
        <v>12881</v>
      </c>
      <c r="B8567" t="s">
        <v>5024</v>
      </c>
    </row>
    <row r="8568" spans="1:2" x14ac:dyDescent="0.2">
      <c r="A8568" t="s">
        <v>12882</v>
      </c>
      <c r="B8568" t="s">
        <v>5023</v>
      </c>
    </row>
    <row r="8569" spans="1:2" x14ac:dyDescent="0.2">
      <c r="A8569" t="s">
        <v>12883</v>
      </c>
      <c r="B8569" t="s">
        <v>5089</v>
      </c>
    </row>
    <row r="8570" spans="1:2" x14ac:dyDescent="0.2">
      <c r="A8570" t="s">
        <v>12884</v>
      </c>
      <c r="B8570" t="s">
        <v>5090</v>
      </c>
    </row>
    <row r="8571" spans="1:2" x14ac:dyDescent="0.2">
      <c r="A8571" t="s">
        <v>12885</v>
      </c>
      <c r="B8571" t="s">
        <v>5089</v>
      </c>
    </row>
    <row r="8572" spans="1:2" x14ac:dyDescent="0.2">
      <c r="A8572" t="s">
        <v>12886</v>
      </c>
      <c r="B8572" t="s">
        <v>5091</v>
      </c>
    </row>
    <row r="8573" spans="1:2" x14ac:dyDescent="0.2">
      <c r="A8573" t="s">
        <v>12887</v>
      </c>
      <c r="B8573" t="s">
        <v>5092</v>
      </c>
    </row>
    <row r="8574" spans="1:2" x14ac:dyDescent="0.2">
      <c r="A8574" t="s">
        <v>12888</v>
      </c>
      <c r="B8574" t="s">
        <v>5093</v>
      </c>
    </row>
    <row r="8575" spans="1:2" x14ac:dyDescent="0.2">
      <c r="A8575" t="s">
        <v>12889</v>
      </c>
      <c r="B8575" t="s">
        <v>4941</v>
      </c>
    </row>
    <row r="8576" spans="1:2" x14ac:dyDescent="0.2">
      <c r="A8576" t="s">
        <v>12890</v>
      </c>
      <c r="B8576" t="s">
        <v>12189</v>
      </c>
    </row>
    <row r="8577" spans="1:2" x14ac:dyDescent="0.2">
      <c r="A8577" t="s">
        <v>12891</v>
      </c>
      <c r="B8577" t="s">
        <v>5095</v>
      </c>
    </row>
    <row r="8578" spans="1:2" x14ac:dyDescent="0.2">
      <c r="A8578"/>
    </row>
    <row r="8579" spans="1:2" x14ac:dyDescent="0.2">
      <c r="A8579" s="36">
        <v>328</v>
      </c>
      <c r="B8579" s="36" t="s">
        <v>12892</v>
      </c>
    </row>
    <row r="8580" spans="1:2" x14ac:dyDescent="0.2">
      <c r="A8580" t="s">
        <v>12893</v>
      </c>
      <c r="B8580" t="s">
        <v>11266</v>
      </c>
    </row>
    <row r="8581" spans="1:2" x14ac:dyDescent="0.2">
      <c r="A8581" t="s">
        <v>12894</v>
      </c>
      <c r="B8581" t="s">
        <v>11268</v>
      </c>
    </row>
    <row r="8582" spans="1:2" x14ac:dyDescent="0.2">
      <c r="A8582" t="s">
        <v>12895</v>
      </c>
      <c r="B8582" t="s">
        <v>5297</v>
      </c>
    </row>
    <row r="8583" spans="1:2" x14ac:dyDescent="0.2">
      <c r="A8583" t="s">
        <v>12896</v>
      </c>
      <c r="B8583" t="s">
        <v>12897</v>
      </c>
    </row>
    <row r="8584" spans="1:2" x14ac:dyDescent="0.2">
      <c r="A8584" t="s">
        <v>12898</v>
      </c>
      <c r="B8584" t="s">
        <v>12899</v>
      </c>
    </row>
    <row r="8585" spans="1:2" x14ac:dyDescent="0.2">
      <c r="A8585" t="s">
        <v>12900</v>
      </c>
      <c r="B8585" t="s">
        <v>12901</v>
      </c>
    </row>
    <row r="8586" spans="1:2" x14ac:dyDescent="0.2">
      <c r="A8586" t="s">
        <v>12902</v>
      </c>
      <c r="B8586" t="s">
        <v>5012</v>
      </c>
    </row>
    <row r="8587" spans="1:2" x14ac:dyDescent="0.2">
      <c r="A8587" t="s">
        <v>12903</v>
      </c>
      <c r="B8587" t="s">
        <v>12904</v>
      </c>
    </row>
    <row r="8588" spans="1:2" x14ac:dyDescent="0.2">
      <c r="A8588" t="s">
        <v>12905</v>
      </c>
      <c r="B8588" t="s">
        <v>9092</v>
      </c>
    </row>
    <row r="8589" spans="1:2" x14ac:dyDescent="0.2">
      <c r="A8589" t="s">
        <v>12906</v>
      </c>
      <c r="B8589" t="s">
        <v>9090</v>
      </c>
    </row>
    <row r="8590" spans="1:2" x14ac:dyDescent="0.2">
      <c r="A8590" t="s">
        <v>12907</v>
      </c>
      <c r="B8590" t="s">
        <v>9088</v>
      </c>
    </row>
    <row r="8591" spans="1:2" x14ac:dyDescent="0.2">
      <c r="A8591" t="s">
        <v>12908</v>
      </c>
      <c r="B8591" t="s">
        <v>6001</v>
      </c>
    </row>
    <row r="8592" spans="1:2" x14ac:dyDescent="0.2">
      <c r="A8592" t="s">
        <v>12909</v>
      </c>
      <c r="B8592" t="s">
        <v>6000</v>
      </c>
    </row>
    <row r="8593" spans="1:2" x14ac:dyDescent="0.2">
      <c r="A8593" t="s">
        <v>12910</v>
      </c>
      <c r="B8593" t="s">
        <v>4974</v>
      </c>
    </row>
    <row r="8594" spans="1:2" x14ac:dyDescent="0.2">
      <c r="A8594" t="s">
        <v>12911</v>
      </c>
      <c r="B8594" t="s">
        <v>10667</v>
      </c>
    </row>
    <row r="8595" spans="1:2" x14ac:dyDescent="0.2">
      <c r="A8595" t="s">
        <v>12912</v>
      </c>
      <c r="B8595" t="s">
        <v>10669</v>
      </c>
    </row>
    <row r="8596" spans="1:2" x14ac:dyDescent="0.2">
      <c r="A8596" t="s">
        <v>12913</v>
      </c>
      <c r="B8596" t="s">
        <v>5998</v>
      </c>
    </row>
    <row r="8597" spans="1:2" x14ac:dyDescent="0.2">
      <c r="A8597" t="s">
        <v>12914</v>
      </c>
      <c r="B8597" t="s">
        <v>5975</v>
      </c>
    </row>
    <row r="8598" spans="1:2" x14ac:dyDescent="0.2">
      <c r="A8598" t="s">
        <v>12915</v>
      </c>
      <c r="B8598" t="s">
        <v>5768</v>
      </c>
    </row>
    <row r="8599" spans="1:2" x14ac:dyDescent="0.2">
      <c r="A8599" t="s">
        <v>12916</v>
      </c>
      <c r="B8599" t="s">
        <v>5974</v>
      </c>
    </row>
    <row r="8600" spans="1:2" x14ac:dyDescent="0.2">
      <c r="A8600" t="s">
        <v>12917</v>
      </c>
      <c r="B8600" t="s">
        <v>5766</v>
      </c>
    </row>
    <row r="8601" spans="1:2" x14ac:dyDescent="0.2">
      <c r="A8601" t="s">
        <v>12918</v>
      </c>
      <c r="B8601" t="s">
        <v>5765</v>
      </c>
    </row>
    <row r="8602" spans="1:2" x14ac:dyDescent="0.2">
      <c r="A8602" t="s">
        <v>12919</v>
      </c>
      <c r="B8602" t="s">
        <v>5764</v>
      </c>
    </row>
    <row r="8603" spans="1:2" x14ac:dyDescent="0.2">
      <c r="A8603" t="s">
        <v>12920</v>
      </c>
      <c r="B8603" t="s">
        <v>5195</v>
      </c>
    </row>
    <row r="8604" spans="1:2" x14ac:dyDescent="0.2">
      <c r="A8604" t="s">
        <v>12921</v>
      </c>
      <c r="B8604" t="s">
        <v>12922</v>
      </c>
    </row>
    <row r="8605" spans="1:2" x14ac:dyDescent="0.2">
      <c r="A8605" t="s">
        <v>12923</v>
      </c>
      <c r="B8605" t="s">
        <v>5195</v>
      </c>
    </row>
    <row r="8606" spans="1:2" x14ac:dyDescent="0.2">
      <c r="A8606" t="s">
        <v>12924</v>
      </c>
      <c r="B8606" t="s">
        <v>5200</v>
      </c>
    </row>
    <row r="8607" spans="1:2" x14ac:dyDescent="0.2">
      <c r="A8607"/>
    </row>
    <row r="8608" spans="1:2" x14ac:dyDescent="0.2">
      <c r="A8608" s="36">
        <v>329</v>
      </c>
      <c r="B8608" s="36" t="s">
        <v>12925</v>
      </c>
    </row>
    <row r="8609" spans="1:2" x14ac:dyDescent="0.2">
      <c r="A8609" t="s">
        <v>12926</v>
      </c>
      <c r="B8609" t="s">
        <v>11266</v>
      </c>
    </row>
    <row r="8610" spans="1:2" x14ac:dyDescent="0.2">
      <c r="A8610" t="s">
        <v>12927</v>
      </c>
      <c r="B8610" t="s">
        <v>11268</v>
      </c>
    </row>
    <row r="8611" spans="1:2" x14ac:dyDescent="0.2">
      <c r="A8611" t="s">
        <v>12928</v>
      </c>
      <c r="B8611" t="s">
        <v>5297</v>
      </c>
    </row>
    <row r="8612" spans="1:2" x14ac:dyDescent="0.2">
      <c r="A8612" t="s">
        <v>12929</v>
      </c>
      <c r="B8612" t="s">
        <v>12897</v>
      </c>
    </row>
    <row r="8613" spans="1:2" x14ac:dyDescent="0.2">
      <c r="A8613" t="s">
        <v>12930</v>
      </c>
      <c r="B8613" t="s">
        <v>12899</v>
      </c>
    </row>
    <row r="8614" spans="1:2" x14ac:dyDescent="0.2">
      <c r="A8614" t="s">
        <v>12931</v>
      </c>
      <c r="B8614" t="s">
        <v>12901</v>
      </c>
    </row>
    <row r="8615" spans="1:2" x14ac:dyDescent="0.2">
      <c r="A8615" t="s">
        <v>12932</v>
      </c>
      <c r="B8615" t="s">
        <v>5012</v>
      </c>
    </row>
    <row r="8616" spans="1:2" x14ac:dyDescent="0.2">
      <c r="A8616" t="s">
        <v>12933</v>
      </c>
      <c r="B8616" t="s">
        <v>12904</v>
      </c>
    </row>
    <row r="8617" spans="1:2" x14ac:dyDescent="0.2">
      <c r="A8617" t="s">
        <v>12934</v>
      </c>
      <c r="B8617" t="s">
        <v>9092</v>
      </c>
    </row>
    <row r="8618" spans="1:2" x14ac:dyDescent="0.2">
      <c r="A8618" t="s">
        <v>12935</v>
      </c>
      <c r="B8618" t="s">
        <v>5698</v>
      </c>
    </row>
    <row r="8619" spans="1:2" x14ac:dyDescent="0.2">
      <c r="A8619" t="s">
        <v>12936</v>
      </c>
      <c r="B8619" t="s">
        <v>6054</v>
      </c>
    </row>
    <row r="8620" spans="1:2" x14ac:dyDescent="0.2">
      <c r="A8620" t="s">
        <v>12937</v>
      </c>
      <c r="B8620" t="s">
        <v>12938</v>
      </c>
    </row>
    <row r="8621" spans="1:2" x14ac:dyDescent="0.2">
      <c r="A8621" t="s">
        <v>12939</v>
      </c>
      <c r="B8621" t="s">
        <v>9446</v>
      </c>
    </row>
    <row r="8622" spans="1:2" x14ac:dyDescent="0.2">
      <c r="A8622" t="s">
        <v>12940</v>
      </c>
      <c r="B8622" t="s">
        <v>6047</v>
      </c>
    </row>
    <row r="8623" spans="1:2" x14ac:dyDescent="0.2">
      <c r="A8623" t="s">
        <v>12941</v>
      </c>
      <c r="B8623" t="s">
        <v>8914</v>
      </c>
    </row>
    <row r="8624" spans="1:2" x14ac:dyDescent="0.2">
      <c r="A8624" t="s">
        <v>12942</v>
      </c>
      <c r="B8624" t="s">
        <v>5190</v>
      </c>
    </row>
    <row r="8625" spans="1:2" x14ac:dyDescent="0.2">
      <c r="A8625" t="s">
        <v>12943</v>
      </c>
      <c r="B8625" t="s">
        <v>5188</v>
      </c>
    </row>
    <row r="8626" spans="1:2" x14ac:dyDescent="0.2">
      <c r="A8626" t="s">
        <v>12944</v>
      </c>
      <c r="B8626" t="s">
        <v>5193</v>
      </c>
    </row>
    <row r="8627" spans="1:2" x14ac:dyDescent="0.2">
      <c r="A8627" t="s">
        <v>12945</v>
      </c>
      <c r="B8627" t="s">
        <v>5195</v>
      </c>
    </row>
    <row r="8628" spans="1:2" x14ac:dyDescent="0.2">
      <c r="A8628" t="s">
        <v>12946</v>
      </c>
      <c r="B8628" t="s">
        <v>12947</v>
      </c>
    </row>
    <row r="8629" spans="1:2" x14ac:dyDescent="0.2">
      <c r="A8629" t="s">
        <v>12948</v>
      </c>
      <c r="B8629" t="s">
        <v>5195</v>
      </c>
    </row>
    <row r="8630" spans="1:2" x14ac:dyDescent="0.2">
      <c r="A8630" t="s">
        <v>12949</v>
      </c>
      <c r="B8630" t="s">
        <v>5200</v>
      </c>
    </row>
    <row r="8631" spans="1:2" x14ac:dyDescent="0.2">
      <c r="A8631"/>
    </row>
    <row r="8632" spans="1:2" x14ac:dyDescent="0.2">
      <c r="A8632" s="36">
        <v>330</v>
      </c>
      <c r="B8632" s="36" t="s">
        <v>12950</v>
      </c>
    </row>
    <row r="8633" spans="1:2" x14ac:dyDescent="0.2">
      <c r="A8633" t="s">
        <v>12951</v>
      </c>
      <c r="B8633" t="s">
        <v>4906</v>
      </c>
    </row>
    <row r="8634" spans="1:2" x14ac:dyDescent="0.2">
      <c r="A8634" t="s">
        <v>12952</v>
      </c>
      <c r="B8634" t="s">
        <v>12953</v>
      </c>
    </row>
    <row r="8635" spans="1:2" x14ac:dyDescent="0.2">
      <c r="A8635" t="s">
        <v>12954</v>
      </c>
      <c r="B8635" t="s">
        <v>4833</v>
      </c>
    </row>
    <row r="8636" spans="1:2" x14ac:dyDescent="0.2">
      <c r="A8636" t="s">
        <v>12955</v>
      </c>
      <c r="B8636" t="s">
        <v>4822</v>
      </c>
    </row>
    <row r="8637" spans="1:2" x14ac:dyDescent="0.2">
      <c r="A8637" t="s">
        <v>12956</v>
      </c>
      <c r="B8637" t="s">
        <v>4830</v>
      </c>
    </row>
    <row r="8638" spans="1:2" x14ac:dyDescent="0.2">
      <c r="A8638" t="s">
        <v>12957</v>
      </c>
      <c r="B8638" t="s">
        <v>4822</v>
      </c>
    </row>
    <row r="8639" spans="1:2" x14ac:dyDescent="0.2">
      <c r="A8639" t="s">
        <v>12958</v>
      </c>
      <c r="B8639" t="s">
        <v>4827</v>
      </c>
    </row>
    <row r="8640" spans="1:2" x14ac:dyDescent="0.2">
      <c r="A8640" t="s">
        <v>12959</v>
      </c>
      <c r="B8640" t="s">
        <v>4822</v>
      </c>
    </row>
    <row r="8641" spans="1:2" x14ac:dyDescent="0.2">
      <c r="A8641" t="s">
        <v>12960</v>
      </c>
      <c r="B8641" t="s">
        <v>4824</v>
      </c>
    </row>
    <row r="8642" spans="1:2" x14ac:dyDescent="0.2">
      <c r="A8642" t="s">
        <v>12961</v>
      </c>
      <c r="B8642" t="s">
        <v>4822</v>
      </c>
    </row>
    <row r="8643" spans="1:2" x14ac:dyDescent="0.2">
      <c r="A8643" t="s">
        <v>12962</v>
      </c>
      <c r="B8643" t="s">
        <v>4820</v>
      </c>
    </row>
    <row r="8644" spans="1:2" x14ac:dyDescent="0.2">
      <c r="A8644" t="s">
        <v>12963</v>
      </c>
      <c r="B8644" t="s">
        <v>4812</v>
      </c>
    </row>
    <row r="8645" spans="1:2" x14ac:dyDescent="0.2">
      <c r="A8645" t="s">
        <v>12964</v>
      </c>
      <c r="B8645" t="s">
        <v>4817</v>
      </c>
    </row>
    <row r="8646" spans="1:2" x14ac:dyDescent="0.2">
      <c r="A8646" t="s">
        <v>12965</v>
      </c>
      <c r="B8646" t="s">
        <v>4812</v>
      </c>
    </row>
    <row r="8647" spans="1:2" x14ac:dyDescent="0.2">
      <c r="A8647" t="s">
        <v>12966</v>
      </c>
      <c r="B8647" t="s">
        <v>5073</v>
      </c>
    </row>
    <row r="8648" spans="1:2" x14ac:dyDescent="0.2">
      <c r="A8648" t="s">
        <v>12967</v>
      </c>
      <c r="B8648" t="s">
        <v>4812</v>
      </c>
    </row>
    <row r="8649" spans="1:2" x14ac:dyDescent="0.2">
      <c r="A8649" t="s">
        <v>12968</v>
      </c>
      <c r="B8649" t="s">
        <v>4810</v>
      </c>
    </row>
    <row r="8650" spans="1:2" x14ac:dyDescent="0.2">
      <c r="A8650" t="s">
        <v>12969</v>
      </c>
      <c r="B8650" t="s">
        <v>4805</v>
      </c>
    </row>
    <row r="8651" spans="1:2" x14ac:dyDescent="0.2">
      <c r="A8651" t="s">
        <v>12970</v>
      </c>
      <c r="B8651" t="s">
        <v>4807</v>
      </c>
    </row>
    <row r="8652" spans="1:2" x14ac:dyDescent="0.2">
      <c r="A8652" t="s">
        <v>12971</v>
      </c>
      <c r="B8652" t="s">
        <v>4805</v>
      </c>
    </row>
    <row r="8653" spans="1:2" x14ac:dyDescent="0.2">
      <c r="A8653" t="s">
        <v>12972</v>
      </c>
      <c r="B8653" t="s">
        <v>5028</v>
      </c>
    </row>
    <row r="8654" spans="1:2" x14ac:dyDescent="0.2">
      <c r="A8654"/>
    </row>
    <row r="8655" spans="1:2" x14ac:dyDescent="0.2">
      <c r="A8655" s="36">
        <v>331</v>
      </c>
      <c r="B8655" s="36" t="s">
        <v>12973</v>
      </c>
    </row>
    <row r="8656" spans="1:2" x14ac:dyDescent="0.2">
      <c r="A8656" t="s">
        <v>12974</v>
      </c>
      <c r="B8656" t="s">
        <v>9497</v>
      </c>
    </row>
    <row r="8657" spans="1:2" x14ac:dyDescent="0.2">
      <c r="A8657" t="s">
        <v>12975</v>
      </c>
      <c r="B8657" t="s">
        <v>9499</v>
      </c>
    </row>
    <row r="8658" spans="1:2" x14ac:dyDescent="0.2">
      <c r="A8658" t="s">
        <v>12976</v>
      </c>
      <c r="B8658" t="s">
        <v>9501</v>
      </c>
    </row>
    <row r="8659" spans="1:2" x14ac:dyDescent="0.2">
      <c r="A8659" t="s">
        <v>12977</v>
      </c>
      <c r="B8659" t="s">
        <v>9503</v>
      </c>
    </row>
    <row r="8660" spans="1:2" x14ac:dyDescent="0.2">
      <c r="A8660" t="s">
        <v>12978</v>
      </c>
      <c r="B8660" t="s">
        <v>12979</v>
      </c>
    </row>
    <row r="8661" spans="1:2" x14ac:dyDescent="0.2">
      <c r="A8661" t="s">
        <v>12980</v>
      </c>
      <c r="B8661" t="s">
        <v>4919</v>
      </c>
    </row>
    <row r="8662" spans="1:2" x14ac:dyDescent="0.2">
      <c r="A8662" t="s">
        <v>12981</v>
      </c>
      <c r="B8662" t="s">
        <v>4917</v>
      </c>
    </row>
    <row r="8663" spans="1:2" x14ac:dyDescent="0.2">
      <c r="A8663" t="s">
        <v>12982</v>
      </c>
      <c r="B8663" t="s">
        <v>4915</v>
      </c>
    </row>
    <row r="8664" spans="1:2" x14ac:dyDescent="0.2">
      <c r="A8664" t="s">
        <v>12983</v>
      </c>
      <c r="B8664" t="s">
        <v>4914</v>
      </c>
    </row>
    <row r="8665" spans="1:2" x14ac:dyDescent="0.2">
      <c r="A8665" t="s">
        <v>12984</v>
      </c>
      <c r="B8665" t="s">
        <v>4913</v>
      </c>
    </row>
    <row r="8666" spans="1:2" x14ac:dyDescent="0.2">
      <c r="A8666" t="s">
        <v>12985</v>
      </c>
      <c r="B8666" t="s">
        <v>9553</v>
      </c>
    </row>
    <row r="8667" spans="1:2" x14ac:dyDescent="0.2">
      <c r="A8667" t="s">
        <v>12986</v>
      </c>
      <c r="B8667" t="s">
        <v>9555</v>
      </c>
    </row>
    <row r="8668" spans="1:2" x14ac:dyDescent="0.2">
      <c r="A8668" t="s">
        <v>12987</v>
      </c>
      <c r="B8668" t="s">
        <v>4911</v>
      </c>
    </row>
    <row r="8669" spans="1:2" x14ac:dyDescent="0.2">
      <c r="A8669" t="s">
        <v>12988</v>
      </c>
      <c r="B8669" t="s">
        <v>6367</v>
      </c>
    </row>
    <row r="8670" spans="1:2" x14ac:dyDescent="0.2">
      <c r="A8670" t="s">
        <v>12989</v>
      </c>
      <c r="B8670" t="s">
        <v>12990</v>
      </c>
    </row>
    <row r="8671" spans="1:2" x14ac:dyDescent="0.2">
      <c r="A8671" t="s">
        <v>12991</v>
      </c>
      <c r="B8671" t="s">
        <v>12992</v>
      </c>
    </row>
    <row r="8672" spans="1:2" x14ac:dyDescent="0.2">
      <c r="A8672" t="s">
        <v>12993</v>
      </c>
      <c r="B8672" t="s">
        <v>12994</v>
      </c>
    </row>
    <row r="8673" spans="1:2" x14ac:dyDescent="0.2">
      <c r="A8673" t="s">
        <v>12995</v>
      </c>
      <c r="B8673" t="s">
        <v>12996</v>
      </c>
    </row>
    <row r="8674" spans="1:2" x14ac:dyDescent="0.2">
      <c r="A8674" t="s">
        <v>12997</v>
      </c>
      <c r="B8674" t="s">
        <v>12998</v>
      </c>
    </row>
    <row r="8675" spans="1:2" x14ac:dyDescent="0.2">
      <c r="A8675" t="s">
        <v>12999</v>
      </c>
      <c r="B8675" t="s">
        <v>13000</v>
      </c>
    </row>
    <row r="8676" spans="1:2" x14ac:dyDescent="0.2">
      <c r="A8676" t="s">
        <v>13001</v>
      </c>
      <c r="B8676" t="s">
        <v>6353</v>
      </c>
    </row>
    <row r="8677" spans="1:2" x14ac:dyDescent="0.2">
      <c r="A8677" t="s">
        <v>13002</v>
      </c>
      <c r="B8677" t="s">
        <v>13003</v>
      </c>
    </row>
    <row r="8678" spans="1:2" x14ac:dyDescent="0.2">
      <c r="A8678" t="s">
        <v>13004</v>
      </c>
      <c r="B8678" t="s">
        <v>13005</v>
      </c>
    </row>
    <row r="8679" spans="1:2" x14ac:dyDescent="0.2">
      <c r="A8679" t="s">
        <v>13006</v>
      </c>
      <c r="B8679" t="s">
        <v>5762</v>
      </c>
    </row>
    <row r="8680" spans="1:2" x14ac:dyDescent="0.2">
      <c r="A8680" t="s">
        <v>13007</v>
      </c>
      <c r="B8680" t="s">
        <v>13008</v>
      </c>
    </row>
    <row r="8681" spans="1:2" x14ac:dyDescent="0.2">
      <c r="A8681" t="s">
        <v>13009</v>
      </c>
      <c r="B8681" t="s">
        <v>13010</v>
      </c>
    </row>
    <row r="8682" spans="1:2" x14ac:dyDescent="0.2">
      <c r="A8682"/>
    </row>
    <row r="8683" spans="1:2" x14ac:dyDescent="0.2">
      <c r="A8683" s="36">
        <v>332</v>
      </c>
      <c r="B8683" s="36" t="s">
        <v>13011</v>
      </c>
    </row>
    <row r="8684" spans="1:2" x14ac:dyDescent="0.2">
      <c r="A8684" t="s">
        <v>13012</v>
      </c>
      <c r="B8684" t="s">
        <v>9497</v>
      </c>
    </row>
    <row r="8685" spans="1:2" x14ac:dyDescent="0.2">
      <c r="A8685" t="s">
        <v>13013</v>
      </c>
      <c r="B8685" t="s">
        <v>9499</v>
      </c>
    </row>
    <row r="8686" spans="1:2" x14ac:dyDescent="0.2">
      <c r="A8686" t="s">
        <v>13014</v>
      </c>
      <c r="B8686" t="s">
        <v>9501</v>
      </c>
    </row>
    <row r="8687" spans="1:2" x14ac:dyDescent="0.2">
      <c r="A8687" t="s">
        <v>13015</v>
      </c>
      <c r="B8687" t="s">
        <v>9503</v>
      </c>
    </row>
    <row r="8688" spans="1:2" x14ac:dyDescent="0.2">
      <c r="A8688" t="s">
        <v>13016</v>
      </c>
      <c r="B8688" t="s">
        <v>12979</v>
      </c>
    </row>
    <row r="8689" spans="1:2" x14ac:dyDescent="0.2">
      <c r="A8689" t="s">
        <v>13017</v>
      </c>
      <c r="B8689" t="s">
        <v>4919</v>
      </c>
    </row>
    <row r="8690" spans="1:2" x14ac:dyDescent="0.2">
      <c r="A8690" t="s">
        <v>13018</v>
      </c>
      <c r="B8690" t="s">
        <v>4917</v>
      </c>
    </row>
    <row r="8691" spans="1:2" x14ac:dyDescent="0.2">
      <c r="A8691" t="s">
        <v>13019</v>
      </c>
      <c r="B8691" t="s">
        <v>4915</v>
      </c>
    </row>
    <row r="8692" spans="1:2" x14ac:dyDescent="0.2">
      <c r="A8692" t="s">
        <v>13020</v>
      </c>
      <c r="B8692" t="s">
        <v>4914</v>
      </c>
    </row>
    <row r="8693" spans="1:2" x14ac:dyDescent="0.2">
      <c r="A8693" t="s">
        <v>13021</v>
      </c>
      <c r="B8693" t="s">
        <v>4913</v>
      </c>
    </row>
    <row r="8694" spans="1:2" x14ac:dyDescent="0.2">
      <c r="A8694" t="s">
        <v>13022</v>
      </c>
      <c r="B8694" t="s">
        <v>9553</v>
      </c>
    </row>
    <row r="8695" spans="1:2" x14ac:dyDescent="0.2">
      <c r="A8695" t="s">
        <v>13023</v>
      </c>
      <c r="B8695" t="s">
        <v>9555</v>
      </c>
    </row>
    <row r="8696" spans="1:2" x14ac:dyDescent="0.2">
      <c r="A8696" t="s">
        <v>13024</v>
      </c>
      <c r="B8696" t="s">
        <v>4911</v>
      </c>
    </row>
    <row r="8697" spans="1:2" x14ac:dyDescent="0.2">
      <c r="A8697" t="s">
        <v>13025</v>
      </c>
      <c r="B8697" t="s">
        <v>6367</v>
      </c>
    </row>
    <row r="8698" spans="1:2" x14ac:dyDescent="0.2">
      <c r="A8698" t="s">
        <v>13026</v>
      </c>
      <c r="B8698" t="s">
        <v>12990</v>
      </c>
    </row>
    <row r="8699" spans="1:2" x14ac:dyDescent="0.2">
      <c r="A8699" t="s">
        <v>13027</v>
      </c>
      <c r="B8699" t="s">
        <v>12992</v>
      </c>
    </row>
    <row r="8700" spans="1:2" x14ac:dyDescent="0.2">
      <c r="A8700" t="s">
        <v>13028</v>
      </c>
      <c r="B8700" t="s">
        <v>13029</v>
      </c>
    </row>
    <row r="8701" spans="1:2" x14ac:dyDescent="0.2">
      <c r="A8701" t="s">
        <v>13030</v>
      </c>
      <c r="B8701" t="s">
        <v>13031</v>
      </c>
    </row>
    <row r="8702" spans="1:2" x14ac:dyDescent="0.2">
      <c r="A8702" t="s">
        <v>13032</v>
      </c>
      <c r="B8702" t="s">
        <v>5224</v>
      </c>
    </row>
    <row r="8703" spans="1:2" x14ac:dyDescent="0.2">
      <c r="A8703" t="s">
        <v>13033</v>
      </c>
      <c r="B8703" t="s">
        <v>13034</v>
      </c>
    </row>
    <row r="8704" spans="1:2" x14ac:dyDescent="0.2">
      <c r="A8704" t="s">
        <v>13035</v>
      </c>
      <c r="B8704" t="s">
        <v>5225</v>
      </c>
    </row>
    <row r="8705" spans="1:2" x14ac:dyDescent="0.2">
      <c r="A8705" t="s">
        <v>13036</v>
      </c>
      <c r="B8705" t="s">
        <v>13037</v>
      </c>
    </row>
    <row r="8706" spans="1:2" x14ac:dyDescent="0.2">
      <c r="A8706" t="s">
        <v>13038</v>
      </c>
      <c r="B8706" t="s">
        <v>5228</v>
      </c>
    </row>
    <row r="8707" spans="1:2" x14ac:dyDescent="0.2">
      <c r="A8707" t="s">
        <v>13039</v>
      </c>
      <c r="B8707" t="s">
        <v>13040</v>
      </c>
    </row>
    <row r="8708" spans="1:2" x14ac:dyDescent="0.2">
      <c r="A8708" t="s">
        <v>13041</v>
      </c>
      <c r="B8708" t="s">
        <v>13042</v>
      </c>
    </row>
    <row r="8709" spans="1:2" x14ac:dyDescent="0.2">
      <c r="A8709" t="s">
        <v>13043</v>
      </c>
      <c r="B8709" t="s">
        <v>13044</v>
      </c>
    </row>
    <row r="8710" spans="1:2" x14ac:dyDescent="0.2">
      <c r="A8710" t="s">
        <v>13045</v>
      </c>
      <c r="B8710" t="s">
        <v>13010</v>
      </c>
    </row>
    <row r="8711" spans="1:2" x14ac:dyDescent="0.2">
      <c r="A8711" t="s">
        <v>13046</v>
      </c>
      <c r="B8711" t="s">
        <v>13008</v>
      </c>
    </row>
    <row r="8712" spans="1:2" x14ac:dyDescent="0.2">
      <c r="A8712" t="s">
        <v>13047</v>
      </c>
      <c r="B8712" t="s">
        <v>5762</v>
      </c>
    </row>
    <row r="8713" spans="1:2" x14ac:dyDescent="0.2">
      <c r="A8713"/>
    </row>
    <row r="8714" spans="1:2" x14ac:dyDescent="0.2">
      <c r="A8714" s="36">
        <v>333</v>
      </c>
      <c r="B8714" s="36" t="s">
        <v>13048</v>
      </c>
    </row>
    <row r="8715" spans="1:2" x14ac:dyDescent="0.2">
      <c r="A8715" t="s">
        <v>13049</v>
      </c>
      <c r="B8715" t="s">
        <v>9497</v>
      </c>
    </row>
    <row r="8716" spans="1:2" x14ac:dyDescent="0.2">
      <c r="A8716" t="s">
        <v>13050</v>
      </c>
      <c r="B8716" t="s">
        <v>9499</v>
      </c>
    </row>
    <row r="8717" spans="1:2" x14ac:dyDescent="0.2">
      <c r="A8717" t="s">
        <v>13051</v>
      </c>
      <c r="B8717" t="s">
        <v>9501</v>
      </c>
    </row>
    <row r="8718" spans="1:2" x14ac:dyDescent="0.2">
      <c r="A8718" t="s">
        <v>13052</v>
      </c>
      <c r="B8718" t="s">
        <v>9503</v>
      </c>
    </row>
    <row r="8719" spans="1:2" x14ac:dyDescent="0.2">
      <c r="A8719" t="s">
        <v>13053</v>
      </c>
      <c r="B8719" t="s">
        <v>12979</v>
      </c>
    </row>
    <row r="8720" spans="1:2" x14ac:dyDescent="0.2">
      <c r="A8720" t="s">
        <v>13054</v>
      </c>
      <c r="B8720" t="s">
        <v>4919</v>
      </c>
    </row>
    <row r="8721" spans="1:2" x14ac:dyDescent="0.2">
      <c r="A8721" t="s">
        <v>13055</v>
      </c>
      <c r="B8721" t="s">
        <v>4917</v>
      </c>
    </row>
    <row r="8722" spans="1:2" x14ac:dyDescent="0.2">
      <c r="A8722" t="s">
        <v>13056</v>
      </c>
      <c r="B8722" t="s">
        <v>11944</v>
      </c>
    </row>
    <row r="8723" spans="1:2" x14ac:dyDescent="0.2">
      <c r="A8723" t="s">
        <v>13057</v>
      </c>
      <c r="B8723" t="s">
        <v>11946</v>
      </c>
    </row>
    <row r="8724" spans="1:2" x14ac:dyDescent="0.2">
      <c r="A8724" t="s">
        <v>13058</v>
      </c>
      <c r="B8724" t="s">
        <v>11948</v>
      </c>
    </row>
    <row r="8725" spans="1:2" x14ac:dyDescent="0.2">
      <c r="A8725" t="s">
        <v>13059</v>
      </c>
      <c r="B8725" t="s">
        <v>13060</v>
      </c>
    </row>
    <row r="8726" spans="1:2" x14ac:dyDescent="0.2">
      <c r="A8726" t="s">
        <v>13061</v>
      </c>
      <c r="B8726" t="s">
        <v>5245</v>
      </c>
    </row>
    <row r="8727" spans="1:2" x14ac:dyDescent="0.2">
      <c r="A8727" t="s">
        <v>13062</v>
      </c>
      <c r="B8727" t="s">
        <v>13063</v>
      </c>
    </row>
    <row r="8728" spans="1:2" x14ac:dyDescent="0.2">
      <c r="A8728" t="s">
        <v>13064</v>
      </c>
      <c r="B8728" t="s">
        <v>6520</v>
      </c>
    </row>
    <row r="8729" spans="1:2" x14ac:dyDescent="0.2">
      <c r="A8729"/>
    </row>
    <row r="8730" spans="1:2" x14ac:dyDescent="0.2">
      <c r="A8730" s="36">
        <v>334</v>
      </c>
      <c r="B8730" s="36" t="s">
        <v>13065</v>
      </c>
    </row>
    <row r="8731" spans="1:2" x14ac:dyDescent="0.2">
      <c r="A8731" t="s">
        <v>13066</v>
      </c>
      <c r="B8731" t="s">
        <v>8060</v>
      </c>
    </row>
    <row r="8732" spans="1:2" x14ac:dyDescent="0.2">
      <c r="A8732" t="s">
        <v>13067</v>
      </c>
      <c r="B8732" t="s">
        <v>8052</v>
      </c>
    </row>
    <row r="8733" spans="1:2" x14ac:dyDescent="0.2">
      <c r="A8733" t="s">
        <v>13068</v>
      </c>
      <c r="B8733" t="s">
        <v>8057</v>
      </c>
    </row>
    <row r="8734" spans="1:2" x14ac:dyDescent="0.2">
      <c r="A8734" t="s">
        <v>13069</v>
      </c>
      <c r="B8734" t="s">
        <v>8052</v>
      </c>
    </row>
    <row r="8735" spans="1:2" x14ac:dyDescent="0.2">
      <c r="A8735" t="s">
        <v>13070</v>
      </c>
      <c r="B8735" t="s">
        <v>8054</v>
      </c>
    </row>
    <row r="8736" spans="1:2" x14ac:dyDescent="0.2">
      <c r="A8736" t="s">
        <v>13071</v>
      </c>
      <c r="B8736" t="s">
        <v>8052</v>
      </c>
    </row>
    <row r="8737" spans="1:2" x14ac:dyDescent="0.2">
      <c r="A8737" t="s">
        <v>13072</v>
      </c>
      <c r="B8737" t="s">
        <v>5455</v>
      </c>
    </row>
    <row r="8738" spans="1:2" x14ac:dyDescent="0.2">
      <c r="A8738" t="s">
        <v>13073</v>
      </c>
      <c r="B8738" t="s">
        <v>5453</v>
      </c>
    </row>
    <row r="8739" spans="1:2" x14ac:dyDescent="0.2">
      <c r="A8739" t="s">
        <v>13074</v>
      </c>
      <c r="B8739" t="s">
        <v>5454</v>
      </c>
    </row>
    <row r="8740" spans="1:2" x14ac:dyDescent="0.2">
      <c r="A8740" t="s">
        <v>13075</v>
      </c>
      <c r="B8740" t="s">
        <v>5453</v>
      </c>
    </row>
    <row r="8741" spans="1:2" x14ac:dyDescent="0.2">
      <c r="A8741" t="s">
        <v>13076</v>
      </c>
      <c r="B8741" t="s">
        <v>8928</v>
      </c>
    </row>
    <row r="8742" spans="1:2" x14ac:dyDescent="0.2">
      <c r="A8742" t="s">
        <v>13077</v>
      </c>
      <c r="B8742" t="s">
        <v>9583</v>
      </c>
    </row>
    <row r="8743" spans="1:2" x14ac:dyDescent="0.2">
      <c r="A8743" t="s">
        <v>13078</v>
      </c>
      <c r="B8743" t="s">
        <v>9585</v>
      </c>
    </row>
    <row r="8744" spans="1:2" x14ac:dyDescent="0.2">
      <c r="A8744" t="s">
        <v>13079</v>
      </c>
      <c r="B8744" t="s">
        <v>9587</v>
      </c>
    </row>
    <row r="8745" spans="1:2" x14ac:dyDescent="0.2">
      <c r="A8745" t="s">
        <v>13080</v>
      </c>
      <c r="B8745" t="s">
        <v>7823</v>
      </c>
    </row>
    <row r="8746" spans="1:2" x14ac:dyDescent="0.2">
      <c r="A8746" t="s">
        <v>13081</v>
      </c>
      <c r="B8746" t="s">
        <v>4880</v>
      </c>
    </row>
    <row r="8747" spans="1:2" x14ac:dyDescent="0.2">
      <c r="A8747" t="s">
        <v>13082</v>
      </c>
      <c r="B8747" t="s">
        <v>5288</v>
      </c>
    </row>
    <row r="8748" spans="1:2" x14ac:dyDescent="0.2">
      <c r="A8748" t="s">
        <v>13083</v>
      </c>
      <c r="B8748" t="s">
        <v>5286</v>
      </c>
    </row>
    <row r="8749" spans="1:2" x14ac:dyDescent="0.2">
      <c r="A8749" t="s">
        <v>13084</v>
      </c>
      <c r="B8749" t="s">
        <v>5283</v>
      </c>
    </row>
    <row r="8750" spans="1:2" x14ac:dyDescent="0.2">
      <c r="A8750" t="s">
        <v>13085</v>
      </c>
      <c r="B8750" t="s">
        <v>5285</v>
      </c>
    </row>
    <row r="8751" spans="1:2" x14ac:dyDescent="0.2">
      <c r="A8751" t="s">
        <v>13086</v>
      </c>
      <c r="B8751" t="s">
        <v>5283</v>
      </c>
    </row>
    <row r="8752" spans="1:2" x14ac:dyDescent="0.2">
      <c r="A8752" t="s">
        <v>13087</v>
      </c>
      <c r="B8752" t="s">
        <v>7832</v>
      </c>
    </row>
    <row r="8753" spans="1:2" x14ac:dyDescent="0.2">
      <c r="A8753" t="s">
        <v>13088</v>
      </c>
      <c r="B8753" t="s">
        <v>5283</v>
      </c>
    </row>
    <row r="8754" spans="1:2" x14ac:dyDescent="0.2">
      <c r="A8754" t="s">
        <v>13089</v>
      </c>
      <c r="B8754" t="s">
        <v>5028</v>
      </c>
    </row>
    <row r="8755" spans="1:2" x14ac:dyDescent="0.2">
      <c r="A8755" t="s">
        <v>13090</v>
      </c>
      <c r="B8755" t="s">
        <v>5045</v>
      </c>
    </row>
    <row r="8756" spans="1:2" x14ac:dyDescent="0.2">
      <c r="A8756" t="s">
        <v>13091</v>
      </c>
      <c r="B8756" t="s">
        <v>5046</v>
      </c>
    </row>
    <row r="8757" spans="1:2" x14ac:dyDescent="0.2">
      <c r="A8757" t="s">
        <v>13092</v>
      </c>
      <c r="B8757" t="s">
        <v>5024</v>
      </c>
    </row>
    <row r="8758" spans="1:2" x14ac:dyDescent="0.2">
      <c r="A8758" t="s">
        <v>13093</v>
      </c>
      <c r="B8758" t="s">
        <v>5023</v>
      </c>
    </row>
    <row r="8759" spans="1:2" x14ac:dyDescent="0.2">
      <c r="A8759" t="s">
        <v>13094</v>
      </c>
      <c r="B8759" t="s">
        <v>5089</v>
      </c>
    </row>
    <row r="8760" spans="1:2" x14ac:dyDescent="0.2">
      <c r="A8760" t="s">
        <v>13095</v>
      </c>
      <c r="B8760" t="s">
        <v>5090</v>
      </c>
    </row>
    <row r="8761" spans="1:2" x14ac:dyDescent="0.2">
      <c r="A8761" t="s">
        <v>13096</v>
      </c>
      <c r="B8761" t="s">
        <v>5089</v>
      </c>
    </row>
    <row r="8762" spans="1:2" x14ac:dyDescent="0.2">
      <c r="A8762" t="s">
        <v>13097</v>
      </c>
      <c r="B8762" t="s">
        <v>5091</v>
      </c>
    </row>
    <row r="8763" spans="1:2" x14ac:dyDescent="0.2">
      <c r="A8763" t="s">
        <v>13098</v>
      </c>
      <c r="B8763" t="s">
        <v>5377</v>
      </c>
    </row>
    <row r="8764" spans="1:2" x14ac:dyDescent="0.2">
      <c r="A8764" t="s">
        <v>13099</v>
      </c>
      <c r="B8764" t="s">
        <v>5378</v>
      </c>
    </row>
    <row r="8765" spans="1:2" x14ac:dyDescent="0.2">
      <c r="A8765" t="s">
        <v>13100</v>
      </c>
      <c r="B8765" t="s">
        <v>5379</v>
      </c>
    </row>
    <row r="8766" spans="1:2" x14ac:dyDescent="0.2">
      <c r="A8766" t="s">
        <v>13101</v>
      </c>
      <c r="B8766" t="s">
        <v>5377</v>
      </c>
    </row>
    <row r="8767" spans="1:2" x14ac:dyDescent="0.2">
      <c r="A8767" t="s">
        <v>13102</v>
      </c>
      <c r="B8767" t="s">
        <v>4941</v>
      </c>
    </row>
    <row r="8768" spans="1:2" x14ac:dyDescent="0.2">
      <c r="A8768" t="s">
        <v>13103</v>
      </c>
      <c r="B8768" t="s">
        <v>5094</v>
      </c>
    </row>
    <row r="8769" spans="1:2" x14ac:dyDescent="0.2">
      <c r="A8769" t="s">
        <v>13104</v>
      </c>
      <c r="B8769" t="s">
        <v>5095</v>
      </c>
    </row>
    <row r="8770" spans="1:2" x14ac:dyDescent="0.2">
      <c r="A8770"/>
    </row>
    <row r="8771" spans="1:2" x14ac:dyDescent="0.2">
      <c r="A8771" s="36">
        <v>335</v>
      </c>
      <c r="B8771" s="36" t="s">
        <v>13105</v>
      </c>
    </row>
    <row r="8772" spans="1:2" x14ac:dyDescent="0.2">
      <c r="A8772" t="s">
        <v>13106</v>
      </c>
      <c r="B8772" t="s">
        <v>13107</v>
      </c>
    </row>
    <row r="8773" spans="1:2" x14ac:dyDescent="0.2">
      <c r="A8773" t="s">
        <v>13108</v>
      </c>
      <c r="B8773" t="s">
        <v>13109</v>
      </c>
    </row>
    <row r="8774" spans="1:2" x14ac:dyDescent="0.2">
      <c r="A8774" t="s">
        <v>13110</v>
      </c>
      <c r="B8774" t="s">
        <v>11453</v>
      </c>
    </row>
    <row r="8775" spans="1:2" x14ac:dyDescent="0.2">
      <c r="A8775" t="s">
        <v>13111</v>
      </c>
      <c r="B8775" t="s">
        <v>13112</v>
      </c>
    </row>
    <row r="8776" spans="1:2" x14ac:dyDescent="0.2">
      <c r="A8776" t="s">
        <v>13113</v>
      </c>
      <c r="B8776" t="s">
        <v>12708</v>
      </c>
    </row>
    <row r="8777" spans="1:2" x14ac:dyDescent="0.2">
      <c r="A8777" t="s">
        <v>13114</v>
      </c>
      <c r="B8777" t="s">
        <v>12710</v>
      </c>
    </row>
    <row r="8778" spans="1:2" x14ac:dyDescent="0.2">
      <c r="A8778" t="s">
        <v>13115</v>
      </c>
      <c r="B8778" t="s">
        <v>12708</v>
      </c>
    </row>
    <row r="8779" spans="1:2" x14ac:dyDescent="0.2">
      <c r="A8779" t="s">
        <v>13116</v>
      </c>
      <c r="B8779" t="s">
        <v>4986</v>
      </c>
    </row>
    <row r="8780" spans="1:2" x14ac:dyDescent="0.2">
      <c r="A8780" t="s">
        <v>13117</v>
      </c>
      <c r="B8780" t="s">
        <v>5930</v>
      </c>
    </row>
    <row r="8781" spans="1:2" x14ac:dyDescent="0.2">
      <c r="A8781" t="s">
        <v>13118</v>
      </c>
      <c r="B8781" t="s">
        <v>13119</v>
      </c>
    </row>
    <row r="8782" spans="1:2" x14ac:dyDescent="0.2">
      <c r="A8782" t="s">
        <v>13120</v>
      </c>
      <c r="B8782" t="s">
        <v>6264</v>
      </c>
    </row>
    <row r="8783" spans="1:2" x14ac:dyDescent="0.2">
      <c r="A8783" t="s">
        <v>13121</v>
      </c>
      <c r="B8783" t="s">
        <v>4941</v>
      </c>
    </row>
    <row r="8784" spans="1:2" x14ac:dyDescent="0.2">
      <c r="A8784" t="s">
        <v>13122</v>
      </c>
      <c r="B8784" t="s">
        <v>5377</v>
      </c>
    </row>
    <row r="8785" spans="1:2" x14ac:dyDescent="0.2">
      <c r="A8785" t="s">
        <v>13123</v>
      </c>
      <c r="B8785" t="s">
        <v>5379</v>
      </c>
    </row>
    <row r="8786" spans="1:2" x14ac:dyDescent="0.2">
      <c r="A8786" t="s">
        <v>13124</v>
      </c>
      <c r="B8786" t="s">
        <v>5378</v>
      </c>
    </row>
    <row r="8787" spans="1:2" x14ac:dyDescent="0.2">
      <c r="A8787" t="s">
        <v>13125</v>
      </c>
      <c r="B8787" t="s">
        <v>5377</v>
      </c>
    </row>
    <row r="8788" spans="1:2" x14ac:dyDescent="0.2">
      <c r="A8788" t="s">
        <v>13126</v>
      </c>
      <c r="B8788" t="s">
        <v>5091</v>
      </c>
    </row>
    <row r="8789" spans="1:2" x14ac:dyDescent="0.2">
      <c r="A8789" t="s">
        <v>13127</v>
      </c>
      <c r="B8789" t="s">
        <v>5089</v>
      </c>
    </row>
    <row r="8790" spans="1:2" x14ac:dyDescent="0.2">
      <c r="A8790" t="s">
        <v>13128</v>
      </c>
      <c r="B8790" t="s">
        <v>13129</v>
      </c>
    </row>
    <row r="8791" spans="1:2" x14ac:dyDescent="0.2">
      <c r="A8791" t="s">
        <v>13130</v>
      </c>
      <c r="B8791" t="s">
        <v>5089</v>
      </c>
    </row>
    <row r="8792" spans="1:2" x14ac:dyDescent="0.2">
      <c r="A8792" t="s">
        <v>13131</v>
      </c>
      <c r="B8792" t="s">
        <v>5023</v>
      </c>
    </row>
    <row r="8793" spans="1:2" x14ac:dyDescent="0.2">
      <c r="A8793"/>
    </row>
    <row r="8794" spans="1:2" x14ac:dyDescent="0.2">
      <c r="A8794" s="36">
        <v>336</v>
      </c>
      <c r="B8794" s="36" t="s">
        <v>13132</v>
      </c>
    </row>
    <row r="8795" spans="1:2" x14ac:dyDescent="0.2">
      <c r="A8795" t="s">
        <v>13133</v>
      </c>
      <c r="B8795" t="s">
        <v>13134</v>
      </c>
    </row>
    <row r="8796" spans="1:2" x14ac:dyDescent="0.2">
      <c r="A8796" t="s">
        <v>13135</v>
      </c>
      <c r="B8796" t="s">
        <v>13136</v>
      </c>
    </row>
    <row r="8797" spans="1:2" x14ac:dyDescent="0.2">
      <c r="A8797" t="s">
        <v>13137</v>
      </c>
      <c r="B8797" t="s">
        <v>13138</v>
      </c>
    </row>
    <row r="8798" spans="1:2" x14ac:dyDescent="0.2">
      <c r="A8798" t="s">
        <v>13139</v>
      </c>
      <c r="B8798" t="s">
        <v>7734</v>
      </c>
    </row>
    <row r="8799" spans="1:2" x14ac:dyDescent="0.2">
      <c r="A8799" t="s">
        <v>13140</v>
      </c>
      <c r="B8799" t="s">
        <v>7736</v>
      </c>
    </row>
    <row r="8800" spans="1:2" x14ac:dyDescent="0.2">
      <c r="A8800" t="s">
        <v>13141</v>
      </c>
      <c r="B8800" t="s">
        <v>7738</v>
      </c>
    </row>
    <row r="8801" spans="1:2" x14ac:dyDescent="0.2">
      <c r="A8801" t="s">
        <v>13142</v>
      </c>
      <c r="B8801" t="s">
        <v>7740</v>
      </c>
    </row>
    <row r="8802" spans="1:2" x14ac:dyDescent="0.2">
      <c r="A8802" t="s">
        <v>13143</v>
      </c>
      <c r="B8802" t="s">
        <v>7742</v>
      </c>
    </row>
    <row r="8803" spans="1:2" x14ac:dyDescent="0.2">
      <c r="A8803" t="s">
        <v>13144</v>
      </c>
      <c r="B8803" t="s">
        <v>5466</v>
      </c>
    </row>
    <row r="8804" spans="1:2" x14ac:dyDescent="0.2">
      <c r="A8804"/>
    </row>
    <row r="8805" spans="1:2" x14ac:dyDescent="0.2">
      <c r="A8805" s="36">
        <v>337</v>
      </c>
      <c r="B8805" s="36" t="s">
        <v>13145</v>
      </c>
    </row>
    <row r="8806" spans="1:2" x14ac:dyDescent="0.2">
      <c r="A8806" t="s">
        <v>13146</v>
      </c>
      <c r="B8806" t="s">
        <v>9366</v>
      </c>
    </row>
    <row r="8807" spans="1:2" x14ac:dyDescent="0.2">
      <c r="A8807" t="s">
        <v>13147</v>
      </c>
      <c r="B8807" t="s">
        <v>13148</v>
      </c>
    </row>
    <row r="8808" spans="1:2" x14ac:dyDescent="0.2">
      <c r="A8808" t="s">
        <v>13149</v>
      </c>
      <c r="B8808" t="s">
        <v>13150</v>
      </c>
    </row>
    <row r="8809" spans="1:2" x14ac:dyDescent="0.2">
      <c r="A8809" t="s">
        <v>13151</v>
      </c>
      <c r="B8809" t="s">
        <v>9170</v>
      </c>
    </row>
    <row r="8810" spans="1:2" x14ac:dyDescent="0.2">
      <c r="A8810" t="s">
        <v>13152</v>
      </c>
      <c r="B8810" t="s">
        <v>9227</v>
      </c>
    </row>
    <row r="8811" spans="1:2" x14ac:dyDescent="0.2">
      <c r="A8811" t="s">
        <v>13153</v>
      </c>
      <c r="B8811" t="s">
        <v>5023</v>
      </c>
    </row>
    <row r="8812" spans="1:2" x14ac:dyDescent="0.2">
      <c r="A8812" t="s">
        <v>13154</v>
      </c>
      <c r="B8812" t="s">
        <v>5022</v>
      </c>
    </row>
    <row r="8813" spans="1:2" x14ac:dyDescent="0.2">
      <c r="A8813" t="s">
        <v>13155</v>
      </c>
      <c r="B8813" t="s">
        <v>5021</v>
      </c>
    </row>
    <row r="8814" spans="1:2" x14ac:dyDescent="0.2">
      <c r="A8814" t="s">
        <v>13156</v>
      </c>
      <c r="B8814" t="s">
        <v>5020</v>
      </c>
    </row>
    <row r="8815" spans="1:2" x14ac:dyDescent="0.2">
      <c r="A8815" t="s">
        <v>13157</v>
      </c>
      <c r="B8815" t="s">
        <v>5019</v>
      </c>
    </row>
    <row r="8816" spans="1:2" x14ac:dyDescent="0.2">
      <c r="A8816" t="s">
        <v>13158</v>
      </c>
      <c r="B8816" t="s">
        <v>5018</v>
      </c>
    </row>
    <row r="8817" spans="1:2" x14ac:dyDescent="0.2">
      <c r="A8817" t="s">
        <v>13159</v>
      </c>
      <c r="B8817" t="s">
        <v>5017</v>
      </c>
    </row>
    <row r="8818" spans="1:2" x14ac:dyDescent="0.2">
      <c r="A8818"/>
    </row>
    <row r="8819" spans="1:2" x14ac:dyDescent="0.2">
      <c r="A8819" s="36">
        <v>338</v>
      </c>
      <c r="B8819" s="36" t="s">
        <v>13160</v>
      </c>
    </row>
    <row r="8820" spans="1:2" x14ac:dyDescent="0.2">
      <c r="A8820" t="s">
        <v>13161</v>
      </c>
      <c r="B8820" t="s">
        <v>13162</v>
      </c>
    </row>
    <row r="8821" spans="1:2" x14ac:dyDescent="0.2">
      <c r="A8821" t="s">
        <v>13163</v>
      </c>
      <c r="B8821" t="s">
        <v>13164</v>
      </c>
    </row>
    <row r="8822" spans="1:2" x14ac:dyDescent="0.2">
      <c r="A8822" t="s">
        <v>13165</v>
      </c>
      <c r="B8822" t="s">
        <v>13162</v>
      </c>
    </row>
    <row r="8823" spans="1:2" x14ac:dyDescent="0.2">
      <c r="A8823" t="s">
        <v>13166</v>
      </c>
      <c r="B8823" t="s">
        <v>13167</v>
      </c>
    </row>
    <row r="8824" spans="1:2" x14ac:dyDescent="0.2">
      <c r="A8824" t="s">
        <v>13168</v>
      </c>
      <c r="B8824" t="s">
        <v>13169</v>
      </c>
    </row>
    <row r="8825" spans="1:2" x14ac:dyDescent="0.2">
      <c r="A8825" t="s">
        <v>13170</v>
      </c>
      <c r="B8825" t="s">
        <v>13171</v>
      </c>
    </row>
    <row r="8826" spans="1:2" x14ac:dyDescent="0.2">
      <c r="A8826" t="s">
        <v>13172</v>
      </c>
      <c r="B8826" t="s">
        <v>5448</v>
      </c>
    </row>
    <row r="8827" spans="1:2" x14ac:dyDescent="0.2">
      <c r="A8827" t="s">
        <v>13173</v>
      </c>
      <c r="B8827" t="s">
        <v>5445</v>
      </c>
    </row>
    <row r="8828" spans="1:2" x14ac:dyDescent="0.2">
      <c r="A8828" t="s">
        <v>13174</v>
      </c>
      <c r="B8828" t="s">
        <v>5447</v>
      </c>
    </row>
    <row r="8829" spans="1:2" x14ac:dyDescent="0.2">
      <c r="A8829" t="s">
        <v>13175</v>
      </c>
      <c r="B8829" t="s">
        <v>5445</v>
      </c>
    </row>
    <row r="8830" spans="1:2" x14ac:dyDescent="0.2">
      <c r="A8830" t="s">
        <v>13176</v>
      </c>
      <c r="B8830" t="s">
        <v>5591</v>
      </c>
    </row>
    <row r="8831" spans="1:2" x14ac:dyDescent="0.2">
      <c r="A8831" t="s">
        <v>13177</v>
      </c>
      <c r="B8831" t="s">
        <v>5445</v>
      </c>
    </row>
    <row r="8832" spans="1:2" x14ac:dyDescent="0.2">
      <c r="A8832" t="s">
        <v>13178</v>
      </c>
      <c r="B8832" t="s">
        <v>4933</v>
      </c>
    </row>
    <row r="8833" spans="1:2" x14ac:dyDescent="0.2">
      <c r="A8833" t="s">
        <v>13179</v>
      </c>
      <c r="B8833" t="s">
        <v>6764</v>
      </c>
    </row>
    <row r="8834" spans="1:2" x14ac:dyDescent="0.2">
      <c r="A8834" t="s">
        <v>13180</v>
      </c>
      <c r="B8834" t="s">
        <v>5427</v>
      </c>
    </row>
    <row r="8835" spans="1:2" x14ac:dyDescent="0.2">
      <c r="A8835" t="s">
        <v>13181</v>
      </c>
      <c r="B8835" t="s">
        <v>5062</v>
      </c>
    </row>
    <row r="8836" spans="1:2" x14ac:dyDescent="0.2">
      <c r="A8836" t="s">
        <v>13182</v>
      </c>
      <c r="B8836" t="s">
        <v>5060</v>
      </c>
    </row>
    <row r="8837" spans="1:2" x14ac:dyDescent="0.2">
      <c r="A8837" t="s">
        <v>13183</v>
      </c>
      <c r="B8837" t="s">
        <v>5058</v>
      </c>
    </row>
    <row r="8838" spans="1:2" x14ac:dyDescent="0.2">
      <c r="A8838" t="s">
        <v>13184</v>
      </c>
      <c r="B8838" t="s">
        <v>6770</v>
      </c>
    </row>
    <row r="8839" spans="1:2" x14ac:dyDescent="0.2">
      <c r="A8839" t="s">
        <v>13185</v>
      </c>
      <c r="B8839" t="s">
        <v>6772</v>
      </c>
    </row>
    <row r="8840" spans="1:2" x14ac:dyDescent="0.2">
      <c r="A8840" t="s">
        <v>13186</v>
      </c>
      <c r="B8840" t="s">
        <v>5054</v>
      </c>
    </row>
    <row r="8841" spans="1:2" x14ac:dyDescent="0.2">
      <c r="A8841" t="s">
        <v>13187</v>
      </c>
      <c r="B8841" t="s">
        <v>5052</v>
      </c>
    </row>
    <row r="8842" spans="1:2" x14ac:dyDescent="0.2">
      <c r="A8842" t="s">
        <v>13188</v>
      </c>
      <c r="B8842" t="s">
        <v>5051</v>
      </c>
    </row>
    <row r="8843" spans="1:2" x14ac:dyDescent="0.2">
      <c r="A8843" t="s">
        <v>13189</v>
      </c>
      <c r="B8843" t="s">
        <v>5050</v>
      </c>
    </row>
    <row r="8844" spans="1:2" x14ac:dyDescent="0.2">
      <c r="A8844" t="s">
        <v>13190</v>
      </c>
      <c r="B8844" t="s">
        <v>5049</v>
      </c>
    </row>
    <row r="8845" spans="1:2" x14ac:dyDescent="0.2">
      <c r="A8845" t="s">
        <v>13191</v>
      </c>
      <c r="B8845" t="s">
        <v>5048</v>
      </c>
    </row>
    <row r="8846" spans="1:2" x14ac:dyDescent="0.2">
      <c r="A8846" t="s">
        <v>13192</v>
      </c>
      <c r="B8846" t="s">
        <v>5027</v>
      </c>
    </row>
    <row r="8847" spans="1:2" x14ac:dyDescent="0.2">
      <c r="A8847" t="s">
        <v>13193</v>
      </c>
      <c r="B8847" t="s">
        <v>4799</v>
      </c>
    </row>
    <row r="8848" spans="1:2" x14ac:dyDescent="0.2">
      <c r="A8848" t="s">
        <v>13194</v>
      </c>
      <c r="B8848" t="s">
        <v>4801</v>
      </c>
    </row>
    <row r="8849" spans="1:2" x14ac:dyDescent="0.2">
      <c r="A8849" t="s">
        <v>13195</v>
      </c>
      <c r="B8849" t="s">
        <v>4803</v>
      </c>
    </row>
    <row r="8850" spans="1:2" x14ac:dyDescent="0.2">
      <c r="A8850" t="s">
        <v>13196</v>
      </c>
      <c r="B8850" t="s">
        <v>5028</v>
      </c>
    </row>
    <row r="8851" spans="1:2" x14ac:dyDescent="0.2">
      <c r="A8851"/>
    </row>
    <row r="8852" spans="1:2" x14ac:dyDescent="0.2">
      <c r="A8852" s="36">
        <v>339</v>
      </c>
      <c r="B8852" s="36" t="s">
        <v>13197</v>
      </c>
    </row>
    <row r="8853" spans="1:2" x14ac:dyDescent="0.2">
      <c r="A8853" t="s">
        <v>13198</v>
      </c>
      <c r="B8853" t="s">
        <v>4986</v>
      </c>
    </row>
    <row r="8854" spans="1:2" x14ac:dyDescent="0.2">
      <c r="A8854" t="s">
        <v>13199</v>
      </c>
      <c r="B8854" t="s">
        <v>12708</v>
      </c>
    </row>
    <row r="8855" spans="1:2" x14ac:dyDescent="0.2">
      <c r="A8855" t="s">
        <v>13200</v>
      </c>
      <c r="B8855" t="s">
        <v>12710</v>
      </c>
    </row>
    <row r="8856" spans="1:2" x14ac:dyDescent="0.2">
      <c r="A8856" t="s">
        <v>13201</v>
      </c>
      <c r="B8856" t="s">
        <v>12708</v>
      </c>
    </row>
    <row r="8857" spans="1:2" x14ac:dyDescent="0.2">
      <c r="A8857" t="s">
        <v>13202</v>
      </c>
      <c r="B8857" t="s">
        <v>12713</v>
      </c>
    </row>
    <row r="8858" spans="1:2" x14ac:dyDescent="0.2">
      <c r="A8858" t="s">
        <v>13203</v>
      </c>
      <c r="B8858" t="s">
        <v>13204</v>
      </c>
    </row>
    <row r="8859" spans="1:2" x14ac:dyDescent="0.2">
      <c r="A8859"/>
    </row>
    <row r="8860" spans="1:2" x14ac:dyDescent="0.2">
      <c r="A8860" s="36">
        <v>340</v>
      </c>
      <c r="B8860" s="36" t="s">
        <v>13205</v>
      </c>
    </row>
    <row r="8861" spans="1:2" x14ac:dyDescent="0.2">
      <c r="A8861" t="s">
        <v>13206</v>
      </c>
      <c r="B8861" t="s">
        <v>5667</v>
      </c>
    </row>
    <row r="8862" spans="1:2" x14ac:dyDescent="0.2">
      <c r="A8862" t="s">
        <v>13207</v>
      </c>
      <c r="B8862" t="s">
        <v>5672</v>
      </c>
    </row>
    <row r="8863" spans="1:2" x14ac:dyDescent="0.2">
      <c r="A8863" t="s">
        <v>13208</v>
      </c>
      <c r="B8863" t="s">
        <v>5667</v>
      </c>
    </row>
    <row r="8864" spans="1:2" x14ac:dyDescent="0.2">
      <c r="A8864" t="s">
        <v>13209</v>
      </c>
      <c r="B8864" t="s">
        <v>5669</v>
      </c>
    </row>
    <row r="8865" spans="1:2" x14ac:dyDescent="0.2">
      <c r="A8865" t="s">
        <v>13210</v>
      </c>
      <c r="B8865" t="s">
        <v>5667</v>
      </c>
    </row>
    <row r="8866" spans="1:2" x14ac:dyDescent="0.2">
      <c r="A8866" t="s">
        <v>13211</v>
      </c>
      <c r="B8866" t="s">
        <v>5359</v>
      </c>
    </row>
    <row r="8867" spans="1:2" x14ac:dyDescent="0.2">
      <c r="A8867" t="s">
        <v>13212</v>
      </c>
      <c r="B8867" t="s">
        <v>5358</v>
      </c>
    </row>
    <row r="8868" spans="1:2" x14ac:dyDescent="0.2">
      <c r="A8868" t="s">
        <v>13213</v>
      </c>
      <c r="B8868" t="s">
        <v>5357</v>
      </c>
    </row>
    <row r="8869" spans="1:2" x14ac:dyDescent="0.2">
      <c r="A8869" t="s">
        <v>13214</v>
      </c>
      <c r="B8869" t="s">
        <v>5355</v>
      </c>
    </row>
    <row r="8870" spans="1:2" x14ac:dyDescent="0.2">
      <c r="A8870" t="s">
        <v>13215</v>
      </c>
      <c r="B8870" t="s">
        <v>5356</v>
      </c>
    </row>
    <row r="8871" spans="1:2" x14ac:dyDescent="0.2">
      <c r="A8871" t="s">
        <v>13216</v>
      </c>
      <c r="B8871" t="s">
        <v>5355</v>
      </c>
    </row>
    <row r="8872" spans="1:2" x14ac:dyDescent="0.2">
      <c r="A8872" t="s">
        <v>13217</v>
      </c>
      <c r="B8872" t="s">
        <v>9892</v>
      </c>
    </row>
    <row r="8873" spans="1:2" x14ac:dyDescent="0.2">
      <c r="A8873" t="s">
        <v>13218</v>
      </c>
      <c r="B8873" t="s">
        <v>9894</v>
      </c>
    </row>
    <row r="8874" spans="1:2" x14ac:dyDescent="0.2">
      <c r="A8874" t="s">
        <v>13219</v>
      </c>
      <c r="B8874" t="s">
        <v>5416</v>
      </c>
    </row>
    <row r="8875" spans="1:2" x14ac:dyDescent="0.2">
      <c r="A8875" t="s">
        <v>13220</v>
      </c>
      <c r="B8875" t="s">
        <v>4785</v>
      </c>
    </row>
    <row r="8876" spans="1:2" x14ac:dyDescent="0.2">
      <c r="A8876" t="s">
        <v>13221</v>
      </c>
      <c r="B8876" t="s">
        <v>4783</v>
      </c>
    </row>
    <row r="8877" spans="1:2" x14ac:dyDescent="0.2">
      <c r="A8877" t="s">
        <v>13222</v>
      </c>
      <c r="B8877" t="s">
        <v>5039</v>
      </c>
    </row>
    <row r="8878" spans="1:2" x14ac:dyDescent="0.2">
      <c r="A8878" t="s">
        <v>13223</v>
      </c>
      <c r="B8878" t="s">
        <v>5040</v>
      </c>
    </row>
    <row r="8879" spans="1:2" x14ac:dyDescent="0.2">
      <c r="A8879" t="s">
        <v>13224</v>
      </c>
      <c r="B8879" t="s">
        <v>5056</v>
      </c>
    </row>
    <row r="8880" spans="1:2" x14ac:dyDescent="0.2">
      <c r="A8880" t="s">
        <v>13225</v>
      </c>
      <c r="B8880" t="s">
        <v>5054</v>
      </c>
    </row>
    <row r="8881" spans="1:2" x14ac:dyDescent="0.2">
      <c r="A8881" t="s">
        <v>13226</v>
      </c>
      <c r="B8881" t="s">
        <v>5056</v>
      </c>
    </row>
    <row r="8882" spans="1:2" x14ac:dyDescent="0.2">
      <c r="A8882" t="s">
        <v>13227</v>
      </c>
      <c r="B8882" t="s">
        <v>11129</v>
      </c>
    </row>
    <row r="8883" spans="1:2" x14ac:dyDescent="0.2">
      <c r="A8883" t="s">
        <v>13228</v>
      </c>
      <c r="B8883" t="s">
        <v>5060</v>
      </c>
    </row>
    <row r="8884" spans="1:2" x14ac:dyDescent="0.2">
      <c r="A8884" t="s">
        <v>13229</v>
      </c>
      <c r="B8884" t="s">
        <v>5062</v>
      </c>
    </row>
    <row r="8885" spans="1:2" x14ac:dyDescent="0.2">
      <c r="A8885" t="s">
        <v>13230</v>
      </c>
      <c r="B8885" t="s">
        <v>5427</v>
      </c>
    </row>
    <row r="8886" spans="1:2" x14ac:dyDescent="0.2">
      <c r="A8886" t="s">
        <v>13231</v>
      </c>
      <c r="B8886" t="s">
        <v>5428</v>
      </c>
    </row>
    <row r="8887" spans="1:2" x14ac:dyDescent="0.2">
      <c r="A8887" t="s">
        <v>13232</v>
      </c>
      <c r="B8887" t="s">
        <v>4976</v>
      </c>
    </row>
    <row r="8888" spans="1:2" x14ac:dyDescent="0.2">
      <c r="A8888"/>
    </row>
    <row r="8889" spans="1:2" x14ac:dyDescent="0.2">
      <c r="A8889" s="36">
        <v>341</v>
      </c>
      <c r="B8889" s="36" t="s">
        <v>13233</v>
      </c>
    </row>
    <row r="8890" spans="1:2" x14ac:dyDescent="0.2">
      <c r="A8890" t="s">
        <v>13234</v>
      </c>
      <c r="B8890" t="s">
        <v>7781</v>
      </c>
    </row>
    <row r="8891" spans="1:2" x14ac:dyDescent="0.2">
      <c r="A8891" t="s">
        <v>13235</v>
      </c>
      <c r="B8891" t="s">
        <v>5307</v>
      </c>
    </row>
    <row r="8892" spans="1:2" x14ac:dyDescent="0.2">
      <c r="A8892" t="s">
        <v>13236</v>
      </c>
      <c r="B8892" t="s">
        <v>5305</v>
      </c>
    </row>
    <row r="8893" spans="1:2" x14ac:dyDescent="0.2">
      <c r="A8893" t="s">
        <v>13237</v>
      </c>
      <c r="B8893" t="s">
        <v>5303</v>
      </c>
    </row>
    <row r="8894" spans="1:2" x14ac:dyDescent="0.2">
      <c r="A8894" t="s">
        <v>13238</v>
      </c>
      <c r="B8894" t="s">
        <v>5301</v>
      </c>
    </row>
    <row r="8895" spans="1:2" x14ac:dyDescent="0.2">
      <c r="A8895" t="s">
        <v>13239</v>
      </c>
      <c r="B8895" t="s">
        <v>5299</v>
      </c>
    </row>
    <row r="8896" spans="1:2" x14ac:dyDescent="0.2">
      <c r="A8896" t="s">
        <v>13240</v>
      </c>
      <c r="B8896" t="s">
        <v>5297</v>
      </c>
    </row>
    <row r="8897" spans="1:2" x14ac:dyDescent="0.2">
      <c r="A8897" t="s">
        <v>13241</v>
      </c>
      <c r="B8897" t="s">
        <v>5292</v>
      </c>
    </row>
    <row r="8898" spans="1:2" x14ac:dyDescent="0.2">
      <c r="A8898" t="s">
        <v>13242</v>
      </c>
      <c r="B8898" t="s">
        <v>5294</v>
      </c>
    </row>
    <row r="8899" spans="1:2" x14ac:dyDescent="0.2">
      <c r="A8899" t="s">
        <v>13243</v>
      </c>
      <c r="B8899" t="s">
        <v>5347</v>
      </c>
    </row>
    <row r="8900" spans="1:2" x14ac:dyDescent="0.2">
      <c r="A8900" t="s">
        <v>13244</v>
      </c>
      <c r="B8900" t="s">
        <v>4878</v>
      </c>
    </row>
    <row r="8901" spans="1:2" x14ac:dyDescent="0.2">
      <c r="A8901" t="s">
        <v>13245</v>
      </c>
      <c r="B8901" t="s">
        <v>4880</v>
      </c>
    </row>
    <row r="8902" spans="1:2" x14ac:dyDescent="0.2">
      <c r="A8902" t="s">
        <v>13246</v>
      </c>
      <c r="B8902" t="s">
        <v>4878</v>
      </c>
    </row>
    <row r="8903" spans="1:2" x14ac:dyDescent="0.2">
      <c r="A8903" t="s">
        <v>13247</v>
      </c>
      <c r="B8903" t="s">
        <v>4785</v>
      </c>
    </row>
    <row r="8904" spans="1:2" x14ac:dyDescent="0.2">
      <c r="A8904" t="s">
        <v>13248</v>
      </c>
      <c r="B8904" t="s">
        <v>5030</v>
      </c>
    </row>
    <row r="8905" spans="1:2" x14ac:dyDescent="0.2">
      <c r="A8905" t="s">
        <v>13249</v>
      </c>
      <c r="B8905" t="s">
        <v>4785</v>
      </c>
    </row>
    <row r="8906" spans="1:2" x14ac:dyDescent="0.2">
      <c r="A8906" t="s">
        <v>13250</v>
      </c>
      <c r="B8906" t="s">
        <v>4783</v>
      </c>
    </row>
    <row r="8907" spans="1:2" x14ac:dyDescent="0.2">
      <c r="A8907" t="s">
        <v>13251</v>
      </c>
      <c r="B8907" t="s">
        <v>4781</v>
      </c>
    </row>
    <row r="8908" spans="1:2" x14ac:dyDescent="0.2">
      <c r="A8908" t="s">
        <v>13252</v>
      </c>
      <c r="B8908" t="s">
        <v>4779</v>
      </c>
    </row>
    <row r="8909" spans="1:2" x14ac:dyDescent="0.2">
      <c r="A8909" t="s">
        <v>13253</v>
      </c>
      <c r="B8909" t="s">
        <v>4775</v>
      </c>
    </row>
    <row r="8910" spans="1:2" x14ac:dyDescent="0.2">
      <c r="A8910" t="s">
        <v>13254</v>
      </c>
      <c r="B8910" t="s">
        <v>4773</v>
      </c>
    </row>
    <row r="8911" spans="1:2" x14ac:dyDescent="0.2">
      <c r="A8911" t="s">
        <v>13255</v>
      </c>
      <c r="B8911" t="s">
        <v>4771</v>
      </c>
    </row>
    <row r="8912" spans="1:2" x14ac:dyDescent="0.2">
      <c r="A8912" t="s">
        <v>13256</v>
      </c>
      <c r="B8912" t="s">
        <v>8645</v>
      </c>
    </row>
    <row r="8913" spans="1:2" x14ac:dyDescent="0.2">
      <c r="A8913" t="s">
        <v>13257</v>
      </c>
      <c r="B8913" t="s">
        <v>8647</v>
      </c>
    </row>
    <row r="8914" spans="1:2" x14ac:dyDescent="0.2">
      <c r="A8914" t="s">
        <v>13258</v>
      </c>
      <c r="B8914" t="s">
        <v>8649</v>
      </c>
    </row>
    <row r="8915" spans="1:2" x14ac:dyDescent="0.2">
      <c r="A8915" t="s">
        <v>13259</v>
      </c>
      <c r="B8915" t="s">
        <v>13260</v>
      </c>
    </row>
    <row r="8916" spans="1:2" x14ac:dyDescent="0.2">
      <c r="A8916" t="s">
        <v>13261</v>
      </c>
      <c r="B8916" t="s">
        <v>13262</v>
      </c>
    </row>
    <row r="8917" spans="1:2" x14ac:dyDescent="0.2">
      <c r="A8917"/>
    </row>
    <row r="8918" spans="1:2" x14ac:dyDescent="0.2">
      <c r="A8918" s="36">
        <v>342</v>
      </c>
      <c r="B8918" s="36" t="s">
        <v>13263</v>
      </c>
    </row>
    <row r="8919" spans="1:2" x14ac:dyDescent="0.2">
      <c r="A8919" t="s">
        <v>13264</v>
      </c>
      <c r="B8919" t="s">
        <v>7781</v>
      </c>
    </row>
    <row r="8920" spans="1:2" x14ac:dyDescent="0.2">
      <c r="A8920" t="s">
        <v>13265</v>
      </c>
      <c r="B8920" t="s">
        <v>5307</v>
      </c>
    </row>
    <row r="8921" spans="1:2" x14ac:dyDescent="0.2">
      <c r="A8921" t="s">
        <v>13266</v>
      </c>
      <c r="B8921" t="s">
        <v>5305</v>
      </c>
    </row>
    <row r="8922" spans="1:2" x14ac:dyDescent="0.2">
      <c r="A8922" t="s">
        <v>13267</v>
      </c>
      <c r="B8922" t="s">
        <v>5303</v>
      </c>
    </row>
    <row r="8923" spans="1:2" x14ac:dyDescent="0.2">
      <c r="A8923" t="s">
        <v>13268</v>
      </c>
      <c r="B8923" t="s">
        <v>5301</v>
      </c>
    </row>
    <row r="8924" spans="1:2" x14ac:dyDescent="0.2">
      <c r="A8924" t="s">
        <v>13269</v>
      </c>
      <c r="B8924" t="s">
        <v>7394</v>
      </c>
    </row>
    <row r="8925" spans="1:2" x14ac:dyDescent="0.2">
      <c r="A8925" t="s">
        <v>13270</v>
      </c>
      <c r="B8925" t="s">
        <v>5297</v>
      </c>
    </row>
    <row r="8926" spans="1:2" x14ac:dyDescent="0.2">
      <c r="A8926" t="s">
        <v>13271</v>
      </c>
      <c r="B8926" t="s">
        <v>5292</v>
      </c>
    </row>
    <row r="8927" spans="1:2" x14ac:dyDescent="0.2">
      <c r="A8927" t="s">
        <v>13272</v>
      </c>
      <c r="B8927" t="s">
        <v>7399</v>
      </c>
    </row>
    <row r="8928" spans="1:2" x14ac:dyDescent="0.2">
      <c r="A8928" t="s">
        <v>13273</v>
      </c>
      <c r="B8928" t="s">
        <v>5347</v>
      </c>
    </row>
    <row r="8929" spans="1:2" x14ac:dyDescent="0.2">
      <c r="A8929" t="s">
        <v>13274</v>
      </c>
      <c r="B8929" t="s">
        <v>13275</v>
      </c>
    </row>
    <row r="8930" spans="1:2" x14ac:dyDescent="0.2">
      <c r="A8930" t="s">
        <v>13276</v>
      </c>
      <c r="B8930" t="s">
        <v>4880</v>
      </c>
    </row>
    <row r="8931" spans="1:2" x14ac:dyDescent="0.2">
      <c r="A8931" t="s">
        <v>13277</v>
      </c>
      <c r="B8931" t="s">
        <v>13275</v>
      </c>
    </row>
    <row r="8932" spans="1:2" x14ac:dyDescent="0.2">
      <c r="A8932" t="s">
        <v>13278</v>
      </c>
      <c r="B8932" t="s">
        <v>13279</v>
      </c>
    </row>
    <row r="8933" spans="1:2" x14ac:dyDescent="0.2">
      <c r="A8933" t="s">
        <v>13280</v>
      </c>
      <c r="B8933" t="s">
        <v>5416</v>
      </c>
    </row>
    <row r="8934" spans="1:2" x14ac:dyDescent="0.2">
      <c r="A8934" t="s">
        <v>13281</v>
      </c>
      <c r="B8934" t="s">
        <v>4785</v>
      </c>
    </row>
    <row r="8935" spans="1:2" x14ac:dyDescent="0.2">
      <c r="A8935" t="s">
        <v>13282</v>
      </c>
      <c r="B8935" t="s">
        <v>4783</v>
      </c>
    </row>
    <row r="8936" spans="1:2" x14ac:dyDescent="0.2">
      <c r="A8936" t="s">
        <v>13283</v>
      </c>
      <c r="B8936" t="s">
        <v>4781</v>
      </c>
    </row>
    <row r="8937" spans="1:2" x14ac:dyDescent="0.2">
      <c r="A8937" t="s">
        <v>13284</v>
      </c>
      <c r="B8937" t="s">
        <v>5240</v>
      </c>
    </row>
    <row r="8938" spans="1:2" x14ac:dyDescent="0.2">
      <c r="A8938" t="s">
        <v>13285</v>
      </c>
      <c r="B8938" t="s">
        <v>5241</v>
      </c>
    </row>
    <row r="8939" spans="1:2" x14ac:dyDescent="0.2">
      <c r="A8939" t="s">
        <v>13286</v>
      </c>
      <c r="B8939" t="s">
        <v>4773</v>
      </c>
    </row>
    <row r="8940" spans="1:2" x14ac:dyDescent="0.2">
      <c r="A8940" t="s">
        <v>13287</v>
      </c>
      <c r="B8940" t="s">
        <v>4771</v>
      </c>
    </row>
    <row r="8941" spans="1:2" x14ac:dyDescent="0.2">
      <c r="A8941" t="s">
        <v>13288</v>
      </c>
      <c r="B8941" t="s">
        <v>8645</v>
      </c>
    </row>
    <row r="8942" spans="1:2" x14ac:dyDescent="0.2">
      <c r="A8942" t="s">
        <v>13289</v>
      </c>
      <c r="B8942" t="s">
        <v>8647</v>
      </c>
    </row>
    <row r="8943" spans="1:2" x14ac:dyDescent="0.2">
      <c r="A8943" t="s">
        <v>13290</v>
      </c>
      <c r="B8943" t="s">
        <v>8649</v>
      </c>
    </row>
    <row r="8944" spans="1:2" x14ac:dyDescent="0.2">
      <c r="A8944" t="s">
        <v>13291</v>
      </c>
      <c r="B8944" t="s">
        <v>13260</v>
      </c>
    </row>
    <row r="8945" spans="1:2" x14ac:dyDescent="0.2">
      <c r="A8945" t="s">
        <v>13292</v>
      </c>
      <c r="B8945" t="s">
        <v>13262</v>
      </c>
    </row>
    <row r="8946" spans="1:2" x14ac:dyDescent="0.2">
      <c r="A8946"/>
    </row>
    <row r="8947" spans="1:2" x14ac:dyDescent="0.2">
      <c r="A8947" s="36">
        <v>343</v>
      </c>
      <c r="B8947" s="36" t="s">
        <v>13293</v>
      </c>
    </row>
    <row r="8948" spans="1:2" x14ac:dyDescent="0.2">
      <c r="A8948" t="s">
        <v>13294</v>
      </c>
      <c r="B8948" t="s">
        <v>5693</v>
      </c>
    </row>
    <row r="8949" spans="1:2" x14ac:dyDescent="0.2">
      <c r="A8949" t="s">
        <v>13295</v>
      </c>
      <c r="B8949" t="s">
        <v>6058</v>
      </c>
    </row>
    <row r="8950" spans="1:2" x14ac:dyDescent="0.2">
      <c r="A8950" t="s">
        <v>13296</v>
      </c>
      <c r="B8950" t="s">
        <v>6060</v>
      </c>
    </row>
    <row r="8951" spans="1:2" x14ac:dyDescent="0.2">
      <c r="A8951" t="s">
        <v>13297</v>
      </c>
      <c r="B8951" t="s">
        <v>6058</v>
      </c>
    </row>
    <row r="8952" spans="1:2" x14ac:dyDescent="0.2">
      <c r="A8952" t="s">
        <v>13298</v>
      </c>
      <c r="B8952" t="s">
        <v>4827</v>
      </c>
    </row>
    <row r="8953" spans="1:2" x14ac:dyDescent="0.2">
      <c r="A8953" t="s">
        <v>13299</v>
      </c>
      <c r="B8953" t="s">
        <v>4822</v>
      </c>
    </row>
    <row r="8954" spans="1:2" x14ac:dyDescent="0.2">
      <c r="A8954" t="s">
        <v>13300</v>
      </c>
      <c r="B8954" t="s">
        <v>4824</v>
      </c>
    </row>
    <row r="8955" spans="1:2" x14ac:dyDescent="0.2">
      <c r="A8955" t="s">
        <v>13301</v>
      </c>
      <c r="B8955" t="s">
        <v>7805</v>
      </c>
    </row>
    <row r="8956" spans="1:2" x14ac:dyDescent="0.2">
      <c r="A8956" t="s">
        <v>13302</v>
      </c>
      <c r="B8956" t="s">
        <v>7803</v>
      </c>
    </row>
    <row r="8957" spans="1:2" x14ac:dyDescent="0.2">
      <c r="A8957" t="s">
        <v>13303</v>
      </c>
      <c r="B8957" t="s">
        <v>6004</v>
      </c>
    </row>
    <row r="8958" spans="1:2" x14ac:dyDescent="0.2">
      <c r="A8958" t="s">
        <v>13304</v>
      </c>
      <c r="B8958" t="s">
        <v>7797</v>
      </c>
    </row>
    <row r="8959" spans="1:2" x14ac:dyDescent="0.2">
      <c r="A8959" t="s">
        <v>13305</v>
      </c>
      <c r="B8959" t="s">
        <v>5180</v>
      </c>
    </row>
    <row r="8960" spans="1:2" x14ac:dyDescent="0.2">
      <c r="A8960" t="s">
        <v>13306</v>
      </c>
      <c r="B8960" t="s">
        <v>7797</v>
      </c>
    </row>
    <row r="8961" spans="1:2" x14ac:dyDescent="0.2">
      <c r="A8961" t="s">
        <v>13307</v>
      </c>
      <c r="B8961" t="s">
        <v>6127</v>
      </c>
    </row>
    <row r="8962" spans="1:2" x14ac:dyDescent="0.2">
      <c r="A8962" t="s">
        <v>13308</v>
      </c>
      <c r="B8962" t="s">
        <v>6129</v>
      </c>
    </row>
    <row r="8963" spans="1:2" x14ac:dyDescent="0.2">
      <c r="A8963" t="s">
        <v>13309</v>
      </c>
      <c r="B8963" t="s">
        <v>5341</v>
      </c>
    </row>
    <row r="8964" spans="1:2" x14ac:dyDescent="0.2">
      <c r="A8964" t="s">
        <v>13310</v>
      </c>
      <c r="B8964" t="s">
        <v>6132</v>
      </c>
    </row>
    <row r="8965" spans="1:2" x14ac:dyDescent="0.2">
      <c r="A8965" t="s">
        <v>13311</v>
      </c>
      <c r="B8965" t="s">
        <v>7790</v>
      </c>
    </row>
    <row r="8966" spans="1:2" x14ac:dyDescent="0.2">
      <c r="A8966"/>
    </row>
    <row r="8967" spans="1:2" x14ac:dyDescent="0.2">
      <c r="A8967" s="36">
        <v>344</v>
      </c>
      <c r="B8967" s="36" t="s">
        <v>13312</v>
      </c>
    </row>
    <row r="8968" spans="1:2" x14ac:dyDescent="0.2">
      <c r="A8968" t="s">
        <v>13313</v>
      </c>
      <c r="B8968" t="s">
        <v>5540</v>
      </c>
    </row>
    <row r="8969" spans="1:2" x14ac:dyDescent="0.2">
      <c r="A8969" t="s">
        <v>13314</v>
      </c>
      <c r="B8969" t="s">
        <v>5016</v>
      </c>
    </row>
    <row r="8970" spans="1:2" x14ac:dyDescent="0.2">
      <c r="A8970" t="s">
        <v>13315</v>
      </c>
      <c r="B8970" t="s">
        <v>5017</v>
      </c>
    </row>
    <row r="8971" spans="1:2" x14ac:dyDescent="0.2">
      <c r="A8971" t="s">
        <v>13316</v>
      </c>
      <c r="B8971" t="s">
        <v>5018</v>
      </c>
    </row>
    <row r="8972" spans="1:2" x14ac:dyDescent="0.2">
      <c r="A8972" t="s">
        <v>13317</v>
      </c>
      <c r="B8972" t="s">
        <v>5019</v>
      </c>
    </row>
    <row r="8973" spans="1:2" x14ac:dyDescent="0.2">
      <c r="A8973" t="s">
        <v>13318</v>
      </c>
      <c r="B8973" t="s">
        <v>5020</v>
      </c>
    </row>
    <row r="8974" spans="1:2" x14ac:dyDescent="0.2">
      <c r="A8974" t="s">
        <v>13319</v>
      </c>
      <c r="B8974" t="s">
        <v>5021</v>
      </c>
    </row>
    <row r="8975" spans="1:2" x14ac:dyDescent="0.2">
      <c r="A8975" t="s">
        <v>13320</v>
      </c>
      <c r="B8975" t="s">
        <v>5022</v>
      </c>
    </row>
    <row r="8976" spans="1:2" x14ac:dyDescent="0.2">
      <c r="A8976" t="s">
        <v>13321</v>
      </c>
      <c r="B8976" t="s">
        <v>5023</v>
      </c>
    </row>
    <row r="8977" spans="1:2" x14ac:dyDescent="0.2">
      <c r="A8977" t="s">
        <v>13322</v>
      </c>
      <c r="B8977" t="s">
        <v>5024</v>
      </c>
    </row>
    <row r="8978" spans="1:2" x14ac:dyDescent="0.2">
      <c r="A8978" t="s">
        <v>13323</v>
      </c>
      <c r="B8978" t="s">
        <v>5046</v>
      </c>
    </row>
    <row r="8979" spans="1:2" x14ac:dyDescent="0.2">
      <c r="A8979" t="s">
        <v>13324</v>
      </c>
      <c r="B8979" t="s">
        <v>5025</v>
      </c>
    </row>
    <row r="8980" spans="1:2" x14ac:dyDescent="0.2">
      <c r="A8980" t="s">
        <v>13325</v>
      </c>
      <c r="B8980" t="s">
        <v>5026</v>
      </c>
    </row>
    <row r="8981" spans="1:2" x14ac:dyDescent="0.2">
      <c r="A8981" t="s">
        <v>13326</v>
      </c>
      <c r="B8981" t="s">
        <v>5027</v>
      </c>
    </row>
    <row r="8982" spans="1:2" x14ac:dyDescent="0.2">
      <c r="A8982" t="s">
        <v>13327</v>
      </c>
      <c r="B8982" t="s">
        <v>4799</v>
      </c>
    </row>
    <row r="8983" spans="1:2" x14ac:dyDescent="0.2">
      <c r="A8983" t="s">
        <v>13328</v>
      </c>
      <c r="B8983" t="s">
        <v>4801</v>
      </c>
    </row>
    <row r="8984" spans="1:2" x14ac:dyDescent="0.2">
      <c r="A8984" t="s">
        <v>13329</v>
      </c>
      <c r="B8984" t="s">
        <v>4803</v>
      </c>
    </row>
    <row r="8985" spans="1:2" x14ac:dyDescent="0.2">
      <c r="A8985" t="s">
        <v>13330</v>
      </c>
      <c r="B8985" t="s">
        <v>5028</v>
      </c>
    </row>
    <row r="8986" spans="1:2" x14ac:dyDescent="0.2">
      <c r="A8986"/>
    </row>
    <row r="8987" spans="1:2" x14ac:dyDescent="0.2">
      <c r="A8987" s="36">
        <v>345</v>
      </c>
      <c r="B8987" s="36" t="s">
        <v>13331</v>
      </c>
    </row>
    <row r="8988" spans="1:2" x14ac:dyDescent="0.2">
      <c r="A8988" t="s">
        <v>13332</v>
      </c>
      <c r="B8988" t="s">
        <v>5540</v>
      </c>
    </row>
    <row r="8989" spans="1:2" x14ac:dyDescent="0.2">
      <c r="A8989" t="s">
        <v>13333</v>
      </c>
      <c r="B8989" t="s">
        <v>8359</v>
      </c>
    </row>
    <row r="8990" spans="1:2" x14ac:dyDescent="0.2">
      <c r="A8990" t="s">
        <v>13334</v>
      </c>
      <c r="B8990" t="s">
        <v>5091</v>
      </c>
    </row>
    <row r="8991" spans="1:2" x14ac:dyDescent="0.2">
      <c r="A8991" t="s">
        <v>13335</v>
      </c>
      <c r="B8991" t="s">
        <v>5089</v>
      </c>
    </row>
    <row r="8992" spans="1:2" x14ac:dyDescent="0.2">
      <c r="A8992" t="s">
        <v>13336</v>
      </c>
      <c r="B8992" t="s">
        <v>5090</v>
      </c>
    </row>
    <row r="8993" spans="1:2" x14ac:dyDescent="0.2">
      <c r="A8993" t="s">
        <v>13337</v>
      </c>
      <c r="B8993" t="s">
        <v>5089</v>
      </c>
    </row>
    <row r="8994" spans="1:2" x14ac:dyDescent="0.2">
      <c r="A8994" t="s">
        <v>13338</v>
      </c>
      <c r="B8994" t="s">
        <v>5023</v>
      </c>
    </row>
    <row r="8995" spans="1:2" x14ac:dyDescent="0.2">
      <c r="A8995" t="s">
        <v>13339</v>
      </c>
      <c r="B8995" t="s">
        <v>5024</v>
      </c>
    </row>
    <row r="8996" spans="1:2" x14ac:dyDescent="0.2">
      <c r="A8996" t="s">
        <v>13340</v>
      </c>
      <c r="B8996" t="s">
        <v>5046</v>
      </c>
    </row>
    <row r="8997" spans="1:2" x14ac:dyDescent="0.2">
      <c r="A8997" t="s">
        <v>13341</v>
      </c>
      <c r="B8997" t="s">
        <v>5025</v>
      </c>
    </row>
    <row r="8998" spans="1:2" x14ac:dyDescent="0.2">
      <c r="A8998" t="s">
        <v>13342</v>
      </c>
      <c r="B8998" t="s">
        <v>5026</v>
      </c>
    </row>
    <row r="8999" spans="1:2" x14ac:dyDescent="0.2">
      <c r="A8999" t="s">
        <v>13343</v>
      </c>
      <c r="B8999" t="s">
        <v>5027</v>
      </c>
    </row>
    <row r="9000" spans="1:2" x14ac:dyDescent="0.2">
      <c r="A9000" t="s">
        <v>13344</v>
      </c>
      <c r="B9000" t="s">
        <v>4799</v>
      </c>
    </row>
    <row r="9001" spans="1:2" x14ac:dyDescent="0.2">
      <c r="A9001" t="s">
        <v>13345</v>
      </c>
      <c r="B9001" t="s">
        <v>4801</v>
      </c>
    </row>
    <row r="9002" spans="1:2" x14ac:dyDescent="0.2">
      <c r="A9002" t="s">
        <v>13346</v>
      </c>
      <c r="B9002" t="s">
        <v>4803</v>
      </c>
    </row>
    <row r="9003" spans="1:2" x14ac:dyDescent="0.2">
      <c r="A9003" t="s">
        <v>13347</v>
      </c>
      <c r="B9003" t="s">
        <v>13348</v>
      </c>
    </row>
    <row r="9004" spans="1:2" x14ac:dyDescent="0.2">
      <c r="A9004"/>
    </row>
    <row r="9005" spans="1:2" x14ac:dyDescent="0.2">
      <c r="A9005" s="36">
        <v>346</v>
      </c>
      <c r="B9005" s="36" t="s">
        <v>13349</v>
      </c>
    </row>
    <row r="9006" spans="1:2" x14ac:dyDescent="0.2">
      <c r="A9006" t="s">
        <v>13350</v>
      </c>
      <c r="B9006" t="s">
        <v>5016</v>
      </c>
    </row>
    <row r="9007" spans="1:2" x14ac:dyDescent="0.2">
      <c r="A9007" t="s">
        <v>13351</v>
      </c>
      <c r="B9007" t="s">
        <v>5017</v>
      </c>
    </row>
    <row r="9008" spans="1:2" x14ac:dyDescent="0.2">
      <c r="A9008" t="s">
        <v>13352</v>
      </c>
      <c r="B9008" t="s">
        <v>5202</v>
      </c>
    </row>
    <row r="9009" spans="1:2" x14ac:dyDescent="0.2">
      <c r="A9009" t="s">
        <v>13353</v>
      </c>
      <c r="B9009" t="s">
        <v>5203</v>
      </c>
    </row>
    <row r="9010" spans="1:2" x14ac:dyDescent="0.2">
      <c r="A9010" t="s">
        <v>13354</v>
      </c>
      <c r="B9010" t="s">
        <v>8190</v>
      </c>
    </row>
    <row r="9011" spans="1:2" x14ac:dyDescent="0.2">
      <c r="A9011" t="s">
        <v>13355</v>
      </c>
      <c r="B9011" t="s">
        <v>5167</v>
      </c>
    </row>
    <row r="9012" spans="1:2" x14ac:dyDescent="0.2">
      <c r="A9012" t="s">
        <v>13356</v>
      </c>
      <c r="B9012" t="s">
        <v>5166</v>
      </c>
    </row>
    <row r="9013" spans="1:2" x14ac:dyDescent="0.2">
      <c r="A9013" t="s">
        <v>13357</v>
      </c>
      <c r="B9013" t="s">
        <v>5165</v>
      </c>
    </row>
    <row r="9014" spans="1:2" x14ac:dyDescent="0.2">
      <c r="A9014" t="s">
        <v>13358</v>
      </c>
      <c r="B9014" t="s">
        <v>4810</v>
      </c>
    </row>
    <row r="9015" spans="1:2" x14ac:dyDescent="0.2">
      <c r="A9015" t="s">
        <v>13359</v>
      </c>
      <c r="B9015" t="s">
        <v>4805</v>
      </c>
    </row>
    <row r="9016" spans="1:2" x14ac:dyDescent="0.2">
      <c r="A9016" t="s">
        <v>13360</v>
      </c>
      <c r="B9016" t="s">
        <v>4807</v>
      </c>
    </row>
    <row r="9017" spans="1:2" x14ac:dyDescent="0.2">
      <c r="A9017" t="s">
        <v>13361</v>
      </c>
      <c r="B9017" t="s">
        <v>4805</v>
      </c>
    </row>
    <row r="9018" spans="1:2" x14ac:dyDescent="0.2">
      <c r="A9018" t="s">
        <v>13362</v>
      </c>
      <c r="B9018" t="s">
        <v>5028</v>
      </c>
    </row>
    <row r="9019" spans="1:2" x14ac:dyDescent="0.2">
      <c r="A9019"/>
    </row>
    <row r="9020" spans="1:2" x14ac:dyDescent="0.2">
      <c r="A9020" s="36">
        <v>347</v>
      </c>
      <c r="B9020" s="36" t="s">
        <v>13363</v>
      </c>
    </row>
    <row r="9021" spans="1:2" x14ac:dyDescent="0.2">
      <c r="A9021" t="s">
        <v>13364</v>
      </c>
      <c r="B9021" t="s">
        <v>6615</v>
      </c>
    </row>
    <row r="9022" spans="1:2" x14ac:dyDescent="0.2">
      <c r="A9022" t="s">
        <v>13365</v>
      </c>
      <c r="B9022" t="s">
        <v>6613</v>
      </c>
    </row>
    <row r="9023" spans="1:2" x14ac:dyDescent="0.2">
      <c r="A9023" t="s">
        <v>13366</v>
      </c>
      <c r="B9023" t="s">
        <v>8743</v>
      </c>
    </row>
    <row r="9024" spans="1:2" x14ac:dyDescent="0.2">
      <c r="A9024" t="s">
        <v>13367</v>
      </c>
      <c r="B9024" t="s">
        <v>5352</v>
      </c>
    </row>
    <row r="9025" spans="1:2" x14ac:dyDescent="0.2">
      <c r="A9025" t="s">
        <v>13368</v>
      </c>
      <c r="B9025" t="s">
        <v>5351</v>
      </c>
    </row>
    <row r="9026" spans="1:2" x14ac:dyDescent="0.2">
      <c r="A9026" t="s">
        <v>13369</v>
      </c>
      <c r="B9026" t="s">
        <v>7811</v>
      </c>
    </row>
    <row r="9027" spans="1:2" x14ac:dyDescent="0.2">
      <c r="A9027" t="s">
        <v>13370</v>
      </c>
      <c r="B9027" t="s">
        <v>7813</v>
      </c>
    </row>
    <row r="9028" spans="1:2" x14ac:dyDescent="0.2">
      <c r="A9028" t="s">
        <v>13371</v>
      </c>
      <c r="B9028" t="s">
        <v>7857</v>
      </c>
    </row>
    <row r="9029" spans="1:2" x14ac:dyDescent="0.2">
      <c r="A9029" t="s">
        <v>13372</v>
      </c>
      <c r="B9029" t="s">
        <v>7817</v>
      </c>
    </row>
    <row r="9030" spans="1:2" x14ac:dyDescent="0.2">
      <c r="A9030" t="s">
        <v>13373</v>
      </c>
      <c r="B9030" t="s">
        <v>7819</v>
      </c>
    </row>
    <row r="9031" spans="1:2" x14ac:dyDescent="0.2">
      <c r="A9031" t="s">
        <v>13374</v>
      </c>
      <c r="B9031" t="s">
        <v>5636</v>
      </c>
    </row>
    <row r="9032" spans="1:2" x14ac:dyDescent="0.2">
      <c r="A9032" t="s">
        <v>13375</v>
      </c>
      <c r="B9032" t="s">
        <v>7113</v>
      </c>
    </row>
    <row r="9033" spans="1:2" x14ac:dyDescent="0.2">
      <c r="A9033" t="s">
        <v>13376</v>
      </c>
      <c r="B9033" t="s">
        <v>7823</v>
      </c>
    </row>
    <row r="9034" spans="1:2" x14ac:dyDescent="0.2">
      <c r="A9034" t="s">
        <v>13377</v>
      </c>
      <c r="B9034" t="s">
        <v>4880</v>
      </c>
    </row>
    <row r="9035" spans="1:2" x14ac:dyDescent="0.2">
      <c r="A9035" t="s">
        <v>13378</v>
      </c>
      <c r="B9035" t="s">
        <v>5288</v>
      </c>
    </row>
    <row r="9036" spans="1:2" x14ac:dyDescent="0.2">
      <c r="A9036" t="s">
        <v>13379</v>
      </c>
      <c r="B9036" t="s">
        <v>5629</v>
      </c>
    </row>
    <row r="9037" spans="1:2" x14ac:dyDescent="0.2">
      <c r="A9037" t="s">
        <v>13380</v>
      </c>
      <c r="B9037" t="s">
        <v>5283</v>
      </c>
    </row>
    <row r="9038" spans="1:2" x14ac:dyDescent="0.2">
      <c r="A9038" t="s">
        <v>13381</v>
      </c>
      <c r="B9038" t="s">
        <v>5285</v>
      </c>
    </row>
    <row r="9039" spans="1:2" x14ac:dyDescent="0.2">
      <c r="A9039" t="s">
        <v>13382</v>
      </c>
      <c r="B9039" t="s">
        <v>5283</v>
      </c>
    </row>
    <row r="9040" spans="1:2" x14ac:dyDescent="0.2">
      <c r="A9040" t="s">
        <v>13383</v>
      </c>
      <c r="B9040" t="s">
        <v>5284</v>
      </c>
    </row>
    <row r="9041" spans="1:2" x14ac:dyDescent="0.2">
      <c r="A9041" t="s">
        <v>13384</v>
      </c>
      <c r="B9041" t="s">
        <v>5283</v>
      </c>
    </row>
    <row r="9042" spans="1:2" x14ac:dyDescent="0.2">
      <c r="A9042" t="s">
        <v>13385</v>
      </c>
      <c r="B9042" t="s">
        <v>5028</v>
      </c>
    </row>
    <row r="9043" spans="1:2" x14ac:dyDescent="0.2">
      <c r="A9043" t="s">
        <v>13386</v>
      </c>
      <c r="B9043" t="s">
        <v>5045</v>
      </c>
    </row>
    <row r="9044" spans="1:2" x14ac:dyDescent="0.2">
      <c r="A9044" t="s">
        <v>13387</v>
      </c>
      <c r="B9044" t="s">
        <v>5046</v>
      </c>
    </row>
    <row r="9045" spans="1:2" x14ac:dyDescent="0.2">
      <c r="A9045" t="s">
        <v>13388</v>
      </c>
      <c r="B9045" t="s">
        <v>5024</v>
      </c>
    </row>
    <row r="9046" spans="1:2" x14ac:dyDescent="0.2">
      <c r="A9046" t="s">
        <v>13389</v>
      </c>
      <c r="B9046" t="s">
        <v>5023</v>
      </c>
    </row>
    <row r="9047" spans="1:2" x14ac:dyDescent="0.2">
      <c r="A9047" t="s">
        <v>13390</v>
      </c>
      <c r="B9047" t="s">
        <v>5089</v>
      </c>
    </row>
    <row r="9048" spans="1:2" x14ac:dyDescent="0.2">
      <c r="A9048" t="s">
        <v>13391</v>
      </c>
      <c r="B9048" t="s">
        <v>5090</v>
      </c>
    </row>
    <row r="9049" spans="1:2" x14ac:dyDescent="0.2">
      <c r="A9049" t="s">
        <v>13392</v>
      </c>
      <c r="B9049" t="s">
        <v>5089</v>
      </c>
    </row>
    <row r="9050" spans="1:2" x14ac:dyDescent="0.2">
      <c r="A9050" t="s">
        <v>13393</v>
      </c>
      <c r="B9050" t="s">
        <v>5091</v>
      </c>
    </row>
    <row r="9051" spans="1:2" x14ac:dyDescent="0.2">
      <c r="A9051" t="s">
        <v>13394</v>
      </c>
      <c r="B9051" t="s">
        <v>5377</v>
      </c>
    </row>
    <row r="9052" spans="1:2" x14ac:dyDescent="0.2">
      <c r="A9052" t="s">
        <v>13395</v>
      </c>
      <c r="B9052" t="s">
        <v>5378</v>
      </c>
    </row>
    <row r="9053" spans="1:2" x14ac:dyDescent="0.2">
      <c r="A9053" t="s">
        <v>13396</v>
      </c>
      <c r="B9053" t="s">
        <v>5379</v>
      </c>
    </row>
    <row r="9054" spans="1:2" x14ac:dyDescent="0.2">
      <c r="A9054" t="s">
        <v>13397</v>
      </c>
      <c r="B9054" t="s">
        <v>5377</v>
      </c>
    </row>
    <row r="9055" spans="1:2" x14ac:dyDescent="0.2">
      <c r="A9055" t="s">
        <v>13398</v>
      </c>
      <c r="B9055" t="s">
        <v>4941</v>
      </c>
    </row>
    <row r="9056" spans="1:2" x14ac:dyDescent="0.2">
      <c r="A9056" t="s">
        <v>13399</v>
      </c>
      <c r="B9056" t="s">
        <v>5094</v>
      </c>
    </row>
    <row r="9057" spans="1:2" x14ac:dyDescent="0.2">
      <c r="A9057" t="s">
        <v>13400</v>
      </c>
      <c r="B9057" t="s">
        <v>5095</v>
      </c>
    </row>
    <row r="9058" spans="1:2" x14ac:dyDescent="0.2">
      <c r="A9058"/>
    </row>
    <row r="9059" spans="1:2" x14ac:dyDescent="0.2">
      <c r="A9059" s="36">
        <v>348</v>
      </c>
      <c r="B9059" s="36" t="s">
        <v>13401</v>
      </c>
    </row>
    <row r="9060" spans="1:2" x14ac:dyDescent="0.2">
      <c r="A9060" t="s">
        <v>13402</v>
      </c>
      <c r="B9060" t="s">
        <v>12730</v>
      </c>
    </row>
    <row r="9061" spans="1:2" x14ac:dyDescent="0.2">
      <c r="A9061" t="s">
        <v>13403</v>
      </c>
      <c r="B9061" t="s">
        <v>13404</v>
      </c>
    </row>
    <row r="9062" spans="1:2" x14ac:dyDescent="0.2">
      <c r="A9062" t="s">
        <v>13405</v>
      </c>
      <c r="B9062" t="s">
        <v>12730</v>
      </c>
    </row>
    <row r="9063" spans="1:2" x14ac:dyDescent="0.2">
      <c r="A9063" t="s">
        <v>13406</v>
      </c>
      <c r="B9063" t="s">
        <v>13407</v>
      </c>
    </row>
    <row r="9064" spans="1:2" x14ac:dyDescent="0.2">
      <c r="A9064" t="s">
        <v>13408</v>
      </c>
      <c r="B9064" t="s">
        <v>12730</v>
      </c>
    </row>
    <row r="9065" spans="1:2" x14ac:dyDescent="0.2">
      <c r="A9065" t="s">
        <v>13409</v>
      </c>
      <c r="B9065" t="s">
        <v>13410</v>
      </c>
    </row>
    <row r="9066" spans="1:2" x14ac:dyDescent="0.2">
      <c r="A9066" t="s">
        <v>13411</v>
      </c>
      <c r="B9066" t="s">
        <v>12730</v>
      </c>
    </row>
    <row r="9067" spans="1:2" x14ac:dyDescent="0.2">
      <c r="A9067" t="s">
        <v>13412</v>
      </c>
      <c r="B9067" t="s">
        <v>5275</v>
      </c>
    </row>
    <row r="9068" spans="1:2" x14ac:dyDescent="0.2">
      <c r="A9068" t="s">
        <v>13413</v>
      </c>
      <c r="B9068" t="s">
        <v>5272</v>
      </c>
    </row>
    <row r="9069" spans="1:2" x14ac:dyDescent="0.2">
      <c r="A9069" t="s">
        <v>13414</v>
      </c>
      <c r="B9069" t="s">
        <v>5274</v>
      </c>
    </row>
    <row r="9070" spans="1:2" x14ac:dyDescent="0.2">
      <c r="A9070" t="s">
        <v>13415</v>
      </c>
      <c r="B9070" t="s">
        <v>5272</v>
      </c>
    </row>
    <row r="9071" spans="1:2" x14ac:dyDescent="0.2">
      <c r="A9071" t="s">
        <v>13416</v>
      </c>
      <c r="B9071" t="s">
        <v>5273</v>
      </c>
    </row>
    <row r="9072" spans="1:2" x14ac:dyDescent="0.2">
      <c r="A9072" t="s">
        <v>13417</v>
      </c>
      <c r="B9072" t="s">
        <v>5272</v>
      </c>
    </row>
    <row r="9073" spans="1:2" x14ac:dyDescent="0.2">
      <c r="A9073" t="s">
        <v>13418</v>
      </c>
      <c r="B9073" t="s">
        <v>4947</v>
      </c>
    </row>
    <row r="9074" spans="1:2" x14ac:dyDescent="0.2">
      <c r="A9074" t="s">
        <v>13419</v>
      </c>
      <c r="B9074" t="s">
        <v>5271</v>
      </c>
    </row>
    <row r="9075" spans="1:2" x14ac:dyDescent="0.2">
      <c r="A9075" t="s">
        <v>13420</v>
      </c>
      <c r="B9075" t="s">
        <v>5017</v>
      </c>
    </row>
    <row r="9076" spans="1:2" x14ac:dyDescent="0.2">
      <c r="A9076" t="s">
        <v>13421</v>
      </c>
      <c r="B9076" t="s">
        <v>5202</v>
      </c>
    </row>
    <row r="9077" spans="1:2" x14ac:dyDescent="0.2">
      <c r="A9077" t="s">
        <v>13422</v>
      </c>
      <c r="B9077" t="s">
        <v>5203</v>
      </c>
    </row>
    <row r="9078" spans="1:2" x14ac:dyDescent="0.2">
      <c r="A9078" t="s">
        <v>13423</v>
      </c>
      <c r="B9078" t="s">
        <v>8190</v>
      </c>
    </row>
    <row r="9079" spans="1:2" x14ac:dyDescent="0.2">
      <c r="A9079" t="s">
        <v>13424</v>
      </c>
      <c r="B9079" t="s">
        <v>5167</v>
      </c>
    </row>
    <row r="9080" spans="1:2" x14ac:dyDescent="0.2">
      <c r="A9080" t="s">
        <v>13425</v>
      </c>
      <c r="B9080" t="s">
        <v>5166</v>
      </c>
    </row>
    <row r="9081" spans="1:2" x14ac:dyDescent="0.2">
      <c r="A9081" t="s">
        <v>13426</v>
      </c>
      <c r="B9081" t="s">
        <v>10725</v>
      </c>
    </row>
    <row r="9082" spans="1:2" x14ac:dyDescent="0.2">
      <c r="A9082" t="s">
        <v>13427</v>
      </c>
      <c r="B9082" t="s">
        <v>4812</v>
      </c>
    </row>
    <row r="9083" spans="1:2" x14ac:dyDescent="0.2">
      <c r="A9083" t="s">
        <v>13428</v>
      </c>
      <c r="B9083" t="s">
        <v>4814</v>
      </c>
    </row>
    <row r="9084" spans="1:2" x14ac:dyDescent="0.2">
      <c r="A9084" t="s">
        <v>13429</v>
      </c>
      <c r="B9084" t="s">
        <v>4812</v>
      </c>
    </row>
    <row r="9085" spans="1:2" x14ac:dyDescent="0.2">
      <c r="A9085" t="s">
        <v>13430</v>
      </c>
      <c r="B9085" t="s">
        <v>4817</v>
      </c>
    </row>
    <row r="9086" spans="1:2" x14ac:dyDescent="0.2">
      <c r="A9086" t="s">
        <v>13431</v>
      </c>
      <c r="B9086" t="s">
        <v>5076</v>
      </c>
    </row>
    <row r="9087" spans="1:2" x14ac:dyDescent="0.2">
      <c r="A9087" t="s">
        <v>13432</v>
      </c>
      <c r="B9087" t="s">
        <v>5716</v>
      </c>
    </row>
    <row r="9088" spans="1:2" x14ac:dyDescent="0.2">
      <c r="A9088"/>
    </row>
    <row r="9089" spans="1:2" x14ac:dyDescent="0.2">
      <c r="A9089" s="36">
        <v>349</v>
      </c>
      <c r="B9089" s="36" t="s">
        <v>13433</v>
      </c>
    </row>
    <row r="9090" spans="1:2" x14ac:dyDescent="0.2">
      <c r="A9090" t="s">
        <v>13434</v>
      </c>
      <c r="B9090" t="s">
        <v>6658</v>
      </c>
    </row>
    <row r="9091" spans="1:2" x14ac:dyDescent="0.2">
      <c r="A9091" t="s">
        <v>13435</v>
      </c>
      <c r="B9091" t="s">
        <v>13436</v>
      </c>
    </row>
    <row r="9092" spans="1:2" x14ac:dyDescent="0.2">
      <c r="A9092" t="s">
        <v>13437</v>
      </c>
      <c r="B9092" t="s">
        <v>13438</v>
      </c>
    </row>
    <row r="9093" spans="1:2" x14ac:dyDescent="0.2">
      <c r="A9093" t="s">
        <v>13439</v>
      </c>
      <c r="B9093" t="s">
        <v>13440</v>
      </c>
    </row>
    <row r="9094" spans="1:2" x14ac:dyDescent="0.2">
      <c r="A9094" t="s">
        <v>13441</v>
      </c>
      <c r="B9094" t="s">
        <v>13442</v>
      </c>
    </row>
    <row r="9095" spans="1:2" x14ac:dyDescent="0.2">
      <c r="A9095" t="s">
        <v>13443</v>
      </c>
      <c r="B9095" t="s">
        <v>13204</v>
      </c>
    </row>
    <row r="9096" spans="1:2" x14ac:dyDescent="0.2">
      <c r="A9096"/>
    </row>
    <row r="9097" spans="1:2" x14ac:dyDescent="0.2">
      <c r="A9097" s="36">
        <v>350</v>
      </c>
      <c r="B9097" s="36" t="s">
        <v>13444</v>
      </c>
    </row>
    <row r="9098" spans="1:2" x14ac:dyDescent="0.2">
      <c r="A9098" t="s">
        <v>13445</v>
      </c>
      <c r="B9098" t="s">
        <v>6063</v>
      </c>
    </row>
    <row r="9099" spans="1:2" x14ac:dyDescent="0.2">
      <c r="A9099" t="s">
        <v>13446</v>
      </c>
      <c r="B9099" t="s">
        <v>5084</v>
      </c>
    </row>
    <row r="9100" spans="1:2" x14ac:dyDescent="0.2">
      <c r="A9100" t="s">
        <v>13447</v>
      </c>
      <c r="B9100" t="s">
        <v>5086</v>
      </c>
    </row>
    <row r="9101" spans="1:2" x14ac:dyDescent="0.2">
      <c r="A9101" t="s">
        <v>13448</v>
      </c>
      <c r="B9101" t="s">
        <v>13449</v>
      </c>
    </row>
    <row r="9102" spans="1:2" x14ac:dyDescent="0.2">
      <c r="A9102" t="s">
        <v>13450</v>
      </c>
      <c r="B9102" t="s">
        <v>5716</v>
      </c>
    </row>
  </sheetData>
  <sortState xmlns:xlrd2="http://schemas.microsoft.com/office/spreadsheetml/2017/richdata2" ref="K1:M101">
    <sortCondition ref="K1:K101"/>
  </sortState>
  <phoneticPr fontId="0" type="noConversion"/>
  <pageMargins left="0.7" right="0.7" top="0.75" bottom="0.75" header="0.3" footer="0.3"/>
  <pageSetup paperSize="9" orientation="portrait" r:id="rId1"/>
  <cellWatches>
    <cellWatch r="L5"/>
  </cellWatch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tabColor rgb="FFFF0000"/>
  </sheetPr>
  <dimension ref="A1:AC65"/>
  <sheetViews>
    <sheetView showFormulas="1" zoomScale="90" zoomScaleNormal="90" zoomScalePageLayoutView="90" workbookViewId="0">
      <pane xSplit="1" ySplit="5" topLeftCell="B6" activePane="bottomRight" state="frozen"/>
      <selection activeCell="AU1" sqref="AU1"/>
      <selection pane="bottomLeft" activeCell="AU1" sqref="AU1"/>
      <selection pane="topRight" activeCell="AU1" sqref="AU1"/>
      <selection pane="bottomRight" activeCell="D31" sqref="D31"/>
    </sheetView>
  </sheetViews>
  <sheetFormatPr defaultColWidth="8.875" defaultRowHeight="15" x14ac:dyDescent="0.2"/>
  <cols>
    <col min="1" max="1" width="5.109375" customWidth="1"/>
    <col min="2" max="2" width="64.703125" customWidth="1"/>
    <col min="3" max="3" width="11.1640625" style="1" customWidth="1"/>
    <col min="4" max="4" width="45.73828125" bestFit="1" customWidth="1"/>
    <col min="28" max="28" width="29.45703125" customWidth="1"/>
    <col min="29" max="29" width="13.44921875" customWidth="1"/>
  </cols>
  <sheetData>
    <row r="1" spans="1:29" ht="19.5" thickBot="1" x14ac:dyDescent="0.3">
      <c r="B1" s="7" t="s">
        <v>3015</v>
      </c>
      <c r="AB1">
        <f>AB2-AC2</f>
        <v>26</v>
      </c>
    </row>
    <row r="2" spans="1:29" ht="19.5" thickBot="1" x14ac:dyDescent="0.3">
      <c r="A2" s="9" t="s">
        <v>3017</v>
      </c>
      <c r="B2" s="8" t="s">
        <v>5079</v>
      </c>
      <c r="Y2">
        <f>VLOOKUP(B2,Percorsi!L:M,2,0)</f>
        <v>18</v>
      </c>
      <c r="AB2">
        <f>COUNTA(AB3:AB200)</f>
        <v>63</v>
      </c>
      <c r="AC2">
        <f>COUNTIF(AC3:AC200,7)</f>
        <v>37</v>
      </c>
    </row>
    <row r="3" spans="1:29" x14ac:dyDescent="0.2">
      <c r="Z3" t="s">
        <v>2933</v>
      </c>
      <c r="AA3" t="str">
        <f>CONCATENATE($Y$2,Z3)</f>
        <v>18a</v>
      </c>
      <c r="AB3" t="str">
        <f>VLOOKUP(AA3,Percorsi!A:B,2,0)</f>
        <v>PIAZZA DUOMO</v>
      </c>
      <c r="AC3" t="e">
        <f t="shared" ref="AC3:AC11" si="0">ERROR.TYPE(AB3)</f>
        <v>#N/A</v>
      </c>
    </row>
    <row r="4" spans="1:29" x14ac:dyDescent="0.2">
      <c r="Z4" t="s">
        <v>2934</v>
      </c>
      <c r="AA4" t="str">
        <f t="shared" ref="AA4:AA44" si="1">CONCATENATE($Y$2,Z4)</f>
        <v>18b</v>
      </c>
      <c r="AB4" t="str">
        <f>VLOOKUP(AA4,Percorsi!A:B,2,0)</f>
        <v>VIA MENGONI</v>
      </c>
      <c r="AC4" t="e">
        <f t="shared" si="0"/>
        <v>#N/A</v>
      </c>
    </row>
    <row r="5" spans="1:29" x14ac:dyDescent="0.2">
      <c r="B5" s="5" t="s">
        <v>3016</v>
      </c>
      <c r="C5" s="6"/>
      <c r="D5" s="4"/>
      <c r="E5" s="4"/>
      <c r="F5" s="4"/>
      <c r="G5" s="4"/>
      <c r="H5" s="4"/>
      <c r="I5" s="4"/>
      <c r="Z5" t="s">
        <v>2935</v>
      </c>
      <c r="AA5" t="str">
        <f t="shared" si="1"/>
        <v>18c</v>
      </c>
      <c r="AB5" t="str">
        <f>VLOOKUP(AA5,Percorsi!A:B,2,0)</f>
        <v>LARGO SANTA MARGHERITA</v>
      </c>
      <c r="AC5" t="e">
        <f t="shared" si="0"/>
        <v>#N/A</v>
      </c>
    </row>
    <row r="6" spans="1:29" x14ac:dyDescent="0.2">
      <c r="A6" s="9" t="s">
        <v>3017</v>
      </c>
      <c r="B6" t="s">
        <v>4665</v>
      </c>
      <c r="C6" s="28" t="s">
        <v>3571</v>
      </c>
      <c r="D6" t="s">
        <v>5028</v>
      </c>
      <c r="Z6" t="s">
        <v>2936</v>
      </c>
      <c r="AA6" t="str">
        <f t="shared" si="1"/>
        <v>18d</v>
      </c>
      <c r="AB6" t="str">
        <f>VLOOKUP(AA6,Percorsi!A:B,2,0)</f>
        <v>VIA SAN PROTASO</v>
      </c>
      <c r="AC6" t="e">
        <f t="shared" si="0"/>
        <v>#N/A</v>
      </c>
    </row>
    <row r="7" spans="1:29" x14ac:dyDescent="0.2">
      <c r="A7" s="9" t="s">
        <v>3017</v>
      </c>
      <c r="B7" t="s">
        <v>5045</v>
      </c>
      <c r="C7" s="28" t="s">
        <v>3571</v>
      </c>
      <c r="D7" t="s">
        <v>5045</v>
      </c>
      <c r="Z7" t="s">
        <v>2937</v>
      </c>
      <c r="AA7" t="str">
        <f t="shared" si="1"/>
        <v>18e</v>
      </c>
      <c r="AB7" t="str">
        <f>VLOOKUP(AA7,Percorsi!A:B,2,0)</f>
        <v>VIA PORRONE</v>
      </c>
      <c r="AC7" t="e">
        <f t="shared" si="0"/>
        <v>#N/A</v>
      </c>
    </row>
    <row r="8" spans="1:29" x14ac:dyDescent="0.2">
      <c r="A8" s="9" t="s">
        <v>3017</v>
      </c>
      <c r="B8" t="s">
        <v>5046</v>
      </c>
      <c r="C8" s="28" t="s">
        <v>3571</v>
      </c>
      <c r="D8" t="s">
        <v>5046</v>
      </c>
      <c r="Z8" t="s">
        <v>2938</v>
      </c>
      <c r="AA8" t="str">
        <f t="shared" si="1"/>
        <v>18f</v>
      </c>
      <c r="AB8" t="str">
        <f>VLOOKUP(AA8,Percorsi!A:B,2,0)</f>
        <v>VIA SAN PROSPERO</v>
      </c>
      <c r="AC8" t="e">
        <f t="shared" si="0"/>
        <v>#N/A</v>
      </c>
    </row>
    <row r="9" spans="1:29" x14ac:dyDescent="0.2">
      <c r="A9" s="9" t="s">
        <v>3017</v>
      </c>
      <c r="B9" t="s">
        <v>5025</v>
      </c>
      <c r="C9" s="28" t="s">
        <v>3571</v>
      </c>
      <c r="D9" t="s">
        <v>5025</v>
      </c>
      <c r="Z9" t="s">
        <v>2939</v>
      </c>
      <c r="AA9" t="str">
        <f t="shared" si="1"/>
        <v>18g</v>
      </c>
      <c r="AB9" t="str">
        <f>VLOOKUP(AA9,Percorsi!A:B,2,0)</f>
        <v>VIA DANTE</v>
      </c>
      <c r="AC9" t="e">
        <f t="shared" si="0"/>
        <v>#N/A</v>
      </c>
    </row>
    <row r="10" spans="1:29" x14ac:dyDescent="0.2">
      <c r="A10" s="9" t="s">
        <v>3017</v>
      </c>
      <c r="B10" t="s">
        <v>5026</v>
      </c>
      <c r="C10" s="28" t="s">
        <v>3571</v>
      </c>
      <c r="D10" t="s">
        <v>5026</v>
      </c>
      <c r="Z10" t="s">
        <v>2940</v>
      </c>
      <c r="AA10" t="str">
        <f t="shared" si="1"/>
        <v>18h</v>
      </c>
      <c r="AB10" t="str">
        <f>VLOOKUP(AA10,Percorsi!A:B,2,0)</f>
        <v>PIAZZA CORDUSIO</v>
      </c>
      <c r="AC10" t="e">
        <f t="shared" si="0"/>
        <v>#N/A</v>
      </c>
    </row>
    <row r="11" spans="1:29" x14ac:dyDescent="0.2">
      <c r="A11" s="9" t="s">
        <v>3017</v>
      </c>
      <c r="B11" t="s">
        <v>5027</v>
      </c>
      <c r="C11" s="28" t="s">
        <v>3571</v>
      </c>
      <c r="D11" t="s">
        <v>5027</v>
      </c>
      <c r="Z11" t="s">
        <v>2941</v>
      </c>
      <c r="AA11" t="str">
        <f t="shared" si="1"/>
        <v>18i</v>
      </c>
      <c r="AB11" t="str">
        <f>VLOOKUP(AA11,Percorsi!A:B,2,0)</f>
        <v>VIA OREFICI</v>
      </c>
      <c r="AC11" t="e">
        <f t="shared" si="0"/>
        <v>#N/A</v>
      </c>
    </row>
    <row r="12" spans="1:29" x14ac:dyDescent="0.2">
      <c r="A12" s="9" t="s">
        <v>3017</v>
      </c>
      <c r="B12" t="s">
        <v>4799</v>
      </c>
      <c r="C12" s="28" t="s">
        <v>3571</v>
      </c>
      <c r="D12" t="s">
        <v>4799</v>
      </c>
      <c r="Z12" t="s">
        <v>2942</v>
      </c>
      <c r="AA12" t="str">
        <f t="shared" si="1"/>
        <v>18l</v>
      </c>
      <c r="AB12" t="str">
        <f>VLOOKUP(AA12,Percorsi!A:B,2,0)</f>
        <v>VIA MAZZINI</v>
      </c>
      <c r="AC12" t="e">
        <f>ERROR.TYPE(AB12)</f>
        <v>#N/A</v>
      </c>
    </row>
    <row r="13" spans="1:29" x14ac:dyDescent="0.2">
      <c r="A13" s="9" t="s">
        <v>3017</v>
      </c>
      <c r="B13" t="s">
        <v>4801</v>
      </c>
      <c r="C13" s="28" t="s">
        <v>3571</v>
      </c>
      <c r="D13" t="s">
        <v>4801</v>
      </c>
      <c r="Z13" t="s">
        <v>2943</v>
      </c>
      <c r="AA13" t="str">
        <f t="shared" si="1"/>
        <v>18m</v>
      </c>
      <c r="AB13" t="str">
        <f>VLOOKUP(AA13,Percorsi!A:B,2,0)</f>
        <v>LARGO BORGES</v>
      </c>
      <c r="AC13" t="e">
        <f t="shared" ref="AC13:AC44" si="2">ERROR.TYPE(AB13)</f>
        <v>#N/A</v>
      </c>
    </row>
    <row r="14" spans="1:29" x14ac:dyDescent="0.2">
      <c r="A14" s="9" t="s">
        <v>3017</v>
      </c>
      <c r="B14" t="s">
        <v>4803</v>
      </c>
      <c r="C14" s="28" t="s">
        <v>3571</v>
      </c>
      <c r="D14" t="s">
        <v>4803</v>
      </c>
      <c r="Z14" t="s">
        <v>2944</v>
      </c>
      <c r="AA14" t="str">
        <f t="shared" si="1"/>
        <v>18n</v>
      </c>
      <c r="AB14" t="str">
        <f>VLOOKUP(AA14,Percorsi!A:B,2,0)</f>
        <v>VIA MAZZINI</v>
      </c>
      <c r="AC14" t="e">
        <f t="shared" si="2"/>
        <v>#N/A</v>
      </c>
    </row>
    <row r="15" spans="1:29" x14ac:dyDescent="0.2">
      <c r="A15" s="9" t="s">
        <v>3017</v>
      </c>
      <c r="B15" t="s">
        <v>4805</v>
      </c>
      <c r="C15" s="28" t="s">
        <v>3571</v>
      </c>
      <c r="D15" t="s">
        <v>4805</v>
      </c>
      <c r="Z15" t="s">
        <v>2945</v>
      </c>
      <c r="AA15" t="str">
        <f t="shared" si="1"/>
        <v>18o</v>
      </c>
      <c r="AB15" t="str">
        <f>VLOOKUP(AA15,Percorsi!A:B,2,0)</f>
        <v>PIAZZA MISSORI</v>
      </c>
      <c r="AC15" t="e">
        <f t="shared" si="2"/>
        <v>#N/A</v>
      </c>
    </row>
    <row r="16" spans="1:29" x14ac:dyDescent="0.2">
      <c r="A16" s="9" t="s">
        <v>3017</v>
      </c>
      <c r="B16" t="s">
        <v>4807</v>
      </c>
      <c r="C16" s="28" t="s">
        <v>3571</v>
      </c>
      <c r="D16" t="s">
        <v>4807</v>
      </c>
      <c r="Z16" t="s">
        <v>2946</v>
      </c>
      <c r="AA16" t="str">
        <f t="shared" si="1"/>
        <v>18p</v>
      </c>
      <c r="AB16" t="str">
        <f>VLOOKUP(AA16,Percorsi!A:B,2,0)</f>
        <v>CORSO ITALIA</v>
      </c>
      <c r="AC16" t="e">
        <f t="shared" si="2"/>
        <v>#N/A</v>
      </c>
    </row>
    <row r="17" spans="1:29" x14ac:dyDescent="0.2">
      <c r="A17" s="9" t="s">
        <v>3017</v>
      </c>
      <c r="B17" t="s">
        <v>4805</v>
      </c>
      <c r="C17" s="28" t="s">
        <v>3571</v>
      </c>
      <c r="D17" t="s">
        <v>4805</v>
      </c>
      <c r="Z17" t="s">
        <v>2947</v>
      </c>
      <c r="AA17" t="str">
        <f t="shared" si="1"/>
        <v>18q</v>
      </c>
      <c r="AB17" t="str">
        <f>VLOOKUP(AA17,Percorsi!A:B,2,0)</f>
        <v>PIAZZA BERTARELLI</v>
      </c>
      <c r="AC17" t="e">
        <f t="shared" si="2"/>
        <v>#N/A</v>
      </c>
    </row>
    <row r="18" spans="1:29" x14ac:dyDescent="0.2">
      <c r="A18" s="9" t="s">
        <v>3017</v>
      </c>
      <c r="B18" t="s">
        <v>4810</v>
      </c>
      <c r="C18" s="28" t="s">
        <v>3571</v>
      </c>
      <c r="D18" t="s">
        <v>4810</v>
      </c>
      <c r="Z18" t="s">
        <v>2948</v>
      </c>
      <c r="AA18" t="str">
        <f t="shared" si="1"/>
        <v>18r</v>
      </c>
      <c r="AB18" t="str">
        <f>VLOOKUP(AA18,Percorsi!A:B,2,0)</f>
        <v>CORSO ITALIA</v>
      </c>
      <c r="AC18" t="e">
        <f t="shared" si="2"/>
        <v>#N/A</v>
      </c>
    </row>
    <row r="19" spans="1:29" x14ac:dyDescent="0.2">
      <c r="A19" s="9" t="s">
        <v>3017</v>
      </c>
      <c r="B19" t="s">
        <v>5005</v>
      </c>
      <c r="C19" s="28" t="s">
        <v>3571</v>
      </c>
      <c r="D19" t="s">
        <v>5005</v>
      </c>
      <c r="Z19" t="s">
        <v>2949</v>
      </c>
      <c r="AA19" t="str">
        <f t="shared" si="1"/>
        <v>18s</v>
      </c>
      <c r="AB19" t="str">
        <f>VLOOKUP(AA19,Percorsi!A:B,2,0)</f>
        <v>PIAZZA SANT'EUFEMIA</v>
      </c>
      <c r="AC19" t="e">
        <f t="shared" si="2"/>
        <v>#N/A</v>
      </c>
    </row>
    <row r="20" spans="1:29" x14ac:dyDescent="0.2">
      <c r="A20" s="9" t="s">
        <v>3017</v>
      </c>
      <c r="B20" t="s">
        <v>5080</v>
      </c>
      <c r="C20" s="28" t="s">
        <v>3571</v>
      </c>
      <c r="D20" t="s">
        <v>5080</v>
      </c>
      <c r="Z20" t="s">
        <v>2950</v>
      </c>
      <c r="AA20" t="str">
        <f t="shared" si="1"/>
        <v>18t</v>
      </c>
      <c r="AB20" t="str">
        <f>VLOOKUP(AA20,Percorsi!A:B,2,0)</f>
        <v>CORSO ITALIA</v>
      </c>
      <c r="AC20" t="e">
        <f t="shared" si="2"/>
        <v>#N/A</v>
      </c>
    </row>
    <row r="21" spans="1:29" x14ac:dyDescent="0.2">
      <c r="A21" s="9" t="s">
        <v>3017</v>
      </c>
      <c r="B21" t="s">
        <v>5005</v>
      </c>
      <c r="C21" s="28" t="s">
        <v>3571</v>
      </c>
      <c r="D21" t="s">
        <v>5005</v>
      </c>
      <c r="Z21" t="s">
        <v>2951</v>
      </c>
      <c r="AA21" t="str">
        <f t="shared" si="1"/>
        <v>18u</v>
      </c>
      <c r="AB21" t="str">
        <f>VLOOKUP(AA21,Percorsi!A:B,2,0)</f>
        <v>PIAZZALE DI PORTA LODOVICA</v>
      </c>
      <c r="AC21" t="e">
        <f t="shared" si="2"/>
        <v>#N/A</v>
      </c>
    </row>
    <row r="22" spans="1:29" x14ac:dyDescent="0.2">
      <c r="A22" s="9" t="s">
        <v>3017</v>
      </c>
      <c r="B22" t="s">
        <v>5309</v>
      </c>
      <c r="C22" s="28" t="s">
        <v>3571</v>
      </c>
      <c r="D22" t="s">
        <v>5309</v>
      </c>
      <c r="Z22" t="s">
        <v>2952</v>
      </c>
      <c r="AA22" t="str">
        <f t="shared" si="1"/>
        <v>18v</v>
      </c>
      <c r="AB22" t="str">
        <f>VLOOKUP(AA22,Percorsi!A:B,2,0)</f>
        <v>VIA TEULIE'</v>
      </c>
      <c r="AC22" t="e">
        <f t="shared" si="2"/>
        <v>#N/A</v>
      </c>
    </row>
    <row r="23" spans="1:29" x14ac:dyDescent="0.2">
      <c r="A23" s="9" t="s">
        <v>3017</v>
      </c>
      <c r="B23" t="s">
        <v>5005</v>
      </c>
      <c r="C23" s="28" t="s">
        <v>3571</v>
      </c>
      <c r="D23" t="s">
        <v>5005</v>
      </c>
      <c r="Z23" t="s">
        <v>2953</v>
      </c>
      <c r="AA23" t="str">
        <f t="shared" si="1"/>
        <v>18z</v>
      </c>
      <c r="AB23" t="str">
        <f>VLOOKUP(AA23,Percorsi!A:B,2,0)</f>
        <v>VIA CASTELBARCO</v>
      </c>
      <c r="AC23" t="e">
        <f t="shared" si="2"/>
        <v>#N/A</v>
      </c>
    </row>
    <row r="24" spans="1:29" x14ac:dyDescent="0.2">
      <c r="A24" s="9" t="s">
        <v>3017</v>
      </c>
      <c r="B24" t="s">
        <v>5081</v>
      </c>
      <c r="C24" s="28" t="s">
        <v>3571</v>
      </c>
      <c r="D24" t="s">
        <v>5081</v>
      </c>
      <c r="Z24" t="s">
        <v>2994</v>
      </c>
      <c r="AA24" t="str">
        <f t="shared" si="1"/>
        <v>18aa</v>
      </c>
      <c r="AB24" t="str">
        <f>VLOOKUP(AA24,Percorsi!A:B,2,0)</f>
        <v>VIA BAZZI</v>
      </c>
      <c r="AC24" t="e">
        <f t="shared" si="2"/>
        <v>#N/A</v>
      </c>
    </row>
    <row r="25" spans="1:29" x14ac:dyDescent="0.2">
      <c r="A25" s="9" t="s">
        <v>3017</v>
      </c>
      <c r="B25" t="s">
        <v>5082</v>
      </c>
      <c r="C25" s="28" t="s">
        <v>3571</v>
      </c>
      <c r="D25" t="s">
        <v>5082</v>
      </c>
      <c r="Z25" t="s">
        <v>2995</v>
      </c>
      <c r="AA25" t="str">
        <f t="shared" si="1"/>
        <v>18ab</v>
      </c>
      <c r="AB25" t="str">
        <f>VLOOKUP(AA25,Percorsi!A:B,2,0)</f>
        <v>VIALE GIOVANNI DA CERMENATE</v>
      </c>
      <c r="AC25" t="e">
        <f t="shared" si="2"/>
        <v>#N/A</v>
      </c>
    </row>
    <row r="26" spans="1:29" x14ac:dyDescent="0.2">
      <c r="A26" s="9" t="s">
        <v>3017</v>
      </c>
      <c r="B26" t="s">
        <v>5083</v>
      </c>
      <c r="C26" s="28" t="s">
        <v>3571</v>
      </c>
      <c r="D26" t="s">
        <v>5083</v>
      </c>
      <c r="Z26" t="s">
        <v>2996</v>
      </c>
      <c r="AA26" t="str">
        <f t="shared" si="1"/>
        <v>18ac</v>
      </c>
      <c r="AB26" t="str">
        <f>VLOOKUP(AA26,Percorsi!A:B,2,0)</f>
        <v>VIA ANTONINI</v>
      </c>
      <c r="AC26" t="e">
        <f t="shared" si="2"/>
        <v>#N/A</v>
      </c>
    </row>
    <row r="27" spans="1:29" x14ac:dyDescent="0.2">
      <c r="A27" s="9" t="s">
        <v>3017</v>
      </c>
      <c r="B27" t="s">
        <v>5084</v>
      </c>
      <c r="C27" s="28" t="s">
        <v>3571</v>
      </c>
      <c r="D27" t="s">
        <v>5084</v>
      </c>
      <c r="Z27" t="s">
        <v>2997</v>
      </c>
      <c r="AA27" t="str">
        <f t="shared" si="1"/>
        <v>18ad</v>
      </c>
      <c r="AB27" t="str">
        <f>VLOOKUP(AA27,Percorsi!A:B,2,0)</f>
        <v>VIA V. FERRARI</v>
      </c>
      <c r="AC27" t="e">
        <f t="shared" si="2"/>
        <v>#N/A</v>
      </c>
    </row>
    <row r="28" spans="1:29" x14ac:dyDescent="0.2">
      <c r="A28" s="9" t="s">
        <v>3017</v>
      </c>
      <c r="B28" t="s">
        <v>5085</v>
      </c>
      <c r="C28" s="28" t="s">
        <v>3571</v>
      </c>
      <c r="D28" t="s">
        <v>5085</v>
      </c>
      <c r="Z28" t="s">
        <v>2998</v>
      </c>
      <c r="AA28" t="str">
        <f t="shared" si="1"/>
        <v>18ae</v>
      </c>
      <c r="AB28" t="str">
        <f>VLOOKUP(AA28,Percorsi!A:B,2,0)</f>
        <v xml:space="preserve">VIA RIPAMONTI 435 </v>
      </c>
      <c r="AC28" t="e">
        <f t="shared" si="2"/>
        <v>#N/A</v>
      </c>
    </row>
    <row r="29" spans="1:29" x14ac:dyDescent="0.2">
      <c r="A29" s="9" t="s">
        <v>3017</v>
      </c>
      <c r="B29" t="s">
        <v>5086</v>
      </c>
      <c r="C29" s="28" t="s">
        <v>3571</v>
      </c>
      <c r="D29" t="s">
        <v>5086</v>
      </c>
      <c r="Z29" t="s">
        <v>2999</v>
      </c>
      <c r="AA29" t="str">
        <f t="shared" si="1"/>
        <v>18af</v>
      </c>
      <c r="AB29" t="e">
        <f>VLOOKUP(AA29,Percorsi!A:B,2,0)</f>
        <v>#N/A</v>
      </c>
      <c r="AC29">
        <f t="shared" si="2"/>
        <v>7</v>
      </c>
    </row>
    <row r="30" spans="1:29" x14ac:dyDescent="0.2">
      <c r="A30" s="9" t="s">
        <v>3017</v>
      </c>
      <c r="B30" t="s">
        <v>5087</v>
      </c>
      <c r="C30" s="28" t="s">
        <v>3571</v>
      </c>
      <c r="D30" t="s">
        <v>5087</v>
      </c>
      <c r="Z30" t="s">
        <v>3000</v>
      </c>
      <c r="AA30" t="str">
        <f t="shared" si="1"/>
        <v>18ag</v>
      </c>
      <c r="AB30" t="e">
        <f>VLOOKUP(AA30,Percorsi!A:B,2,0)</f>
        <v>#N/A</v>
      </c>
      <c r="AC30">
        <f t="shared" si="2"/>
        <v>7</v>
      </c>
    </row>
    <row r="31" spans="1:29" x14ac:dyDescent="0.2">
      <c r="A31" s="9" t="s">
        <v>3017</v>
      </c>
      <c r="B31" t="s">
        <v>5716</v>
      </c>
      <c r="C31" s="28" t="s">
        <v>3571</v>
      </c>
      <c r="D31" t="s">
        <v>5078</v>
      </c>
      <c r="Z31" t="s">
        <v>3001</v>
      </c>
      <c r="AA31" t="str">
        <f t="shared" si="1"/>
        <v>18ah</v>
      </c>
      <c r="AB31" t="e">
        <f>VLOOKUP(AA31,Percorsi!A:B,2,0)</f>
        <v>#N/A</v>
      </c>
      <c r="AC31">
        <f t="shared" si="2"/>
        <v>7</v>
      </c>
    </row>
    <row r="32" spans="1:29" x14ac:dyDescent="0.2">
      <c r="A32" s="9" t="s">
        <v>3017</v>
      </c>
      <c r="Z32" t="s">
        <v>3002</v>
      </c>
      <c r="AA32" t="str">
        <f t="shared" si="1"/>
        <v>18ai</v>
      </c>
      <c r="AB32" t="e">
        <f>VLOOKUP(AA32,Percorsi!A:B,2,0)</f>
        <v>#N/A</v>
      </c>
      <c r="AC32">
        <f t="shared" si="2"/>
        <v>7</v>
      </c>
    </row>
    <row r="33" spans="1:29" x14ac:dyDescent="0.2">
      <c r="A33" s="9" t="s">
        <v>3017</v>
      </c>
      <c r="Z33" t="s">
        <v>3003</v>
      </c>
      <c r="AA33" t="str">
        <f t="shared" si="1"/>
        <v>18al</v>
      </c>
      <c r="AB33" t="e">
        <f>VLOOKUP(AA33,Percorsi!A:B,2,0)</f>
        <v>#N/A</v>
      </c>
      <c r="AC33">
        <f t="shared" si="2"/>
        <v>7</v>
      </c>
    </row>
    <row r="34" spans="1:29" x14ac:dyDescent="0.2">
      <c r="A34" s="9" t="s">
        <v>3017</v>
      </c>
      <c r="Z34" t="s">
        <v>3004</v>
      </c>
      <c r="AA34" t="str">
        <f t="shared" si="1"/>
        <v>18am</v>
      </c>
      <c r="AB34" t="e">
        <f>VLOOKUP(AA34,Percorsi!A:B,2,0)</f>
        <v>#N/A</v>
      </c>
      <c r="AC34">
        <f t="shared" si="2"/>
        <v>7</v>
      </c>
    </row>
    <row r="35" spans="1:29" x14ac:dyDescent="0.2">
      <c r="A35" s="9" t="s">
        <v>3017</v>
      </c>
      <c r="Z35" t="s">
        <v>3005</v>
      </c>
      <c r="AA35" t="str">
        <f t="shared" si="1"/>
        <v>18an</v>
      </c>
      <c r="AB35" t="e">
        <f>VLOOKUP(AA35,Percorsi!A:B,2,0)</f>
        <v>#N/A</v>
      </c>
      <c r="AC35">
        <f t="shared" si="2"/>
        <v>7</v>
      </c>
    </row>
    <row r="36" spans="1:29" x14ac:dyDescent="0.2">
      <c r="A36" s="9" t="s">
        <v>3017</v>
      </c>
      <c r="B36" s="25"/>
      <c r="Z36" t="s">
        <v>3006</v>
      </c>
      <c r="AA36" t="str">
        <f t="shared" si="1"/>
        <v>18ao</v>
      </c>
      <c r="AB36" t="e">
        <f>VLOOKUP(AA36,Percorsi!A:B,2,0)</f>
        <v>#N/A</v>
      </c>
      <c r="AC36">
        <f t="shared" si="2"/>
        <v>7</v>
      </c>
    </row>
    <row r="37" spans="1:29" x14ac:dyDescent="0.2">
      <c r="A37" s="9" t="s">
        <v>3017</v>
      </c>
      <c r="Z37" t="s">
        <v>3007</v>
      </c>
      <c r="AA37" t="str">
        <f t="shared" si="1"/>
        <v>18ap</v>
      </c>
      <c r="AB37" t="e">
        <f>VLOOKUP(AA37,Percorsi!A:B,2,0)</f>
        <v>#N/A</v>
      </c>
      <c r="AC37">
        <f t="shared" si="2"/>
        <v>7</v>
      </c>
    </row>
    <row r="38" spans="1:29" x14ac:dyDescent="0.2">
      <c r="A38" s="9" t="s">
        <v>3017</v>
      </c>
      <c r="B38" s="10"/>
      <c r="Z38" t="s">
        <v>3008</v>
      </c>
      <c r="AA38" t="str">
        <f t="shared" si="1"/>
        <v>18aq</v>
      </c>
      <c r="AB38" t="e">
        <f>VLOOKUP(AA38,Percorsi!A:B,2,0)</f>
        <v>#N/A</v>
      </c>
      <c r="AC38">
        <f t="shared" si="2"/>
        <v>7</v>
      </c>
    </row>
    <row r="39" spans="1:29" x14ac:dyDescent="0.2">
      <c r="A39" s="9" t="s">
        <v>3017</v>
      </c>
      <c r="Z39" t="s">
        <v>3009</v>
      </c>
      <c r="AA39" t="str">
        <f t="shared" si="1"/>
        <v>18ar</v>
      </c>
      <c r="AB39" t="e">
        <f>VLOOKUP(AA39,Percorsi!A:B,2,0)</f>
        <v>#N/A</v>
      </c>
      <c r="AC39">
        <f t="shared" si="2"/>
        <v>7</v>
      </c>
    </row>
    <row r="40" spans="1:29" x14ac:dyDescent="0.2">
      <c r="A40" s="9" t="s">
        <v>3017</v>
      </c>
      <c r="Z40" t="s">
        <v>3010</v>
      </c>
      <c r="AA40" t="str">
        <f t="shared" si="1"/>
        <v>18as</v>
      </c>
      <c r="AB40" t="e">
        <f>VLOOKUP(AA40,Percorsi!A:B,2,0)</f>
        <v>#N/A</v>
      </c>
      <c r="AC40">
        <f t="shared" si="2"/>
        <v>7</v>
      </c>
    </row>
    <row r="41" spans="1:29" x14ac:dyDescent="0.2">
      <c r="A41" s="9" t="s">
        <v>3017</v>
      </c>
      <c r="Z41" t="s">
        <v>3011</v>
      </c>
      <c r="AA41" t="str">
        <f t="shared" si="1"/>
        <v>18at</v>
      </c>
      <c r="AB41" t="e">
        <f>VLOOKUP(AA41,Percorsi!A:B,2,0)</f>
        <v>#N/A</v>
      </c>
      <c r="AC41">
        <f t="shared" si="2"/>
        <v>7</v>
      </c>
    </row>
    <row r="42" spans="1:29" x14ac:dyDescent="0.2">
      <c r="A42" s="9" t="s">
        <v>3017</v>
      </c>
      <c r="B42" s="10"/>
      <c r="Z42" t="s">
        <v>3012</v>
      </c>
      <c r="AA42" t="str">
        <f t="shared" si="1"/>
        <v>18au</v>
      </c>
      <c r="AB42" t="e">
        <f>VLOOKUP(AA42,Percorsi!A:B,2,0)</f>
        <v>#N/A</v>
      </c>
      <c r="AC42">
        <f t="shared" si="2"/>
        <v>7</v>
      </c>
    </row>
    <row r="43" spans="1:29" x14ac:dyDescent="0.2">
      <c r="A43" s="9" t="s">
        <v>3017</v>
      </c>
      <c r="Z43" t="s">
        <v>3013</v>
      </c>
      <c r="AA43" t="str">
        <f t="shared" si="1"/>
        <v>18av</v>
      </c>
      <c r="AB43" t="e">
        <f>VLOOKUP(AA43,Percorsi!A:B,2,0)</f>
        <v>#N/A</v>
      </c>
      <c r="AC43">
        <f t="shared" si="2"/>
        <v>7</v>
      </c>
    </row>
    <row r="44" spans="1:29" x14ac:dyDescent="0.2">
      <c r="A44" s="9" t="s">
        <v>3017</v>
      </c>
      <c r="B44" s="10"/>
      <c r="Z44" t="s">
        <v>3014</v>
      </c>
      <c r="AA44" t="str">
        <f t="shared" si="1"/>
        <v>18az</v>
      </c>
      <c r="AB44" t="e">
        <f>VLOOKUP(AA44,Percorsi!A:B,2,0)</f>
        <v>#N/A</v>
      </c>
      <c r="AC44">
        <f t="shared" si="2"/>
        <v>7</v>
      </c>
    </row>
    <row r="45" spans="1:29" x14ac:dyDescent="0.2">
      <c r="A45" s="9" t="s">
        <v>3017</v>
      </c>
      <c r="B45" s="10"/>
      <c r="Z45" t="s">
        <v>3069</v>
      </c>
      <c r="AA45" t="str">
        <f t="shared" ref="AA45:AA65" si="3">CONCATENATE($Y$2,Z45)</f>
        <v>18ba</v>
      </c>
      <c r="AB45" t="e">
        <f>VLOOKUP(AA45,Percorsi!A:B,2,0)</f>
        <v>#N/A</v>
      </c>
      <c r="AC45">
        <f t="shared" ref="AC45:AC65" si="4">ERROR.TYPE(AB45)</f>
        <v>7</v>
      </c>
    </row>
    <row r="46" spans="1:29" x14ac:dyDescent="0.2">
      <c r="A46" s="9" t="s">
        <v>3017</v>
      </c>
      <c r="B46" s="10"/>
      <c r="Z46" t="s">
        <v>3070</v>
      </c>
      <c r="AA46" t="str">
        <f t="shared" si="3"/>
        <v>18bb</v>
      </c>
      <c r="AB46" t="e">
        <f>VLOOKUP(AA46,Percorsi!A:B,2,0)</f>
        <v>#N/A</v>
      </c>
      <c r="AC46">
        <f t="shared" si="4"/>
        <v>7</v>
      </c>
    </row>
    <row r="47" spans="1:29" x14ac:dyDescent="0.2">
      <c r="A47" s="9" t="s">
        <v>3017</v>
      </c>
      <c r="B47" s="10"/>
      <c r="Z47" t="s">
        <v>3071</v>
      </c>
      <c r="AA47" t="str">
        <f t="shared" si="3"/>
        <v>18bc</v>
      </c>
      <c r="AB47" t="e">
        <f>VLOOKUP(AA47,Percorsi!A:B,2,0)</f>
        <v>#N/A</v>
      </c>
      <c r="AC47">
        <f t="shared" si="4"/>
        <v>7</v>
      </c>
    </row>
    <row r="48" spans="1:29" x14ac:dyDescent="0.2">
      <c r="A48" s="9" t="s">
        <v>3017</v>
      </c>
      <c r="B48" s="10"/>
      <c r="Z48" t="s">
        <v>3072</v>
      </c>
      <c r="AA48" t="str">
        <f t="shared" si="3"/>
        <v>18bd</v>
      </c>
      <c r="AB48" t="e">
        <f>VLOOKUP(AA48,Percorsi!A:B,2,0)</f>
        <v>#N/A</v>
      </c>
      <c r="AC48">
        <f t="shared" si="4"/>
        <v>7</v>
      </c>
    </row>
    <row r="49" spans="1:29" x14ac:dyDescent="0.2">
      <c r="A49" s="9" t="s">
        <v>3017</v>
      </c>
      <c r="B49" s="10"/>
      <c r="Z49" t="s">
        <v>3073</v>
      </c>
      <c r="AA49" t="str">
        <f t="shared" si="3"/>
        <v>18be</v>
      </c>
      <c r="AB49" t="e">
        <f>VLOOKUP(AA49,Percorsi!A:B,2,0)</f>
        <v>#N/A</v>
      </c>
      <c r="AC49">
        <f t="shared" si="4"/>
        <v>7</v>
      </c>
    </row>
    <row r="50" spans="1:29" x14ac:dyDescent="0.2">
      <c r="A50" s="9" t="s">
        <v>3017</v>
      </c>
      <c r="B50" s="10"/>
      <c r="Z50" t="s">
        <v>3074</v>
      </c>
      <c r="AA50" t="str">
        <f t="shared" si="3"/>
        <v>18bf</v>
      </c>
      <c r="AB50" t="e">
        <f>VLOOKUP(AA50,Percorsi!A:B,2,0)</f>
        <v>#N/A</v>
      </c>
      <c r="AC50">
        <f t="shared" si="4"/>
        <v>7</v>
      </c>
    </row>
    <row r="51" spans="1:29" x14ac:dyDescent="0.2">
      <c r="A51" s="9" t="s">
        <v>3017</v>
      </c>
      <c r="B51" s="10"/>
      <c r="Z51" t="s">
        <v>3075</v>
      </c>
      <c r="AA51" t="str">
        <f t="shared" si="3"/>
        <v>18bg</v>
      </c>
      <c r="AB51" t="e">
        <f>VLOOKUP(AA51,Percorsi!A:B,2,0)</f>
        <v>#N/A</v>
      </c>
      <c r="AC51">
        <f t="shared" si="4"/>
        <v>7</v>
      </c>
    </row>
    <row r="52" spans="1:29" x14ac:dyDescent="0.2">
      <c r="A52" s="9" t="s">
        <v>3017</v>
      </c>
      <c r="B52" s="10"/>
      <c r="Z52" t="s">
        <v>3076</v>
      </c>
      <c r="AA52" t="str">
        <f t="shared" si="3"/>
        <v>18bh</v>
      </c>
      <c r="AB52" t="e">
        <f>VLOOKUP(AA52,Percorsi!A:B,2,0)</f>
        <v>#N/A</v>
      </c>
      <c r="AC52">
        <f t="shared" si="4"/>
        <v>7</v>
      </c>
    </row>
    <row r="53" spans="1:29" x14ac:dyDescent="0.2">
      <c r="A53" s="9" t="s">
        <v>3017</v>
      </c>
      <c r="B53" s="10"/>
      <c r="Z53" t="s">
        <v>3077</v>
      </c>
      <c r="AA53" t="str">
        <f t="shared" si="3"/>
        <v>18bi</v>
      </c>
      <c r="AB53" t="e">
        <f>VLOOKUP(AA53,Percorsi!A:B,2,0)</f>
        <v>#N/A</v>
      </c>
      <c r="AC53">
        <f t="shared" si="4"/>
        <v>7</v>
      </c>
    </row>
    <row r="54" spans="1:29" x14ac:dyDescent="0.2">
      <c r="A54" s="9" t="s">
        <v>3017</v>
      </c>
      <c r="B54" s="10"/>
      <c r="Z54" t="s">
        <v>3078</v>
      </c>
      <c r="AA54" t="str">
        <f t="shared" si="3"/>
        <v>18bl</v>
      </c>
      <c r="AB54" t="e">
        <f>VLOOKUP(AA54,Percorsi!A:B,2,0)</f>
        <v>#N/A</v>
      </c>
      <c r="AC54">
        <f t="shared" si="4"/>
        <v>7</v>
      </c>
    </row>
    <row r="55" spans="1:29" x14ac:dyDescent="0.2">
      <c r="A55" s="9" t="s">
        <v>3017</v>
      </c>
      <c r="B55" s="10"/>
      <c r="Z55" t="s">
        <v>3079</v>
      </c>
      <c r="AA55" t="str">
        <f t="shared" si="3"/>
        <v>18bm</v>
      </c>
      <c r="AB55" t="e">
        <f>VLOOKUP(AA55,Percorsi!A:B,2,0)</f>
        <v>#N/A</v>
      </c>
      <c r="AC55">
        <f t="shared" si="4"/>
        <v>7</v>
      </c>
    </row>
    <row r="56" spans="1:29" x14ac:dyDescent="0.2">
      <c r="A56" s="9" t="s">
        <v>3017</v>
      </c>
      <c r="B56" s="10"/>
      <c r="Z56" t="s">
        <v>3080</v>
      </c>
      <c r="AA56" t="str">
        <f t="shared" si="3"/>
        <v>18bn</v>
      </c>
      <c r="AB56" t="e">
        <f>VLOOKUP(AA56,Percorsi!A:B,2,0)</f>
        <v>#N/A</v>
      </c>
      <c r="AC56">
        <f t="shared" si="4"/>
        <v>7</v>
      </c>
    </row>
    <row r="57" spans="1:29" x14ac:dyDescent="0.2">
      <c r="A57" s="9" t="s">
        <v>3017</v>
      </c>
      <c r="Z57" t="s">
        <v>3081</v>
      </c>
      <c r="AA57" t="str">
        <f t="shared" si="3"/>
        <v>18bo</v>
      </c>
      <c r="AB57" t="e">
        <f>VLOOKUP(AA57,Percorsi!A:B,2,0)</f>
        <v>#N/A</v>
      </c>
      <c r="AC57">
        <f t="shared" si="4"/>
        <v>7</v>
      </c>
    </row>
    <row r="58" spans="1:29" x14ac:dyDescent="0.2">
      <c r="A58" s="9" t="s">
        <v>3017</v>
      </c>
      <c r="Z58" t="s">
        <v>3082</v>
      </c>
      <c r="AA58" t="str">
        <f t="shared" si="3"/>
        <v>18bp</v>
      </c>
      <c r="AB58" t="e">
        <f>VLOOKUP(AA58,Percorsi!A:B,2,0)</f>
        <v>#N/A</v>
      </c>
      <c r="AC58">
        <f t="shared" si="4"/>
        <v>7</v>
      </c>
    </row>
    <row r="59" spans="1:29" x14ac:dyDescent="0.2">
      <c r="A59" s="9" t="s">
        <v>3017</v>
      </c>
      <c r="Z59" t="s">
        <v>3083</v>
      </c>
      <c r="AA59" t="str">
        <f t="shared" si="3"/>
        <v>18bq</v>
      </c>
      <c r="AB59" t="e">
        <f>VLOOKUP(AA59,Percorsi!A:B,2,0)</f>
        <v>#N/A</v>
      </c>
      <c r="AC59">
        <f t="shared" si="4"/>
        <v>7</v>
      </c>
    </row>
    <row r="60" spans="1:29" x14ac:dyDescent="0.2">
      <c r="A60" s="9" t="s">
        <v>3017</v>
      </c>
      <c r="Z60" t="s">
        <v>3084</v>
      </c>
      <c r="AA60" t="str">
        <f t="shared" si="3"/>
        <v>18br</v>
      </c>
      <c r="AB60" t="e">
        <f>VLOOKUP(AA60,Percorsi!A:B,2,0)</f>
        <v>#N/A</v>
      </c>
      <c r="AC60">
        <f t="shared" si="4"/>
        <v>7</v>
      </c>
    </row>
    <row r="61" spans="1:29" x14ac:dyDescent="0.2">
      <c r="A61" s="9" t="s">
        <v>3017</v>
      </c>
      <c r="Z61" t="s">
        <v>3085</v>
      </c>
      <c r="AA61" t="str">
        <f t="shared" si="3"/>
        <v>18bs</v>
      </c>
      <c r="AB61" t="e">
        <f>VLOOKUP(AA61,Percorsi!A:B,2,0)</f>
        <v>#N/A</v>
      </c>
      <c r="AC61">
        <f t="shared" si="4"/>
        <v>7</v>
      </c>
    </row>
    <row r="62" spans="1:29" x14ac:dyDescent="0.2">
      <c r="A62" s="9" t="s">
        <v>3017</v>
      </c>
      <c r="Z62" t="s">
        <v>3086</v>
      </c>
      <c r="AA62" t="str">
        <f t="shared" si="3"/>
        <v>18bt</v>
      </c>
      <c r="AB62" t="e">
        <f>VLOOKUP(AA62,Percorsi!A:B,2,0)</f>
        <v>#N/A</v>
      </c>
      <c r="AC62">
        <f t="shared" si="4"/>
        <v>7</v>
      </c>
    </row>
    <row r="63" spans="1:29" x14ac:dyDescent="0.2">
      <c r="A63" s="9" t="s">
        <v>3017</v>
      </c>
      <c r="Z63" t="s">
        <v>3087</v>
      </c>
      <c r="AA63" t="str">
        <f t="shared" si="3"/>
        <v>18bu</v>
      </c>
      <c r="AB63" t="e">
        <f>VLOOKUP(AA63,Percorsi!A:B,2,0)</f>
        <v>#N/A</v>
      </c>
      <c r="AC63">
        <f t="shared" si="4"/>
        <v>7</v>
      </c>
    </row>
    <row r="64" spans="1:29" x14ac:dyDescent="0.2">
      <c r="A64" s="9" t="s">
        <v>3017</v>
      </c>
      <c r="Z64" t="s">
        <v>3088</v>
      </c>
      <c r="AA64" t="str">
        <f t="shared" si="3"/>
        <v>18bv</v>
      </c>
      <c r="AB64" t="e">
        <f>VLOOKUP(AA64,Percorsi!A:B,2,0)</f>
        <v>#N/A</v>
      </c>
      <c r="AC64">
        <f t="shared" si="4"/>
        <v>7</v>
      </c>
    </row>
    <row r="65" spans="1:29" x14ac:dyDescent="0.2">
      <c r="A65" s="9" t="s">
        <v>3017</v>
      </c>
      <c r="Z65" t="s">
        <v>3089</v>
      </c>
      <c r="AA65" t="str">
        <f t="shared" si="3"/>
        <v>18bz</v>
      </c>
      <c r="AB65" t="e">
        <f>VLOOKUP(AA65,Percorsi!A:B,2,0)</f>
        <v>#N/A</v>
      </c>
      <c r="AC65">
        <f t="shared" si="4"/>
        <v>7</v>
      </c>
    </row>
  </sheetData>
  <phoneticPr fontId="0" type="noConversion"/>
  <dataValidations count="1">
    <dataValidation type="list" allowBlank="1" showInputMessage="1" showErrorMessage="1" sqref="B2" xr:uid="{00000000-0002-0000-0200-000000000000}">
      <formula1>percorsi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2">
              <controlPr defaultSize="0" print="0" autoFill="0" autoPict="0" macro="[0]!CancellaPercorsi">
                <anchor moveWithCells="1" sizeWithCells="1">
                  <from>
                    <xdr:col>3</xdr:col>
                    <xdr:colOff>3057525</xdr:colOff>
                    <xdr:row>0</xdr:row>
                    <xdr:rowOff>200025</xdr:rowOff>
                  </from>
                  <to>
                    <xdr:col>5</xdr:col>
                    <xdr:colOff>28575</xdr:colOff>
                    <xdr:row>3</xdr:row>
                    <xdr:rowOff>28575</xdr:rowOff>
                  </to>
                </anchor>
              </controlPr>
            </control>
          </mc:Choice>
        </mc:AlternateContent>
        <mc:AlternateContent xmlns:mc="http://schemas.openxmlformats.org/markup-compatibility/2006">
          <mc:Choice Requires="x14">
            <control shapeId="4098" r:id="rId5" name="Button 4">
              <controlPr defaultSize="0" print="0" autoFill="0" autoPict="0" macro="[0]!ConfrontaStringhe">
                <anchor moveWithCells="1" sizeWithCells="1">
                  <from>
                    <xdr:col>3</xdr:col>
                    <xdr:colOff>95250</xdr:colOff>
                    <xdr:row>0</xdr:row>
                    <xdr:rowOff>219075</xdr:rowOff>
                  </from>
                  <to>
                    <xdr:col>3</xdr:col>
                    <xdr:colOff>2905125</xdr:colOff>
                    <xdr:row>3</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rgb="FFFFC000"/>
  </sheetPr>
  <dimension ref="A1:M165"/>
  <sheetViews>
    <sheetView zoomScale="90" zoomScaleNormal="90" zoomScalePageLayoutView="90" workbookViewId="0">
      <selection activeCell="B166" sqref="B166"/>
    </sheetView>
  </sheetViews>
  <sheetFormatPr defaultColWidth="8.875" defaultRowHeight="15" x14ac:dyDescent="0.2"/>
  <cols>
    <col min="1" max="1" width="8.875" style="1"/>
    <col min="2" max="2" width="62.95703125" bestFit="1" customWidth="1"/>
    <col min="3" max="3" width="3.2265625" bestFit="1" customWidth="1"/>
    <col min="4" max="4" width="67.93359375" style="1" customWidth="1"/>
    <col min="5" max="5" width="9.4140625" customWidth="1"/>
    <col min="12" max="12" width="38.47265625" bestFit="1" customWidth="1"/>
  </cols>
  <sheetData>
    <row r="1" spans="1:13" x14ac:dyDescent="0.2">
      <c r="A1" s="2">
        <v>1</v>
      </c>
      <c r="B1" s="3" t="s">
        <v>3067</v>
      </c>
      <c r="I1" t="s">
        <v>2933</v>
      </c>
      <c r="K1">
        <v>3</v>
      </c>
      <c r="L1" t="str">
        <f t="shared" ref="L1:L16" si="0">VLOOKUP(K1,A:B,2,0)</f>
        <v>Largo Paolo D'Ancona</v>
      </c>
      <c r="M1">
        <v>3</v>
      </c>
    </row>
    <row r="2" spans="1:13" x14ac:dyDescent="0.2">
      <c r="A2" s="1" t="s">
        <v>2913</v>
      </c>
      <c r="B2" t="s">
        <v>3066</v>
      </c>
      <c r="C2">
        <v>1</v>
      </c>
      <c r="I2" t="s">
        <v>2934</v>
      </c>
      <c r="K2">
        <v>9</v>
      </c>
      <c r="L2" t="str">
        <f t="shared" si="0"/>
        <v>Piazza 24 Maggio</v>
      </c>
      <c r="M2">
        <v>9</v>
      </c>
    </row>
    <row r="3" spans="1:13" x14ac:dyDescent="0.2">
      <c r="A3" s="1" t="s">
        <v>2915</v>
      </c>
      <c r="B3" t="s">
        <v>3098</v>
      </c>
      <c r="C3">
        <v>2</v>
      </c>
      <c r="I3" t="s">
        <v>2935</v>
      </c>
      <c r="K3">
        <v>8</v>
      </c>
      <c r="L3" t="str">
        <f t="shared" si="0"/>
        <v>Piazza 5 Giornate</v>
      </c>
      <c r="M3">
        <v>8</v>
      </c>
    </row>
    <row r="4" spans="1:13" x14ac:dyDescent="0.2">
      <c r="A4" s="1" t="s">
        <v>2916</v>
      </c>
      <c r="B4" t="s">
        <v>690</v>
      </c>
      <c r="C4">
        <v>3</v>
      </c>
      <c r="I4" t="s">
        <v>2936</v>
      </c>
      <c r="K4">
        <v>15</v>
      </c>
      <c r="L4" t="str">
        <f t="shared" si="0"/>
        <v>Piazza del Tricolore</v>
      </c>
      <c r="M4">
        <v>15</v>
      </c>
    </row>
    <row r="5" spans="1:13" x14ac:dyDescent="0.2">
      <c r="A5" s="1" t="s">
        <v>2917</v>
      </c>
      <c r="B5" t="s">
        <v>3068</v>
      </c>
      <c r="C5">
        <v>4</v>
      </c>
      <c r="I5" t="s">
        <v>2937</v>
      </c>
      <c r="K5">
        <v>2</v>
      </c>
      <c r="L5" t="str">
        <f t="shared" si="0"/>
        <v>Piazza Duomo</v>
      </c>
      <c r="M5">
        <v>2</v>
      </c>
    </row>
    <row r="6" spans="1:13" x14ac:dyDescent="0.2">
      <c r="A6" s="1" t="s">
        <v>2918</v>
      </c>
      <c r="B6" t="s">
        <v>3099</v>
      </c>
      <c r="C6">
        <v>5</v>
      </c>
      <c r="I6" t="s">
        <v>2938</v>
      </c>
      <c r="K6">
        <v>4</v>
      </c>
      <c r="L6" t="str">
        <f t="shared" si="0"/>
        <v>Piazza Medaglie D'Oro</v>
      </c>
      <c r="M6">
        <v>4</v>
      </c>
    </row>
    <row r="7" spans="1:13" x14ac:dyDescent="0.2">
      <c r="A7" s="1" t="s">
        <v>2919</v>
      </c>
      <c r="B7" t="s">
        <v>3100</v>
      </c>
      <c r="C7">
        <v>6</v>
      </c>
      <c r="I7" t="s">
        <v>2939</v>
      </c>
      <c r="K7">
        <v>11</v>
      </c>
      <c r="L7" t="str">
        <f t="shared" si="0"/>
        <v>Piazza Missori</v>
      </c>
      <c r="M7">
        <v>11</v>
      </c>
    </row>
    <row r="8" spans="1:13" x14ac:dyDescent="0.2">
      <c r="A8" s="1" t="s">
        <v>2920</v>
      </c>
      <c r="B8" t="s">
        <v>3101</v>
      </c>
      <c r="C8">
        <v>7</v>
      </c>
      <c r="I8" t="s">
        <v>2940</v>
      </c>
      <c r="K8">
        <v>13</v>
      </c>
      <c r="L8" t="str">
        <f t="shared" si="0"/>
        <v>Piazza Napoli</v>
      </c>
      <c r="M8">
        <v>13</v>
      </c>
    </row>
    <row r="9" spans="1:13" x14ac:dyDescent="0.2">
      <c r="A9" s="1" t="s">
        <v>2921</v>
      </c>
      <c r="B9" t="s">
        <v>712</v>
      </c>
      <c r="C9">
        <v>8</v>
      </c>
      <c r="I9" t="s">
        <v>2941</v>
      </c>
      <c r="K9">
        <v>12</v>
      </c>
      <c r="L9" t="str">
        <f t="shared" si="0"/>
        <v>Piazza Resistenza Partigiana</v>
      </c>
      <c r="M9">
        <v>12</v>
      </c>
    </row>
    <row r="10" spans="1:13" x14ac:dyDescent="0.2">
      <c r="I10" t="s">
        <v>2942</v>
      </c>
      <c r="K10">
        <v>7</v>
      </c>
      <c r="L10" t="str">
        <f t="shared" si="0"/>
        <v>Piazzale Cadorna</v>
      </c>
      <c r="M10">
        <v>7</v>
      </c>
    </row>
    <row r="11" spans="1:13" x14ac:dyDescent="0.2">
      <c r="A11" s="2">
        <v>2</v>
      </c>
      <c r="B11" s="3" t="s">
        <v>3023</v>
      </c>
      <c r="I11" t="s">
        <v>2943</v>
      </c>
      <c r="K11">
        <v>10</v>
      </c>
      <c r="L11" t="str">
        <f t="shared" si="0"/>
        <v>Piazzale Cimitero Monumentale</v>
      </c>
      <c r="M11">
        <v>10</v>
      </c>
    </row>
    <row r="12" spans="1:13" x14ac:dyDescent="0.2">
      <c r="A12" s="1" t="str">
        <f>CONCATENATE($A$11,I1)</f>
        <v>2a</v>
      </c>
      <c r="B12" t="s">
        <v>730</v>
      </c>
      <c r="C12">
        <v>1</v>
      </c>
      <c r="I12" t="s">
        <v>2944</v>
      </c>
      <c r="K12">
        <v>6</v>
      </c>
      <c r="L12" t="str">
        <f t="shared" si="0"/>
        <v>Piazzale Corvetto</v>
      </c>
      <c r="M12">
        <v>6</v>
      </c>
    </row>
    <row r="13" spans="1:13" x14ac:dyDescent="0.2">
      <c r="A13" s="1" t="str">
        <f t="shared" ref="A13:A26" si="1">CONCATENATE($A$11,I2)</f>
        <v>2b</v>
      </c>
      <c r="B13" t="s">
        <v>731</v>
      </c>
      <c r="C13">
        <v>2</v>
      </c>
      <c r="I13" t="s">
        <v>2945</v>
      </c>
      <c r="K13">
        <v>14</v>
      </c>
      <c r="L13" t="str">
        <f t="shared" si="0"/>
        <v>Piazzale di Porta Lodovica</v>
      </c>
      <c r="M13">
        <v>14</v>
      </c>
    </row>
    <row r="14" spans="1:13" x14ac:dyDescent="0.2">
      <c r="A14" s="1" t="str">
        <f t="shared" si="1"/>
        <v>2c</v>
      </c>
      <c r="B14" t="s">
        <v>732</v>
      </c>
      <c r="C14">
        <v>3</v>
      </c>
      <c r="I14" t="s">
        <v>2946</v>
      </c>
      <c r="K14">
        <v>16</v>
      </c>
      <c r="L14" t="str">
        <f t="shared" si="0"/>
        <v>Piazzale Giovanni dalle Bande Nere</v>
      </c>
      <c r="M14">
        <v>16</v>
      </c>
    </row>
    <row r="15" spans="1:13" x14ac:dyDescent="0.2">
      <c r="A15" s="1" t="str">
        <f t="shared" si="1"/>
        <v>2d</v>
      </c>
      <c r="B15" t="s">
        <v>2965</v>
      </c>
      <c r="C15">
        <v>4</v>
      </c>
      <c r="I15" t="s">
        <v>2947</v>
      </c>
      <c r="K15">
        <v>5</v>
      </c>
      <c r="L15" t="str">
        <f t="shared" si="0"/>
        <v>Piazzale Lodi</v>
      </c>
      <c r="M15">
        <v>5</v>
      </c>
    </row>
    <row r="16" spans="1:13" x14ac:dyDescent="0.2">
      <c r="A16" s="1" t="str">
        <f t="shared" si="1"/>
        <v>2e</v>
      </c>
      <c r="B16" t="s">
        <v>733</v>
      </c>
      <c r="C16">
        <v>5</v>
      </c>
      <c r="I16" t="s">
        <v>2948</v>
      </c>
      <c r="K16">
        <v>1</v>
      </c>
      <c r="L16" t="str">
        <f t="shared" si="0"/>
        <v>Piazzale Loreto</v>
      </c>
      <c r="M16">
        <v>1</v>
      </c>
    </row>
    <row r="17" spans="1:13" x14ac:dyDescent="0.2">
      <c r="A17" s="1" t="str">
        <f t="shared" si="1"/>
        <v>2f</v>
      </c>
      <c r="B17" t="s">
        <v>2914</v>
      </c>
      <c r="C17">
        <v>6</v>
      </c>
      <c r="I17" t="s">
        <v>2949</v>
      </c>
      <c r="K17">
        <v>17</v>
      </c>
      <c r="L17" t="str">
        <f t="shared" ref="L17:L65" si="2">VLOOKUP(K17,A:B,2,0)</f>
        <v>Piazza Cavour</v>
      </c>
      <c r="M17">
        <v>17</v>
      </c>
    </row>
    <row r="18" spans="1:13" x14ac:dyDescent="0.2">
      <c r="A18" s="1" t="str">
        <f t="shared" si="1"/>
        <v>2g</v>
      </c>
      <c r="B18" t="s">
        <v>734</v>
      </c>
      <c r="C18">
        <v>7</v>
      </c>
      <c r="I18" t="s">
        <v>2950</v>
      </c>
      <c r="K18">
        <v>18</v>
      </c>
      <c r="L18" t="e">
        <f t="shared" si="2"/>
        <v>#N/A</v>
      </c>
      <c r="M18">
        <v>18</v>
      </c>
    </row>
    <row r="19" spans="1:13" x14ac:dyDescent="0.2">
      <c r="A19" s="1" t="str">
        <f t="shared" si="1"/>
        <v>2h</v>
      </c>
      <c r="B19" t="s">
        <v>735</v>
      </c>
      <c r="C19">
        <v>8</v>
      </c>
      <c r="I19" t="s">
        <v>2951</v>
      </c>
      <c r="K19">
        <v>19</v>
      </c>
      <c r="L19" t="e">
        <f t="shared" si="2"/>
        <v>#N/A</v>
      </c>
      <c r="M19">
        <v>19</v>
      </c>
    </row>
    <row r="20" spans="1:13" x14ac:dyDescent="0.2">
      <c r="A20" s="1" t="str">
        <f t="shared" si="1"/>
        <v>2i</v>
      </c>
      <c r="B20" t="s">
        <v>736</v>
      </c>
      <c r="C20">
        <v>9</v>
      </c>
      <c r="I20" t="s">
        <v>2952</v>
      </c>
      <c r="K20">
        <v>20</v>
      </c>
      <c r="L20" t="e">
        <f t="shared" si="2"/>
        <v>#N/A</v>
      </c>
      <c r="M20">
        <v>20</v>
      </c>
    </row>
    <row r="21" spans="1:13" x14ac:dyDescent="0.2">
      <c r="A21" s="1" t="str">
        <f t="shared" si="1"/>
        <v>2l</v>
      </c>
      <c r="B21" t="s">
        <v>737</v>
      </c>
      <c r="C21">
        <v>10</v>
      </c>
      <c r="I21" t="s">
        <v>2953</v>
      </c>
      <c r="K21">
        <v>21</v>
      </c>
      <c r="L21" t="e">
        <f t="shared" si="2"/>
        <v>#N/A</v>
      </c>
      <c r="M21">
        <v>21</v>
      </c>
    </row>
    <row r="22" spans="1:13" x14ac:dyDescent="0.2">
      <c r="A22" s="1" t="str">
        <f t="shared" si="1"/>
        <v>2m</v>
      </c>
      <c r="B22" t="s">
        <v>742</v>
      </c>
      <c r="C22">
        <v>11</v>
      </c>
      <c r="I22" t="str">
        <f>CONCATENATE("a",I1)</f>
        <v>aa</v>
      </c>
      <c r="K22">
        <v>22</v>
      </c>
      <c r="L22" t="e">
        <f t="shared" si="2"/>
        <v>#N/A</v>
      </c>
      <c r="M22">
        <v>22</v>
      </c>
    </row>
    <row r="23" spans="1:13" x14ac:dyDescent="0.2">
      <c r="A23" s="1" t="str">
        <f t="shared" si="1"/>
        <v>2n</v>
      </c>
      <c r="B23" t="s">
        <v>738</v>
      </c>
      <c r="C23">
        <v>12</v>
      </c>
      <c r="I23" t="str">
        <f t="shared" ref="I23:I42" si="3">CONCATENATE("a",I2)</f>
        <v>ab</v>
      </c>
      <c r="K23">
        <v>23</v>
      </c>
      <c r="L23" t="e">
        <f t="shared" si="2"/>
        <v>#N/A</v>
      </c>
      <c r="M23">
        <v>23</v>
      </c>
    </row>
    <row r="24" spans="1:13" x14ac:dyDescent="0.2">
      <c r="A24" s="1" t="str">
        <f t="shared" si="1"/>
        <v>2o</v>
      </c>
      <c r="B24" t="s">
        <v>739</v>
      </c>
      <c r="C24">
        <v>13</v>
      </c>
      <c r="I24" t="str">
        <f t="shared" si="3"/>
        <v>ac</v>
      </c>
      <c r="K24">
        <v>24</v>
      </c>
      <c r="L24" t="e">
        <f t="shared" si="2"/>
        <v>#N/A</v>
      </c>
      <c r="M24">
        <v>24</v>
      </c>
    </row>
    <row r="25" spans="1:13" x14ac:dyDescent="0.2">
      <c r="A25" s="1" t="str">
        <f t="shared" si="1"/>
        <v>2p</v>
      </c>
      <c r="B25" t="s">
        <v>740</v>
      </c>
      <c r="C25">
        <v>14</v>
      </c>
      <c r="I25" t="str">
        <f t="shared" si="3"/>
        <v>ad</v>
      </c>
      <c r="K25">
        <v>25</v>
      </c>
      <c r="L25" t="e">
        <f t="shared" si="2"/>
        <v>#N/A</v>
      </c>
      <c r="M25">
        <v>25</v>
      </c>
    </row>
    <row r="26" spans="1:13" x14ac:dyDescent="0.2">
      <c r="A26" s="1" t="str">
        <f t="shared" si="1"/>
        <v>2q</v>
      </c>
      <c r="B26" t="s">
        <v>741</v>
      </c>
      <c r="C26">
        <v>15</v>
      </c>
      <c r="I26" t="str">
        <f t="shared" si="3"/>
        <v>ae</v>
      </c>
      <c r="K26">
        <v>26</v>
      </c>
      <c r="L26" t="e">
        <f t="shared" si="2"/>
        <v>#N/A</v>
      </c>
      <c r="M26">
        <v>26</v>
      </c>
    </row>
    <row r="27" spans="1:13" x14ac:dyDescent="0.2">
      <c r="I27" t="str">
        <f t="shared" si="3"/>
        <v>af</v>
      </c>
      <c r="K27">
        <v>27</v>
      </c>
      <c r="L27" t="e">
        <f t="shared" si="2"/>
        <v>#N/A</v>
      </c>
      <c r="M27">
        <v>27</v>
      </c>
    </row>
    <row r="28" spans="1:13" x14ac:dyDescent="0.2">
      <c r="A28" s="2">
        <v>3</v>
      </c>
      <c r="B28" s="3" t="s">
        <v>728</v>
      </c>
      <c r="I28" t="str">
        <f t="shared" si="3"/>
        <v>ag</v>
      </c>
      <c r="K28">
        <v>28</v>
      </c>
      <c r="L28" t="e">
        <f t="shared" si="2"/>
        <v>#N/A</v>
      </c>
      <c r="M28">
        <v>28</v>
      </c>
    </row>
    <row r="29" spans="1:13" x14ac:dyDescent="0.2">
      <c r="A29" s="1" t="str">
        <f t="shared" ref="A29:A34" si="4">CONCATENATE($A$28,I1)</f>
        <v>3a</v>
      </c>
      <c r="B29" t="s">
        <v>743</v>
      </c>
      <c r="C29">
        <v>1</v>
      </c>
      <c r="I29" t="str">
        <f t="shared" si="3"/>
        <v>ah</v>
      </c>
      <c r="K29">
        <v>29</v>
      </c>
      <c r="L29" t="e">
        <f t="shared" si="2"/>
        <v>#N/A</v>
      </c>
      <c r="M29">
        <v>29</v>
      </c>
    </row>
    <row r="30" spans="1:13" x14ac:dyDescent="0.2">
      <c r="A30" s="1" t="str">
        <f t="shared" si="4"/>
        <v>3b</v>
      </c>
      <c r="B30" t="s">
        <v>3021</v>
      </c>
      <c r="C30">
        <v>2</v>
      </c>
      <c r="I30" t="str">
        <f t="shared" si="3"/>
        <v>ai</v>
      </c>
      <c r="K30">
        <v>30</v>
      </c>
      <c r="L30" t="e">
        <f t="shared" si="2"/>
        <v>#N/A</v>
      </c>
      <c r="M30">
        <v>30</v>
      </c>
    </row>
    <row r="31" spans="1:13" x14ac:dyDescent="0.2">
      <c r="A31" s="1" t="str">
        <f t="shared" si="4"/>
        <v>3c</v>
      </c>
      <c r="B31" t="s">
        <v>744</v>
      </c>
      <c r="C31">
        <v>3</v>
      </c>
      <c r="I31" t="str">
        <f t="shared" si="3"/>
        <v>al</v>
      </c>
      <c r="K31">
        <v>31</v>
      </c>
      <c r="L31" t="e">
        <f t="shared" si="2"/>
        <v>#N/A</v>
      </c>
      <c r="M31">
        <v>31</v>
      </c>
    </row>
    <row r="32" spans="1:13" x14ac:dyDescent="0.2">
      <c r="A32" s="1" t="str">
        <f t="shared" si="4"/>
        <v>3d</v>
      </c>
      <c r="B32" t="s">
        <v>743</v>
      </c>
      <c r="C32">
        <v>4</v>
      </c>
      <c r="I32" t="str">
        <f t="shared" si="3"/>
        <v>am</v>
      </c>
      <c r="K32">
        <v>32</v>
      </c>
      <c r="L32" t="e">
        <f t="shared" si="2"/>
        <v>#N/A</v>
      </c>
      <c r="M32">
        <v>32</v>
      </c>
    </row>
    <row r="33" spans="1:13" x14ac:dyDescent="0.2">
      <c r="A33" s="1" t="str">
        <f t="shared" si="4"/>
        <v>3e</v>
      </c>
      <c r="B33" t="s">
        <v>3021</v>
      </c>
      <c r="C33">
        <v>5</v>
      </c>
      <c r="I33" t="str">
        <f t="shared" si="3"/>
        <v>an</v>
      </c>
      <c r="K33">
        <v>33</v>
      </c>
      <c r="L33" t="e">
        <f t="shared" si="2"/>
        <v>#N/A</v>
      </c>
      <c r="M33">
        <v>33</v>
      </c>
    </row>
    <row r="34" spans="1:13" x14ac:dyDescent="0.2">
      <c r="A34" s="1" t="str">
        <f t="shared" si="4"/>
        <v>3f</v>
      </c>
      <c r="B34" t="s">
        <v>726</v>
      </c>
      <c r="C34">
        <v>6</v>
      </c>
      <c r="I34" t="str">
        <f t="shared" si="3"/>
        <v>ao</v>
      </c>
      <c r="K34">
        <v>34</v>
      </c>
      <c r="L34" t="e">
        <f t="shared" si="2"/>
        <v>#N/A</v>
      </c>
      <c r="M34">
        <v>34</v>
      </c>
    </row>
    <row r="35" spans="1:13" x14ac:dyDescent="0.2">
      <c r="I35" t="str">
        <f t="shared" si="3"/>
        <v>ap</v>
      </c>
      <c r="K35">
        <v>35</v>
      </c>
      <c r="L35" t="e">
        <f t="shared" si="2"/>
        <v>#N/A</v>
      </c>
      <c r="M35">
        <v>35</v>
      </c>
    </row>
    <row r="36" spans="1:13" x14ac:dyDescent="0.2">
      <c r="A36" s="2">
        <v>4</v>
      </c>
      <c r="B36" s="3" t="s">
        <v>745</v>
      </c>
      <c r="I36" t="str">
        <f t="shared" si="3"/>
        <v>aq</v>
      </c>
      <c r="K36">
        <v>36</v>
      </c>
      <c r="L36" t="e">
        <f t="shared" si="2"/>
        <v>#N/A</v>
      </c>
      <c r="M36">
        <v>36</v>
      </c>
    </row>
    <row r="37" spans="1:13" x14ac:dyDescent="0.2">
      <c r="A37" s="1" t="str">
        <f>CONCATENATE($A$36,I1)</f>
        <v>4a</v>
      </c>
      <c r="B37" t="s">
        <v>746</v>
      </c>
      <c r="C37">
        <v>1</v>
      </c>
      <c r="I37" t="str">
        <f t="shared" si="3"/>
        <v>ar</v>
      </c>
      <c r="K37">
        <v>37</v>
      </c>
      <c r="L37" t="e">
        <f t="shared" si="2"/>
        <v>#N/A</v>
      </c>
      <c r="M37">
        <v>37</v>
      </c>
    </row>
    <row r="38" spans="1:13" x14ac:dyDescent="0.2">
      <c r="A38" s="1" t="str">
        <f t="shared" ref="A38:A44" si="5">CONCATENATE($A$36,I2)</f>
        <v>4b</v>
      </c>
      <c r="B38" t="s">
        <v>718</v>
      </c>
      <c r="C38">
        <v>2</v>
      </c>
      <c r="I38" t="str">
        <f t="shared" si="3"/>
        <v>as</v>
      </c>
      <c r="K38">
        <v>38</v>
      </c>
      <c r="L38" t="e">
        <f t="shared" si="2"/>
        <v>#N/A</v>
      </c>
      <c r="M38">
        <v>38</v>
      </c>
    </row>
    <row r="39" spans="1:13" x14ac:dyDescent="0.2">
      <c r="A39" s="1" t="str">
        <f t="shared" si="5"/>
        <v>4c</v>
      </c>
      <c r="B39" t="s">
        <v>3092</v>
      </c>
      <c r="C39">
        <v>3</v>
      </c>
      <c r="I39" t="str">
        <f t="shared" si="3"/>
        <v>at</v>
      </c>
      <c r="K39">
        <v>39</v>
      </c>
      <c r="L39" t="e">
        <f t="shared" si="2"/>
        <v>#N/A</v>
      </c>
      <c r="M39">
        <v>39</v>
      </c>
    </row>
    <row r="40" spans="1:13" x14ac:dyDescent="0.2">
      <c r="A40" s="1" t="str">
        <f t="shared" si="5"/>
        <v>4d</v>
      </c>
      <c r="B40" t="s">
        <v>747</v>
      </c>
      <c r="C40">
        <v>4</v>
      </c>
      <c r="I40" t="str">
        <f t="shared" si="3"/>
        <v>au</v>
      </c>
      <c r="K40">
        <v>40</v>
      </c>
      <c r="L40" t="e">
        <f t="shared" si="2"/>
        <v>#N/A</v>
      </c>
      <c r="M40">
        <v>40</v>
      </c>
    </row>
    <row r="41" spans="1:13" x14ac:dyDescent="0.2">
      <c r="A41" s="1" t="str">
        <f t="shared" si="5"/>
        <v>4e</v>
      </c>
      <c r="B41" t="s">
        <v>3093</v>
      </c>
      <c r="C41">
        <v>5</v>
      </c>
      <c r="I41" t="str">
        <f t="shared" si="3"/>
        <v>av</v>
      </c>
      <c r="K41">
        <v>41</v>
      </c>
      <c r="L41" t="e">
        <f t="shared" si="2"/>
        <v>#N/A</v>
      </c>
      <c r="M41">
        <v>41</v>
      </c>
    </row>
    <row r="42" spans="1:13" x14ac:dyDescent="0.2">
      <c r="A42" s="1" t="str">
        <f t="shared" si="5"/>
        <v>4f</v>
      </c>
      <c r="B42" t="s">
        <v>748</v>
      </c>
      <c r="C42">
        <v>6</v>
      </c>
      <c r="I42" t="str">
        <f t="shared" si="3"/>
        <v>az</v>
      </c>
      <c r="K42">
        <v>42</v>
      </c>
      <c r="L42" t="e">
        <f t="shared" si="2"/>
        <v>#N/A</v>
      </c>
      <c r="M42">
        <v>42</v>
      </c>
    </row>
    <row r="43" spans="1:13" x14ac:dyDescent="0.2">
      <c r="A43" s="1" t="str">
        <f t="shared" si="5"/>
        <v>4g</v>
      </c>
      <c r="B43" t="s">
        <v>749</v>
      </c>
      <c r="C43">
        <v>7</v>
      </c>
      <c r="I43" t="str">
        <f>CONCATENATE("b",I1)</f>
        <v>ba</v>
      </c>
      <c r="K43">
        <v>43</v>
      </c>
      <c r="L43" t="e">
        <f t="shared" si="2"/>
        <v>#N/A</v>
      </c>
      <c r="M43">
        <v>43</v>
      </c>
    </row>
    <row r="44" spans="1:13" x14ac:dyDescent="0.2">
      <c r="A44" s="1" t="str">
        <f t="shared" si="5"/>
        <v>4h</v>
      </c>
      <c r="B44" t="s">
        <v>750</v>
      </c>
      <c r="C44">
        <v>8</v>
      </c>
      <c r="I44" t="str">
        <f t="shared" ref="I44:I63" si="6">CONCATENATE("b",I2)</f>
        <v>bb</v>
      </c>
      <c r="K44">
        <v>44</v>
      </c>
      <c r="L44" t="e">
        <f t="shared" si="2"/>
        <v>#N/A</v>
      </c>
      <c r="M44">
        <v>44</v>
      </c>
    </row>
    <row r="45" spans="1:13" x14ac:dyDescent="0.2">
      <c r="I45" t="str">
        <f t="shared" si="6"/>
        <v>bc</v>
      </c>
      <c r="K45">
        <v>45</v>
      </c>
      <c r="L45" t="e">
        <f t="shared" si="2"/>
        <v>#N/A</v>
      </c>
      <c r="M45">
        <v>45</v>
      </c>
    </row>
    <row r="46" spans="1:13" x14ac:dyDescent="0.2">
      <c r="A46" s="2">
        <v>5</v>
      </c>
      <c r="B46" s="3" t="s">
        <v>3065</v>
      </c>
      <c r="I46" t="str">
        <f t="shared" si="6"/>
        <v>bd</v>
      </c>
      <c r="K46">
        <v>46</v>
      </c>
      <c r="L46" t="e">
        <f t="shared" si="2"/>
        <v>#N/A</v>
      </c>
      <c r="M46">
        <v>46</v>
      </c>
    </row>
    <row r="47" spans="1:13" x14ac:dyDescent="0.2">
      <c r="A47" s="1" t="str">
        <f>CONCATENATE($A$46,I1)</f>
        <v>5a</v>
      </c>
      <c r="B47" t="s">
        <v>751</v>
      </c>
      <c r="C47">
        <v>1</v>
      </c>
      <c r="I47" t="str">
        <f t="shared" si="6"/>
        <v>be</v>
      </c>
      <c r="K47">
        <v>47</v>
      </c>
      <c r="L47" t="e">
        <f t="shared" si="2"/>
        <v>#N/A</v>
      </c>
      <c r="M47">
        <v>47</v>
      </c>
    </row>
    <row r="48" spans="1:13" x14ac:dyDescent="0.2">
      <c r="A48" s="1" t="str">
        <f>CONCATENATE($A$46,I2)</f>
        <v>5b</v>
      </c>
      <c r="B48" t="s">
        <v>750</v>
      </c>
      <c r="C48">
        <v>2</v>
      </c>
      <c r="I48" t="str">
        <f t="shared" si="6"/>
        <v>bf</v>
      </c>
      <c r="K48">
        <v>48</v>
      </c>
      <c r="L48" t="e">
        <f t="shared" si="2"/>
        <v>#N/A</v>
      </c>
      <c r="M48">
        <v>48</v>
      </c>
    </row>
    <row r="49" spans="1:13" x14ac:dyDescent="0.2">
      <c r="A49" s="1" t="str">
        <f>CONCATENATE($A$46,I3)</f>
        <v>5c</v>
      </c>
      <c r="B49" t="s">
        <v>752</v>
      </c>
      <c r="C49">
        <v>3</v>
      </c>
      <c r="I49" t="str">
        <f t="shared" si="6"/>
        <v>bg</v>
      </c>
      <c r="K49">
        <v>49</v>
      </c>
      <c r="L49" t="e">
        <f t="shared" si="2"/>
        <v>#N/A</v>
      </c>
      <c r="M49">
        <v>49</v>
      </c>
    </row>
    <row r="50" spans="1:13" x14ac:dyDescent="0.2">
      <c r="A50" s="1" t="str">
        <f>CONCATENATE($A$46,I4)</f>
        <v>5d</v>
      </c>
      <c r="B50" t="s">
        <v>753</v>
      </c>
      <c r="C50">
        <v>4</v>
      </c>
      <c r="I50" t="str">
        <f t="shared" si="6"/>
        <v>bh</v>
      </c>
      <c r="K50">
        <v>50</v>
      </c>
      <c r="L50" t="e">
        <f t="shared" si="2"/>
        <v>#N/A</v>
      </c>
      <c r="M50">
        <v>50</v>
      </c>
    </row>
    <row r="51" spans="1:13" x14ac:dyDescent="0.2">
      <c r="A51" s="1" t="str">
        <f>CONCATENATE($A$46,I5)</f>
        <v>5e</v>
      </c>
      <c r="B51" t="s">
        <v>750</v>
      </c>
      <c r="C51">
        <v>5</v>
      </c>
      <c r="I51" t="str">
        <f t="shared" si="6"/>
        <v>bi</v>
      </c>
      <c r="K51">
        <v>51</v>
      </c>
      <c r="L51" t="e">
        <f t="shared" si="2"/>
        <v>#N/A</v>
      </c>
      <c r="M51">
        <v>51</v>
      </c>
    </row>
    <row r="52" spans="1:13" x14ac:dyDescent="0.2">
      <c r="I52" t="str">
        <f t="shared" si="6"/>
        <v>bl</v>
      </c>
      <c r="K52">
        <v>52</v>
      </c>
      <c r="L52" t="e">
        <f t="shared" si="2"/>
        <v>#N/A</v>
      </c>
      <c r="M52">
        <v>52</v>
      </c>
    </row>
    <row r="53" spans="1:13" x14ac:dyDescent="0.2">
      <c r="A53" s="2">
        <v>6</v>
      </c>
      <c r="B53" s="3" t="s">
        <v>3060</v>
      </c>
      <c r="I53" t="str">
        <f t="shared" si="6"/>
        <v>bm</v>
      </c>
      <c r="K53">
        <v>53</v>
      </c>
      <c r="L53" t="e">
        <f t="shared" si="2"/>
        <v>#N/A</v>
      </c>
      <c r="M53">
        <v>53</v>
      </c>
    </row>
    <row r="54" spans="1:13" x14ac:dyDescent="0.2">
      <c r="A54" s="1" t="str">
        <f t="shared" ref="A54:A59" si="7">CONCATENATE($A$53,I1)</f>
        <v>6a</v>
      </c>
      <c r="B54" t="s">
        <v>755</v>
      </c>
      <c r="C54">
        <v>1</v>
      </c>
      <c r="I54" t="str">
        <f t="shared" si="6"/>
        <v>bn</v>
      </c>
      <c r="K54">
        <v>54</v>
      </c>
      <c r="L54" t="e">
        <f t="shared" si="2"/>
        <v>#N/A</v>
      </c>
      <c r="M54">
        <v>54</v>
      </c>
    </row>
    <row r="55" spans="1:13" x14ac:dyDescent="0.2">
      <c r="A55" s="1" t="str">
        <f t="shared" si="7"/>
        <v>6b</v>
      </c>
      <c r="B55" t="s">
        <v>723</v>
      </c>
      <c r="C55">
        <v>2</v>
      </c>
      <c r="I55" t="str">
        <f t="shared" si="6"/>
        <v>bo</v>
      </c>
      <c r="K55">
        <v>55</v>
      </c>
      <c r="L55" t="e">
        <f t="shared" si="2"/>
        <v>#N/A</v>
      </c>
      <c r="M55">
        <v>55</v>
      </c>
    </row>
    <row r="56" spans="1:13" x14ac:dyDescent="0.2">
      <c r="A56" s="1" t="str">
        <f t="shared" si="7"/>
        <v>6c</v>
      </c>
      <c r="B56" t="s">
        <v>750</v>
      </c>
      <c r="C56">
        <v>3</v>
      </c>
      <c r="I56" t="str">
        <f t="shared" si="6"/>
        <v>bp</v>
      </c>
      <c r="K56">
        <v>56</v>
      </c>
      <c r="L56" t="e">
        <f t="shared" si="2"/>
        <v>#N/A</v>
      </c>
      <c r="M56">
        <v>56</v>
      </c>
    </row>
    <row r="57" spans="1:13" x14ac:dyDescent="0.2">
      <c r="A57" s="1" t="str">
        <f t="shared" si="7"/>
        <v>6d</v>
      </c>
      <c r="B57" t="s">
        <v>722</v>
      </c>
      <c r="C57">
        <v>4</v>
      </c>
      <c r="I57" t="str">
        <f t="shared" si="6"/>
        <v>bq</v>
      </c>
      <c r="K57">
        <v>57</v>
      </c>
      <c r="L57" t="e">
        <f t="shared" si="2"/>
        <v>#N/A</v>
      </c>
      <c r="M57">
        <v>57</v>
      </c>
    </row>
    <row r="58" spans="1:13" x14ac:dyDescent="0.2">
      <c r="A58" s="1" t="str">
        <f t="shared" si="7"/>
        <v>6e</v>
      </c>
      <c r="B58" t="s">
        <v>3061</v>
      </c>
      <c r="C58">
        <v>5</v>
      </c>
      <c r="I58" t="str">
        <f t="shared" si="6"/>
        <v>br</v>
      </c>
      <c r="K58">
        <v>58</v>
      </c>
      <c r="L58" t="e">
        <f t="shared" si="2"/>
        <v>#N/A</v>
      </c>
      <c r="M58">
        <v>58</v>
      </c>
    </row>
    <row r="59" spans="1:13" x14ac:dyDescent="0.2">
      <c r="A59" s="1" t="str">
        <f t="shared" si="7"/>
        <v>6f</v>
      </c>
      <c r="B59" t="s">
        <v>756</v>
      </c>
      <c r="C59">
        <v>6</v>
      </c>
      <c r="I59" t="str">
        <f t="shared" si="6"/>
        <v>bs</v>
      </c>
      <c r="K59">
        <v>59</v>
      </c>
      <c r="L59" t="e">
        <f t="shared" si="2"/>
        <v>#N/A</v>
      </c>
      <c r="M59">
        <v>59</v>
      </c>
    </row>
    <row r="60" spans="1:13" x14ac:dyDescent="0.2">
      <c r="I60" t="str">
        <f t="shared" si="6"/>
        <v>bt</v>
      </c>
      <c r="K60">
        <v>60</v>
      </c>
      <c r="L60" t="e">
        <f t="shared" si="2"/>
        <v>#N/A</v>
      </c>
      <c r="M60">
        <v>60</v>
      </c>
    </row>
    <row r="61" spans="1:13" x14ac:dyDescent="0.2">
      <c r="A61" s="2">
        <v>7</v>
      </c>
      <c r="B61" s="3" t="s">
        <v>3035</v>
      </c>
      <c r="I61" t="str">
        <f t="shared" si="6"/>
        <v>bu</v>
      </c>
      <c r="K61">
        <v>61</v>
      </c>
      <c r="L61" t="e">
        <f t="shared" si="2"/>
        <v>#N/A</v>
      </c>
      <c r="M61">
        <v>61</v>
      </c>
    </row>
    <row r="62" spans="1:13" x14ac:dyDescent="0.2">
      <c r="A62" s="1" t="str">
        <f t="shared" ref="A62:A67" si="8">CONCATENATE($A$61,I1)</f>
        <v>7a</v>
      </c>
      <c r="B62" t="s">
        <v>743</v>
      </c>
      <c r="C62">
        <v>1</v>
      </c>
      <c r="I62" t="str">
        <f t="shared" si="6"/>
        <v>bv</v>
      </c>
      <c r="K62">
        <v>62</v>
      </c>
      <c r="L62" t="e">
        <f t="shared" si="2"/>
        <v>#N/A</v>
      </c>
      <c r="M62">
        <v>62</v>
      </c>
    </row>
    <row r="63" spans="1:13" x14ac:dyDescent="0.2">
      <c r="A63" s="1" t="str">
        <f t="shared" si="8"/>
        <v>7b</v>
      </c>
      <c r="B63" t="s">
        <v>729</v>
      </c>
      <c r="C63">
        <v>2</v>
      </c>
      <c r="I63" t="str">
        <f t="shared" si="6"/>
        <v>bz</v>
      </c>
      <c r="K63">
        <v>63</v>
      </c>
      <c r="L63" t="e">
        <f t="shared" si="2"/>
        <v>#N/A</v>
      </c>
      <c r="M63">
        <v>63</v>
      </c>
    </row>
    <row r="64" spans="1:13" x14ac:dyDescent="0.2">
      <c r="A64" s="1" t="str">
        <f t="shared" si="8"/>
        <v>7c</v>
      </c>
      <c r="B64" t="s">
        <v>3036</v>
      </c>
      <c r="C64">
        <v>3</v>
      </c>
      <c r="K64">
        <v>64</v>
      </c>
      <c r="L64" t="e">
        <f t="shared" si="2"/>
        <v>#N/A</v>
      </c>
      <c r="M64">
        <v>64</v>
      </c>
    </row>
    <row r="65" spans="1:13" x14ac:dyDescent="0.2">
      <c r="A65" s="1" t="str">
        <f t="shared" si="8"/>
        <v>7d</v>
      </c>
      <c r="B65" t="s">
        <v>759</v>
      </c>
      <c r="C65">
        <v>4</v>
      </c>
      <c r="K65">
        <v>65</v>
      </c>
      <c r="L65" t="e">
        <f t="shared" si="2"/>
        <v>#N/A</v>
      </c>
      <c r="M65">
        <v>65</v>
      </c>
    </row>
    <row r="66" spans="1:13" x14ac:dyDescent="0.2">
      <c r="A66" s="1" t="str">
        <f t="shared" si="8"/>
        <v>7e</v>
      </c>
      <c r="B66" t="s">
        <v>2991</v>
      </c>
      <c r="C66">
        <v>5</v>
      </c>
      <c r="K66">
        <v>66</v>
      </c>
      <c r="L66" t="e">
        <f t="shared" ref="L66:L129" si="9">VLOOKUP(K66,A:B,2,0)</f>
        <v>#N/A</v>
      </c>
      <c r="M66">
        <v>66</v>
      </c>
    </row>
    <row r="67" spans="1:13" x14ac:dyDescent="0.2">
      <c r="A67" s="1" t="str">
        <f t="shared" si="8"/>
        <v>7f</v>
      </c>
      <c r="B67" t="s">
        <v>760</v>
      </c>
      <c r="C67">
        <v>6</v>
      </c>
      <c r="K67">
        <v>67</v>
      </c>
      <c r="L67" t="e">
        <f t="shared" si="9"/>
        <v>#N/A</v>
      </c>
      <c r="M67">
        <v>67</v>
      </c>
    </row>
    <row r="68" spans="1:13" x14ac:dyDescent="0.2">
      <c r="K68">
        <v>68</v>
      </c>
      <c r="L68" t="e">
        <f t="shared" si="9"/>
        <v>#N/A</v>
      </c>
      <c r="M68">
        <v>68</v>
      </c>
    </row>
    <row r="69" spans="1:13" x14ac:dyDescent="0.2">
      <c r="A69" s="2">
        <v>8</v>
      </c>
      <c r="B69" s="3" t="s">
        <v>3026</v>
      </c>
      <c r="K69">
        <v>69</v>
      </c>
      <c r="L69" t="e">
        <f t="shared" si="9"/>
        <v>#N/A</v>
      </c>
      <c r="M69">
        <v>69</v>
      </c>
    </row>
    <row r="70" spans="1:13" x14ac:dyDescent="0.2">
      <c r="A70" s="1" t="str">
        <f t="shared" ref="A70:A75" si="10">CONCATENATE($A$69,I1)</f>
        <v>8a</v>
      </c>
      <c r="B70" t="s">
        <v>748</v>
      </c>
      <c r="C70">
        <v>1</v>
      </c>
      <c r="K70">
        <v>70</v>
      </c>
      <c r="L70" t="e">
        <f t="shared" si="9"/>
        <v>#N/A</v>
      </c>
      <c r="M70">
        <v>70</v>
      </c>
    </row>
    <row r="71" spans="1:13" x14ac:dyDescent="0.2">
      <c r="A71" s="1" t="str">
        <f t="shared" si="10"/>
        <v>8b</v>
      </c>
      <c r="B71" t="s">
        <v>3094</v>
      </c>
      <c r="C71">
        <v>2</v>
      </c>
      <c r="K71">
        <v>71</v>
      </c>
      <c r="L71" t="e">
        <f t="shared" si="9"/>
        <v>#N/A</v>
      </c>
      <c r="M71">
        <v>71</v>
      </c>
    </row>
    <row r="72" spans="1:13" x14ac:dyDescent="0.2">
      <c r="A72" s="1" t="str">
        <f t="shared" si="10"/>
        <v>8c</v>
      </c>
      <c r="B72" t="s">
        <v>761</v>
      </c>
      <c r="C72">
        <v>3</v>
      </c>
      <c r="K72">
        <v>72</v>
      </c>
      <c r="L72" t="e">
        <f t="shared" si="9"/>
        <v>#N/A</v>
      </c>
      <c r="M72">
        <v>72</v>
      </c>
    </row>
    <row r="73" spans="1:13" x14ac:dyDescent="0.2">
      <c r="A73" s="1" t="str">
        <f t="shared" si="10"/>
        <v>8d</v>
      </c>
      <c r="B73" t="s">
        <v>3095</v>
      </c>
      <c r="C73">
        <v>4</v>
      </c>
      <c r="K73">
        <v>73</v>
      </c>
      <c r="L73" t="e">
        <f t="shared" si="9"/>
        <v>#N/A</v>
      </c>
      <c r="M73">
        <v>73</v>
      </c>
    </row>
    <row r="74" spans="1:13" x14ac:dyDescent="0.2">
      <c r="A74" s="1" t="str">
        <f t="shared" si="10"/>
        <v>8e</v>
      </c>
      <c r="B74" t="s">
        <v>719</v>
      </c>
      <c r="C74">
        <v>5</v>
      </c>
      <c r="K74">
        <v>74</v>
      </c>
      <c r="L74" t="e">
        <f t="shared" si="9"/>
        <v>#N/A</v>
      </c>
      <c r="M74">
        <v>74</v>
      </c>
    </row>
    <row r="75" spans="1:13" x14ac:dyDescent="0.2">
      <c r="A75" s="1" t="str">
        <f t="shared" si="10"/>
        <v>8f</v>
      </c>
      <c r="B75" t="s">
        <v>762</v>
      </c>
      <c r="C75">
        <v>6</v>
      </c>
      <c r="K75">
        <v>75</v>
      </c>
      <c r="L75" t="e">
        <f t="shared" si="9"/>
        <v>#N/A</v>
      </c>
      <c r="M75">
        <v>75</v>
      </c>
    </row>
    <row r="76" spans="1:13" x14ac:dyDescent="0.2">
      <c r="K76">
        <v>76</v>
      </c>
      <c r="L76" t="e">
        <f t="shared" si="9"/>
        <v>#N/A</v>
      </c>
      <c r="M76">
        <v>76</v>
      </c>
    </row>
    <row r="77" spans="1:13" x14ac:dyDescent="0.2">
      <c r="A77" s="2">
        <v>9</v>
      </c>
      <c r="B77" s="3" t="s">
        <v>3029</v>
      </c>
      <c r="K77">
        <v>77</v>
      </c>
      <c r="L77" t="e">
        <f t="shared" si="9"/>
        <v>#N/A</v>
      </c>
      <c r="M77">
        <v>77</v>
      </c>
    </row>
    <row r="78" spans="1:13" x14ac:dyDescent="0.2">
      <c r="A78" s="1" t="str">
        <f>CONCATENATE($A$77,I1)</f>
        <v>9a</v>
      </c>
      <c r="B78" t="s">
        <v>3032</v>
      </c>
      <c r="C78">
        <v>1</v>
      </c>
      <c r="K78">
        <v>78</v>
      </c>
      <c r="L78" t="e">
        <f t="shared" si="9"/>
        <v>#N/A</v>
      </c>
      <c r="M78">
        <v>78</v>
      </c>
    </row>
    <row r="79" spans="1:13" x14ac:dyDescent="0.2">
      <c r="A79" s="1" t="str">
        <f t="shared" ref="A79:A88" si="11">CONCATENATE($A$77,I2)</f>
        <v>9b</v>
      </c>
      <c r="B79" t="s">
        <v>2316</v>
      </c>
      <c r="C79">
        <v>2</v>
      </c>
      <c r="K79">
        <v>79</v>
      </c>
      <c r="L79" t="e">
        <f t="shared" si="9"/>
        <v>#N/A</v>
      </c>
      <c r="M79">
        <v>79</v>
      </c>
    </row>
    <row r="80" spans="1:13" x14ac:dyDescent="0.2">
      <c r="A80" s="1" t="str">
        <f t="shared" si="11"/>
        <v>9c</v>
      </c>
      <c r="B80" t="s">
        <v>763</v>
      </c>
      <c r="C80">
        <v>3</v>
      </c>
      <c r="K80">
        <v>80</v>
      </c>
      <c r="L80" t="e">
        <f t="shared" si="9"/>
        <v>#N/A</v>
      </c>
      <c r="M80">
        <v>80</v>
      </c>
    </row>
    <row r="81" spans="1:13" x14ac:dyDescent="0.2">
      <c r="A81" s="1" t="str">
        <f t="shared" si="11"/>
        <v>9d</v>
      </c>
      <c r="B81" t="s">
        <v>716</v>
      </c>
      <c r="C81">
        <v>4</v>
      </c>
      <c r="K81">
        <v>81</v>
      </c>
      <c r="L81" t="e">
        <f t="shared" si="9"/>
        <v>#N/A</v>
      </c>
      <c r="M81">
        <v>81</v>
      </c>
    </row>
    <row r="82" spans="1:13" x14ac:dyDescent="0.2">
      <c r="A82" s="1" t="str">
        <f t="shared" si="11"/>
        <v>9e</v>
      </c>
      <c r="B82" t="s">
        <v>764</v>
      </c>
      <c r="C82">
        <v>5</v>
      </c>
      <c r="K82">
        <v>82</v>
      </c>
      <c r="L82" t="e">
        <f t="shared" si="9"/>
        <v>#N/A</v>
      </c>
      <c r="M82">
        <v>82</v>
      </c>
    </row>
    <row r="83" spans="1:13" x14ac:dyDescent="0.2">
      <c r="A83" s="1" t="str">
        <f t="shared" si="11"/>
        <v>9f</v>
      </c>
      <c r="B83" t="s">
        <v>3033</v>
      </c>
      <c r="C83">
        <v>6</v>
      </c>
      <c r="K83">
        <v>83</v>
      </c>
      <c r="L83" t="e">
        <f t="shared" si="9"/>
        <v>#N/A</v>
      </c>
      <c r="M83">
        <v>83</v>
      </c>
    </row>
    <row r="84" spans="1:13" x14ac:dyDescent="0.2">
      <c r="A84" s="1" t="str">
        <f t="shared" si="11"/>
        <v>9g</v>
      </c>
      <c r="B84" t="s">
        <v>765</v>
      </c>
      <c r="C84">
        <v>7</v>
      </c>
      <c r="K84">
        <v>84</v>
      </c>
      <c r="L84" t="e">
        <f t="shared" si="9"/>
        <v>#N/A</v>
      </c>
      <c r="M84">
        <v>84</v>
      </c>
    </row>
    <row r="85" spans="1:13" x14ac:dyDescent="0.2">
      <c r="A85" s="1" t="str">
        <f t="shared" si="11"/>
        <v>9h</v>
      </c>
      <c r="B85" t="s">
        <v>766</v>
      </c>
      <c r="C85">
        <v>8</v>
      </c>
      <c r="K85">
        <v>85</v>
      </c>
      <c r="L85" t="e">
        <f t="shared" si="9"/>
        <v>#N/A</v>
      </c>
      <c r="M85">
        <v>85</v>
      </c>
    </row>
    <row r="86" spans="1:13" x14ac:dyDescent="0.2">
      <c r="A86" s="1" t="str">
        <f t="shared" si="11"/>
        <v>9i</v>
      </c>
      <c r="B86" t="s">
        <v>3091</v>
      </c>
      <c r="C86">
        <v>9</v>
      </c>
      <c r="K86">
        <v>86</v>
      </c>
      <c r="L86" t="e">
        <f t="shared" si="9"/>
        <v>#N/A</v>
      </c>
      <c r="M86">
        <v>86</v>
      </c>
    </row>
    <row r="87" spans="1:13" x14ac:dyDescent="0.2">
      <c r="A87" s="1" t="str">
        <f t="shared" si="11"/>
        <v>9l</v>
      </c>
      <c r="B87" t="s">
        <v>767</v>
      </c>
      <c r="C87">
        <v>10</v>
      </c>
      <c r="K87">
        <v>87</v>
      </c>
      <c r="L87" t="e">
        <f t="shared" si="9"/>
        <v>#N/A</v>
      </c>
      <c r="M87">
        <v>87</v>
      </c>
    </row>
    <row r="88" spans="1:13" x14ac:dyDescent="0.2">
      <c r="A88" s="1" t="str">
        <f t="shared" si="11"/>
        <v>9m</v>
      </c>
      <c r="B88" t="s">
        <v>768</v>
      </c>
      <c r="C88">
        <v>11</v>
      </c>
      <c r="K88">
        <v>88</v>
      </c>
      <c r="L88" t="e">
        <f t="shared" si="9"/>
        <v>#N/A</v>
      </c>
      <c r="M88">
        <v>88</v>
      </c>
    </row>
    <row r="89" spans="1:13" x14ac:dyDescent="0.2">
      <c r="K89">
        <v>89</v>
      </c>
      <c r="L89" t="e">
        <f t="shared" si="9"/>
        <v>#N/A</v>
      </c>
      <c r="M89">
        <v>89</v>
      </c>
    </row>
    <row r="90" spans="1:13" x14ac:dyDescent="0.2">
      <c r="A90" s="2">
        <v>10</v>
      </c>
      <c r="B90" s="3" t="s">
        <v>715</v>
      </c>
      <c r="K90">
        <v>90</v>
      </c>
      <c r="L90" t="e">
        <f t="shared" si="9"/>
        <v>#N/A</v>
      </c>
      <c r="M90">
        <v>90</v>
      </c>
    </row>
    <row r="91" spans="1:13" x14ac:dyDescent="0.2">
      <c r="A91" s="1" t="str">
        <f>CONCATENATE($A$90,I1)</f>
        <v>10a</v>
      </c>
      <c r="B91" t="s">
        <v>770</v>
      </c>
      <c r="C91">
        <v>1</v>
      </c>
      <c r="K91">
        <v>91</v>
      </c>
      <c r="L91" t="e">
        <f t="shared" si="9"/>
        <v>#N/A</v>
      </c>
      <c r="M91">
        <v>91</v>
      </c>
    </row>
    <row r="92" spans="1:13" x14ac:dyDescent="0.2">
      <c r="A92" s="1" t="str">
        <f t="shared" ref="A92:A98" si="12">CONCATENATE($A$90,I2)</f>
        <v>10b</v>
      </c>
      <c r="B92" t="s">
        <v>771</v>
      </c>
      <c r="C92">
        <v>2</v>
      </c>
      <c r="K92">
        <v>92</v>
      </c>
      <c r="L92" t="e">
        <f t="shared" si="9"/>
        <v>#N/A</v>
      </c>
      <c r="M92">
        <v>92</v>
      </c>
    </row>
    <row r="93" spans="1:13" x14ac:dyDescent="0.2">
      <c r="A93" s="1" t="str">
        <f t="shared" si="12"/>
        <v>10c</v>
      </c>
      <c r="B93" t="s">
        <v>772</v>
      </c>
      <c r="C93">
        <v>3</v>
      </c>
      <c r="K93">
        <v>93</v>
      </c>
      <c r="L93" t="e">
        <f t="shared" si="9"/>
        <v>#N/A</v>
      </c>
      <c r="M93">
        <v>93</v>
      </c>
    </row>
    <row r="94" spans="1:13" x14ac:dyDescent="0.2">
      <c r="A94" s="1" t="str">
        <f t="shared" si="12"/>
        <v>10d</v>
      </c>
      <c r="B94" t="s">
        <v>773</v>
      </c>
      <c r="C94">
        <v>4</v>
      </c>
      <c r="K94">
        <v>94</v>
      </c>
      <c r="L94" t="e">
        <f t="shared" si="9"/>
        <v>#N/A</v>
      </c>
      <c r="M94">
        <v>94</v>
      </c>
    </row>
    <row r="95" spans="1:13" x14ac:dyDescent="0.2">
      <c r="A95" s="1" t="str">
        <f t="shared" si="12"/>
        <v>10e</v>
      </c>
      <c r="B95" t="s">
        <v>769</v>
      </c>
      <c r="C95">
        <v>5</v>
      </c>
      <c r="K95">
        <v>95</v>
      </c>
      <c r="L95" t="e">
        <f t="shared" si="9"/>
        <v>#N/A</v>
      </c>
      <c r="M95">
        <v>95</v>
      </c>
    </row>
    <row r="96" spans="1:13" x14ac:dyDescent="0.2">
      <c r="A96" s="1" t="str">
        <f t="shared" si="12"/>
        <v>10f</v>
      </c>
      <c r="B96" t="s">
        <v>773</v>
      </c>
      <c r="C96">
        <v>6</v>
      </c>
      <c r="K96">
        <v>96</v>
      </c>
      <c r="L96" t="e">
        <f t="shared" si="9"/>
        <v>#N/A</v>
      </c>
      <c r="M96">
        <v>96</v>
      </c>
    </row>
    <row r="97" spans="1:13" x14ac:dyDescent="0.2">
      <c r="A97" s="1" t="str">
        <f t="shared" si="12"/>
        <v>10g</v>
      </c>
      <c r="B97" t="s">
        <v>714</v>
      </c>
      <c r="C97">
        <v>7</v>
      </c>
      <c r="K97">
        <v>97</v>
      </c>
      <c r="L97" t="e">
        <f t="shared" si="9"/>
        <v>#N/A</v>
      </c>
      <c r="M97">
        <v>97</v>
      </c>
    </row>
    <row r="98" spans="1:13" x14ac:dyDescent="0.2">
      <c r="A98" s="1" t="str">
        <f t="shared" si="12"/>
        <v>10h</v>
      </c>
      <c r="B98" t="s">
        <v>774</v>
      </c>
      <c r="C98">
        <v>8</v>
      </c>
      <c r="K98">
        <v>98</v>
      </c>
      <c r="L98" t="e">
        <f t="shared" si="9"/>
        <v>#N/A</v>
      </c>
      <c r="M98">
        <v>98</v>
      </c>
    </row>
    <row r="99" spans="1:13" x14ac:dyDescent="0.2">
      <c r="K99">
        <v>99</v>
      </c>
      <c r="L99" t="e">
        <f t="shared" si="9"/>
        <v>#N/A</v>
      </c>
      <c r="M99">
        <v>99</v>
      </c>
    </row>
    <row r="100" spans="1:13" x14ac:dyDescent="0.2">
      <c r="A100" s="2">
        <v>11</v>
      </c>
      <c r="B100" s="3" t="s">
        <v>3027</v>
      </c>
      <c r="K100">
        <v>100</v>
      </c>
      <c r="L100" t="e">
        <f t="shared" si="9"/>
        <v>#N/A</v>
      </c>
      <c r="M100">
        <v>100</v>
      </c>
    </row>
    <row r="101" spans="1:13" x14ac:dyDescent="0.2">
      <c r="A101" s="1" t="str">
        <f>CONCATENATE($A$100,I1)</f>
        <v>11a</v>
      </c>
      <c r="B101" t="s">
        <v>3022</v>
      </c>
      <c r="C101">
        <v>1</v>
      </c>
      <c r="K101">
        <v>101</v>
      </c>
      <c r="L101" t="e">
        <f t="shared" si="9"/>
        <v>#N/A</v>
      </c>
      <c r="M101">
        <v>101</v>
      </c>
    </row>
    <row r="102" spans="1:13" x14ac:dyDescent="0.2">
      <c r="A102" s="1" t="str">
        <f t="shared" ref="A102:A107" si="13">CONCATENATE($A$100,I2)</f>
        <v>11b</v>
      </c>
      <c r="B102" t="s">
        <v>778</v>
      </c>
      <c r="C102">
        <v>2</v>
      </c>
      <c r="K102">
        <v>102</v>
      </c>
      <c r="L102" t="e">
        <f t="shared" si="9"/>
        <v>#N/A</v>
      </c>
      <c r="M102">
        <v>102</v>
      </c>
    </row>
    <row r="103" spans="1:13" x14ac:dyDescent="0.2">
      <c r="A103" s="1" t="str">
        <f t="shared" si="13"/>
        <v>11c</v>
      </c>
      <c r="B103" t="s">
        <v>779</v>
      </c>
      <c r="C103">
        <v>3</v>
      </c>
      <c r="K103">
        <v>103</v>
      </c>
      <c r="L103" t="e">
        <f t="shared" si="9"/>
        <v>#N/A</v>
      </c>
      <c r="M103">
        <v>103</v>
      </c>
    </row>
    <row r="104" spans="1:13" x14ac:dyDescent="0.2">
      <c r="A104" s="1" t="str">
        <f t="shared" si="13"/>
        <v>11d</v>
      </c>
      <c r="B104" t="s">
        <v>731</v>
      </c>
      <c r="C104">
        <v>4</v>
      </c>
      <c r="K104">
        <v>104</v>
      </c>
      <c r="L104" t="e">
        <f t="shared" si="9"/>
        <v>#N/A</v>
      </c>
      <c r="M104">
        <v>104</v>
      </c>
    </row>
    <row r="105" spans="1:13" x14ac:dyDescent="0.2">
      <c r="A105" s="1" t="str">
        <f t="shared" si="13"/>
        <v>11e</v>
      </c>
      <c r="B105" t="s">
        <v>780</v>
      </c>
      <c r="C105">
        <v>5</v>
      </c>
      <c r="K105">
        <v>105</v>
      </c>
      <c r="L105" t="e">
        <f t="shared" si="9"/>
        <v>#N/A</v>
      </c>
      <c r="M105">
        <v>105</v>
      </c>
    </row>
    <row r="106" spans="1:13" x14ac:dyDescent="0.2">
      <c r="A106" s="1" t="str">
        <f t="shared" si="13"/>
        <v>11f</v>
      </c>
      <c r="B106" t="s">
        <v>2966</v>
      </c>
      <c r="C106">
        <v>6</v>
      </c>
      <c r="K106">
        <v>106</v>
      </c>
      <c r="L106" t="e">
        <f t="shared" si="9"/>
        <v>#N/A</v>
      </c>
      <c r="M106">
        <v>106</v>
      </c>
    </row>
    <row r="107" spans="1:13" x14ac:dyDescent="0.2">
      <c r="A107" s="1" t="str">
        <f t="shared" si="13"/>
        <v>11g</v>
      </c>
      <c r="B107" t="s">
        <v>747</v>
      </c>
      <c r="C107">
        <v>7</v>
      </c>
      <c r="K107">
        <v>107</v>
      </c>
      <c r="L107" t="e">
        <f t="shared" si="9"/>
        <v>#N/A</v>
      </c>
      <c r="M107">
        <v>107</v>
      </c>
    </row>
    <row r="108" spans="1:13" x14ac:dyDescent="0.2">
      <c r="K108">
        <v>108</v>
      </c>
      <c r="L108" t="e">
        <f t="shared" si="9"/>
        <v>#N/A</v>
      </c>
      <c r="M108">
        <v>108</v>
      </c>
    </row>
    <row r="109" spans="1:13" x14ac:dyDescent="0.2">
      <c r="K109">
        <v>109</v>
      </c>
      <c r="L109" t="e">
        <f t="shared" si="9"/>
        <v>#N/A</v>
      </c>
      <c r="M109">
        <v>109</v>
      </c>
    </row>
    <row r="110" spans="1:13" x14ac:dyDescent="0.2">
      <c r="K110">
        <v>110</v>
      </c>
      <c r="L110" t="e">
        <f t="shared" si="9"/>
        <v>#N/A</v>
      </c>
      <c r="M110">
        <v>110</v>
      </c>
    </row>
    <row r="111" spans="1:13" x14ac:dyDescent="0.2">
      <c r="A111" s="2">
        <v>12</v>
      </c>
      <c r="B111" s="3" t="s">
        <v>3028</v>
      </c>
      <c r="K111">
        <v>111</v>
      </c>
      <c r="L111" t="e">
        <f t="shared" si="9"/>
        <v>#N/A</v>
      </c>
      <c r="M111">
        <v>111</v>
      </c>
    </row>
    <row r="112" spans="1:13" x14ac:dyDescent="0.2">
      <c r="A112" s="1" t="str">
        <f>CONCATENATE($A$111,I1)</f>
        <v>12a</v>
      </c>
      <c r="B112" t="s">
        <v>2303</v>
      </c>
      <c r="C112">
        <v>1</v>
      </c>
      <c r="K112">
        <v>112</v>
      </c>
      <c r="L112" t="e">
        <f t="shared" si="9"/>
        <v>#N/A</v>
      </c>
      <c r="M112">
        <v>112</v>
      </c>
    </row>
    <row r="113" spans="1:13" x14ac:dyDescent="0.2">
      <c r="A113" s="1" t="str">
        <f t="shared" ref="A113:A120" si="14">CONCATENATE($A$111,I2)</f>
        <v>12b</v>
      </c>
      <c r="B113" t="s">
        <v>2304</v>
      </c>
      <c r="C113">
        <v>2</v>
      </c>
      <c r="K113">
        <v>113</v>
      </c>
      <c r="L113" t="e">
        <f t="shared" si="9"/>
        <v>#N/A</v>
      </c>
      <c r="M113">
        <v>113</v>
      </c>
    </row>
    <row r="114" spans="1:13" x14ac:dyDescent="0.2">
      <c r="A114" s="1" t="str">
        <f t="shared" si="14"/>
        <v>12c</v>
      </c>
      <c r="B114" t="s">
        <v>2993</v>
      </c>
      <c r="C114">
        <v>3</v>
      </c>
      <c r="K114">
        <v>114</v>
      </c>
      <c r="L114" t="e">
        <f t="shared" si="9"/>
        <v>#N/A</v>
      </c>
      <c r="M114">
        <v>114</v>
      </c>
    </row>
    <row r="115" spans="1:13" x14ac:dyDescent="0.2">
      <c r="A115" s="1" t="str">
        <f t="shared" si="14"/>
        <v>12d</v>
      </c>
      <c r="B115" t="s">
        <v>2305</v>
      </c>
      <c r="C115">
        <v>4</v>
      </c>
      <c r="K115">
        <v>115</v>
      </c>
      <c r="L115" t="e">
        <f t="shared" si="9"/>
        <v>#N/A</v>
      </c>
      <c r="M115">
        <v>115</v>
      </c>
    </row>
    <row r="116" spans="1:13" x14ac:dyDescent="0.2">
      <c r="A116" s="1" t="str">
        <f t="shared" si="14"/>
        <v>12e</v>
      </c>
      <c r="B116" t="s">
        <v>2967</v>
      </c>
      <c r="C116">
        <v>5</v>
      </c>
      <c r="K116">
        <v>116</v>
      </c>
      <c r="L116" t="e">
        <f t="shared" si="9"/>
        <v>#N/A</v>
      </c>
      <c r="M116">
        <v>116</v>
      </c>
    </row>
    <row r="117" spans="1:13" x14ac:dyDescent="0.2">
      <c r="A117" s="1" t="str">
        <f t="shared" si="14"/>
        <v>12f</v>
      </c>
      <c r="B117" t="s">
        <v>2306</v>
      </c>
      <c r="C117">
        <v>6</v>
      </c>
      <c r="K117">
        <v>117</v>
      </c>
      <c r="L117" t="e">
        <f t="shared" si="9"/>
        <v>#N/A</v>
      </c>
      <c r="M117">
        <v>117</v>
      </c>
    </row>
    <row r="118" spans="1:13" x14ac:dyDescent="0.2">
      <c r="A118" s="1" t="str">
        <f t="shared" si="14"/>
        <v>12g</v>
      </c>
      <c r="B118" t="s">
        <v>2307</v>
      </c>
      <c r="C118">
        <v>7</v>
      </c>
      <c r="K118">
        <v>118</v>
      </c>
      <c r="L118" t="e">
        <f t="shared" si="9"/>
        <v>#N/A</v>
      </c>
      <c r="M118">
        <v>118</v>
      </c>
    </row>
    <row r="119" spans="1:13" x14ac:dyDescent="0.2">
      <c r="A119" s="1" t="str">
        <f t="shared" si="14"/>
        <v>12h</v>
      </c>
      <c r="B119" t="s">
        <v>2993</v>
      </c>
      <c r="C119">
        <v>8</v>
      </c>
      <c r="K119">
        <v>119</v>
      </c>
      <c r="L119" t="e">
        <f t="shared" si="9"/>
        <v>#N/A</v>
      </c>
      <c r="M119">
        <v>119</v>
      </c>
    </row>
    <row r="120" spans="1:13" x14ac:dyDescent="0.2">
      <c r="A120" s="1" t="str">
        <f t="shared" si="14"/>
        <v>12i</v>
      </c>
      <c r="B120" t="s">
        <v>2308</v>
      </c>
      <c r="C120">
        <v>9</v>
      </c>
      <c r="K120">
        <v>120</v>
      </c>
      <c r="L120" t="e">
        <f t="shared" si="9"/>
        <v>#N/A</v>
      </c>
      <c r="M120">
        <v>120</v>
      </c>
    </row>
    <row r="121" spans="1:13" x14ac:dyDescent="0.2">
      <c r="K121">
        <v>121</v>
      </c>
      <c r="L121" t="e">
        <f t="shared" si="9"/>
        <v>#N/A</v>
      </c>
      <c r="M121">
        <v>121</v>
      </c>
    </row>
    <row r="122" spans="1:13" x14ac:dyDescent="0.2">
      <c r="A122" s="2">
        <v>13</v>
      </c>
      <c r="B122" s="3" t="s">
        <v>3063</v>
      </c>
      <c r="K122">
        <v>122</v>
      </c>
      <c r="L122" t="e">
        <f t="shared" si="9"/>
        <v>#N/A</v>
      </c>
      <c r="M122">
        <v>122</v>
      </c>
    </row>
    <row r="123" spans="1:13" x14ac:dyDescent="0.2">
      <c r="A123" s="1" t="str">
        <f>CONCATENATE($A$122,I1)</f>
        <v>13a</v>
      </c>
      <c r="B123" t="s">
        <v>3064</v>
      </c>
      <c r="C123">
        <v>1</v>
      </c>
      <c r="K123">
        <v>123</v>
      </c>
      <c r="L123" t="e">
        <f t="shared" si="9"/>
        <v>#N/A</v>
      </c>
      <c r="M123">
        <v>123</v>
      </c>
    </row>
    <row r="124" spans="1:13" x14ac:dyDescent="0.2">
      <c r="A124" s="1" t="str">
        <f t="shared" ref="A124:A129" si="15">CONCATENATE($A$122,I2)</f>
        <v>13b</v>
      </c>
      <c r="B124" t="s">
        <v>1485</v>
      </c>
      <c r="C124">
        <v>2</v>
      </c>
      <c r="K124">
        <v>124</v>
      </c>
      <c r="L124" t="e">
        <f t="shared" si="9"/>
        <v>#N/A</v>
      </c>
      <c r="M124">
        <v>124</v>
      </c>
    </row>
    <row r="125" spans="1:13" x14ac:dyDescent="0.2">
      <c r="A125" s="1" t="str">
        <f t="shared" si="15"/>
        <v>13c</v>
      </c>
      <c r="B125" t="s">
        <v>2317</v>
      </c>
      <c r="C125">
        <v>3</v>
      </c>
      <c r="K125">
        <v>125</v>
      </c>
      <c r="L125" t="e">
        <f t="shared" si="9"/>
        <v>#N/A</v>
      </c>
      <c r="M125">
        <v>125</v>
      </c>
    </row>
    <row r="126" spans="1:13" x14ac:dyDescent="0.2">
      <c r="A126" s="1" t="str">
        <f t="shared" si="15"/>
        <v>13d</v>
      </c>
      <c r="B126" t="s">
        <v>1273</v>
      </c>
      <c r="C126">
        <v>4</v>
      </c>
      <c r="K126">
        <v>126</v>
      </c>
      <c r="L126" t="e">
        <f t="shared" si="9"/>
        <v>#N/A</v>
      </c>
      <c r="M126">
        <v>126</v>
      </c>
    </row>
    <row r="127" spans="1:13" x14ac:dyDescent="0.2">
      <c r="A127" s="1" t="str">
        <f t="shared" si="15"/>
        <v>13e</v>
      </c>
      <c r="B127" t="s">
        <v>757</v>
      </c>
      <c r="C127">
        <v>5</v>
      </c>
      <c r="K127">
        <v>127</v>
      </c>
      <c r="L127" t="e">
        <f t="shared" si="9"/>
        <v>#N/A</v>
      </c>
      <c r="M127">
        <v>127</v>
      </c>
    </row>
    <row r="128" spans="1:13" x14ac:dyDescent="0.2">
      <c r="A128" s="1" t="str">
        <f t="shared" si="15"/>
        <v>13f</v>
      </c>
      <c r="B128" t="s">
        <v>2318</v>
      </c>
      <c r="C128">
        <v>6</v>
      </c>
      <c r="K128">
        <v>128</v>
      </c>
      <c r="L128" t="e">
        <f t="shared" si="9"/>
        <v>#N/A</v>
      </c>
      <c r="M128">
        <v>128</v>
      </c>
    </row>
    <row r="129" spans="1:13" x14ac:dyDescent="0.2">
      <c r="A129" s="1" t="str">
        <f t="shared" si="15"/>
        <v>13g</v>
      </c>
      <c r="B129" t="s">
        <v>1484</v>
      </c>
      <c r="C129">
        <v>7</v>
      </c>
      <c r="K129">
        <v>129</v>
      </c>
      <c r="L129" t="e">
        <f t="shared" si="9"/>
        <v>#N/A</v>
      </c>
      <c r="M129">
        <v>129</v>
      </c>
    </row>
    <row r="130" spans="1:13" x14ac:dyDescent="0.2">
      <c r="K130">
        <v>130</v>
      </c>
      <c r="L130" t="e">
        <f t="shared" ref="L130:L150" si="16">VLOOKUP(K130,A:B,2,0)</f>
        <v>#N/A</v>
      </c>
      <c r="M130">
        <v>130</v>
      </c>
    </row>
    <row r="131" spans="1:13" x14ac:dyDescent="0.2">
      <c r="A131" s="2">
        <v>14</v>
      </c>
      <c r="B131" s="3" t="s">
        <v>35</v>
      </c>
      <c r="K131">
        <v>131</v>
      </c>
      <c r="L131" t="e">
        <f t="shared" si="16"/>
        <v>#N/A</v>
      </c>
      <c r="M131">
        <v>131</v>
      </c>
    </row>
    <row r="132" spans="1:13" x14ac:dyDescent="0.2">
      <c r="A132" s="1" t="str">
        <f>CONCATENATE($A$131,I1)</f>
        <v>14a</v>
      </c>
      <c r="B132" t="s">
        <v>36</v>
      </c>
      <c r="C132">
        <v>1</v>
      </c>
      <c r="K132">
        <v>132</v>
      </c>
      <c r="L132" t="e">
        <f t="shared" si="16"/>
        <v>#N/A</v>
      </c>
      <c r="M132">
        <v>132</v>
      </c>
    </row>
    <row r="133" spans="1:13" x14ac:dyDescent="0.2">
      <c r="A133" s="1" t="str">
        <f t="shared" ref="A133:A139" si="17">CONCATENATE($A$131,I2)</f>
        <v>14b</v>
      </c>
      <c r="B133" t="s">
        <v>37</v>
      </c>
      <c r="C133">
        <v>2</v>
      </c>
      <c r="K133">
        <v>133</v>
      </c>
      <c r="L133" t="e">
        <f t="shared" si="16"/>
        <v>#N/A</v>
      </c>
      <c r="M133">
        <v>133</v>
      </c>
    </row>
    <row r="134" spans="1:13" x14ac:dyDescent="0.2">
      <c r="A134" s="1" t="str">
        <f t="shared" si="17"/>
        <v>14c</v>
      </c>
      <c r="B134" t="s">
        <v>38</v>
      </c>
      <c r="C134">
        <v>3</v>
      </c>
      <c r="K134">
        <v>134</v>
      </c>
      <c r="L134" t="e">
        <f t="shared" si="16"/>
        <v>#N/A</v>
      </c>
      <c r="M134">
        <v>134</v>
      </c>
    </row>
    <row r="135" spans="1:13" x14ac:dyDescent="0.2">
      <c r="A135" s="1" t="str">
        <f t="shared" si="17"/>
        <v>14d</v>
      </c>
      <c r="B135" t="s">
        <v>3091</v>
      </c>
      <c r="C135">
        <v>4</v>
      </c>
      <c r="K135">
        <v>135</v>
      </c>
      <c r="L135" t="e">
        <f t="shared" si="16"/>
        <v>#N/A</v>
      </c>
      <c r="M135">
        <v>135</v>
      </c>
    </row>
    <row r="136" spans="1:13" x14ac:dyDescent="0.2">
      <c r="A136" s="1" t="str">
        <f t="shared" si="17"/>
        <v>14e</v>
      </c>
      <c r="B136" t="s">
        <v>39</v>
      </c>
      <c r="C136">
        <v>5</v>
      </c>
      <c r="K136">
        <v>136</v>
      </c>
      <c r="L136" t="e">
        <f t="shared" si="16"/>
        <v>#N/A</v>
      </c>
      <c r="M136">
        <v>136</v>
      </c>
    </row>
    <row r="137" spans="1:13" x14ac:dyDescent="0.2">
      <c r="A137" s="1" t="str">
        <f t="shared" si="17"/>
        <v>14f</v>
      </c>
      <c r="B137" t="s">
        <v>3022</v>
      </c>
      <c r="C137">
        <v>6</v>
      </c>
      <c r="K137">
        <v>137</v>
      </c>
      <c r="L137" t="e">
        <f t="shared" si="16"/>
        <v>#N/A</v>
      </c>
      <c r="M137">
        <v>137</v>
      </c>
    </row>
    <row r="138" spans="1:13" x14ac:dyDescent="0.2">
      <c r="A138" s="1" t="str">
        <f t="shared" si="17"/>
        <v>14g</v>
      </c>
      <c r="B138" t="s">
        <v>40</v>
      </c>
      <c r="C138">
        <v>7</v>
      </c>
      <c r="K138">
        <v>138</v>
      </c>
      <c r="L138" t="e">
        <f t="shared" si="16"/>
        <v>#N/A</v>
      </c>
      <c r="M138">
        <v>138</v>
      </c>
    </row>
    <row r="139" spans="1:13" x14ac:dyDescent="0.2">
      <c r="A139" s="1" t="str">
        <f t="shared" si="17"/>
        <v>14h</v>
      </c>
      <c r="B139" t="s">
        <v>717</v>
      </c>
      <c r="C139">
        <v>8</v>
      </c>
      <c r="K139">
        <v>139</v>
      </c>
      <c r="L139" t="e">
        <f t="shared" si="16"/>
        <v>#N/A</v>
      </c>
      <c r="M139">
        <v>139</v>
      </c>
    </row>
    <row r="140" spans="1:13" x14ac:dyDescent="0.2">
      <c r="K140">
        <v>140</v>
      </c>
      <c r="L140" t="e">
        <f t="shared" si="16"/>
        <v>#N/A</v>
      </c>
      <c r="M140">
        <v>140</v>
      </c>
    </row>
    <row r="141" spans="1:13" x14ac:dyDescent="0.2">
      <c r="A141" s="2">
        <v>15</v>
      </c>
      <c r="B141" s="3" t="s">
        <v>126</v>
      </c>
      <c r="K141">
        <v>141</v>
      </c>
      <c r="L141" t="e">
        <f t="shared" si="16"/>
        <v>#N/A</v>
      </c>
      <c r="M141">
        <v>141</v>
      </c>
    </row>
    <row r="142" spans="1:13" x14ac:dyDescent="0.2">
      <c r="A142" s="1" t="str">
        <f t="shared" ref="A142:A147" si="18">CONCATENATE($A$141,I1)</f>
        <v>15a</v>
      </c>
      <c r="B142" t="s">
        <v>3095</v>
      </c>
      <c r="C142">
        <v>1</v>
      </c>
      <c r="K142">
        <v>142</v>
      </c>
      <c r="L142" t="e">
        <f t="shared" si="16"/>
        <v>#N/A</v>
      </c>
      <c r="M142">
        <v>142</v>
      </c>
    </row>
    <row r="143" spans="1:13" x14ac:dyDescent="0.2">
      <c r="A143" s="1" t="str">
        <f t="shared" si="18"/>
        <v>15b</v>
      </c>
      <c r="B143" t="s">
        <v>1475</v>
      </c>
      <c r="C143">
        <v>2</v>
      </c>
      <c r="K143">
        <v>143</v>
      </c>
      <c r="L143" t="e">
        <f t="shared" si="16"/>
        <v>#N/A</v>
      </c>
      <c r="M143">
        <v>143</v>
      </c>
    </row>
    <row r="144" spans="1:13" x14ac:dyDescent="0.2">
      <c r="A144" s="1" t="str">
        <f t="shared" si="18"/>
        <v>15c</v>
      </c>
      <c r="B144" t="s">
        <v>3096</v>
      </c>
      <c r="C144">
        <v>3</v>
      </c>
      <c r="K144">
        <v>144</v>
      </c>
      <c r="L144" t="e">
        <f t="shared" si="16"/>
        <v>#N/A</v>
      </c>
      <c r="M144">
        <v>144</v>
      </c>
    </row>
    <row r="145" spans="1:13" x14ac:dyDescent="0.2">
      <c r="A145" s="1" t="str">
        <f t="shared" si="18"/>
        <v>15d</v>
      </c>
      <c r="B145" t="s">
        <v>720</v>
      </c>
      <c r="C145">
        <v>4</v>
      </c>
      <c r="K145">
        <v>145</v>
      </c>
      <c r="L145" t="e">
        <f t="shared" si="16"/>
        <v>#N/A</v>
      </c>
      <c r="M145">
        <v>145</v>
      </c>
    </row>
    <row r="146" spans="1:13" x14ac:dyDescent="0.2">
      <c r="A146" s="1" t="str">
        <f t="shared" si="18"/>
        <v>15e</v>
      </c>
      <c r="B146" t="s">
        <v>1327</v>
      </c>
      <c r="C146">
        <v>5</v>
      </c>
      <c r="K146">
        <v>146</v>
      </c>
      <c r="L146" t="e">
        <f t="shared" si="16"/>
        <v>#N/A</v>
      </c>
      <c r="M146">
        <v>146</v>
      </c>
    </row>
    <row r="147" spans="1:13" x14ac:dyDescent="0.2">
      <c r="A147" s="1" t="str">
        <f t="shared" si="18"/>
        <v>15f</v>
      </c>
      <c r="B147" t="s">
        <v>719</v>
      </c>
      <c r="C147">
        <v>6</v>
      </c>
      <c r="K147">
        <v>147</v>
      </c>
      <c r="L147" t="e">
        <f t="shared" si="16"/>
        <v>#N/A</v>
      </c>
      <c r="M147">
        <v>147</v>
      </c>
    </row>
    <row r="148" spans="1:13" x14ac:dyDescent="0.2">
      <c r="K148">
        <v>148</v>
      </c>
      <c r="L148" t="e">
        <f t="shared" si="16"/>
        <v>#N/A</v>
      </c>
      <c r="M148">
        <v>148</v>
      </c>
    </row>
    <row r="149" spans="1:13" x14ac:dyDescent="0.2">
      <c r="A149" s="2">
        <v>16</v>
      </c>
      <c r="B149" s="3" t="s">
        <v>131</v>
      </c>
      <c r="K149">
        <v>149</v>
      </c>
      <c r="L149" t="e">
        <f t="shared" si="16"/>
        <v>#N/A</v>
      </c>
      <c r="M149">
        <v>149</v>
      </c>
    </row>
    <row r="150" spans="1:13" x14ac:dyDescent="0.2">
      <c r="A150" s="1" t="str">
        <f>CONCATENATE($A$149,I1)</f>
        <v>16a</v>
      </c>
      <c r="B150" t="s">
        <v>132</v>
      </c>
      <c r="C150">
        <v>1</v>
      </c>
      <c r="K150">
        <v>150</v>
      </c>
      <c r="L150" t="e">
        <f t="shared" si="16"/>
        <v>#N/A</v>
      </c>
      <c r="M150">
        <v>150</v>
      </c>
    </row>
    <row r="151" spans="1:13" x14ac:dyDescent="0.2">
      <c r="A151" s="1" t="str">
        <f t="shared" ref="A151:A156" si="19">CONCATENATE($A$149,I2)</f>
        <v>16b</v>
      </c>
      <c r="B151" t="s">
        <v>133</v>
      </c>
      <c r="C151">
        <v>2</v>
      </c>
    </row>
    <row r="152" spans="1:13" x14ac:dyDescent="0.2">
      <c r="A152" s="1" t="str">
        <f t="shared" si="19"/>
        <v>16c</v>
      </c>
      <c r="B152" t="s">
        <v>134</v>
      </c>
      <c r="C152">
        <v>3</v>
      </c>
    </row>
    <row r="153" spans="1:13" x14ac:dyDescent="0.2">
      <c r="A153" s="1" t="str">
        <f t="shared" si="19"/>
        <v>16d</v>
      </c>
      <c r="B153" t="s">
        <v>724</v>
      </c>
      <c r="C153">
        <v>4</v>
      </c>
    </row>
    <row r="154" spans="1:13" x14ac:dyDescent="0.2">
      <c r="A154" s="1" t="str">
        <f t="shared" si="19"/>
        <v>16e</v>
      </c>
      <c r="B154" t="s">
        <v>135</v>
      </c>
      <c r="C154">
        <v>5</v>
      </c>
    </row>
    <row r="155" spans="1:13" x14ac:dyDescent="0.2">
      <c r="A155" s="1" t="str">
        <f t="shared" si="19"/>
        <v>16f</v>
      </c>
      <c r="B155" t="s">
        <v>136</v>
      </c>
      <c r="C155">
        <v>6</v>
      </c>
    </row>
    <row r="156" spans="1:13" x14ac:dyDescent="0.2">
      <c r="A156" s="1" t="str">
        <f t="shared" si="19"/>
        <v>16g</v>
      </c>
      <c r="B156" t="s">
        <v>137</v>
      </c>
      <c r="C156">
        <v>7</v>
      </c>
    </row>
    <row r="158" spans="1:13" x14ac:dyDescent="0.2">
      <c r="A158" s="2">
        <v>17</v>
      </c>
      <c r="B158" s="3" t="s">
        <v>3025</v>
      </c>
    </row>
    <row r="159" spans="1:13" x14ac:dyDescent="0.2">
      <c r="A159" s="1" t="str">
        <f t="shared" ref="A159:A165" si="20">CONCATENATE($A$158,I1)</f>
        <v>17a</v>
      </c>
      <c r="B159" t="s">
        <v>2989</v>
      </c>
      <c r="C159">
        <v>1</v>
      </c>
    </row>
    <row r="160" spans="1:13" x14ac:dyDescent="0.2">
      <c r="A160" s="1" t="str">
        <f t="shared" si="20"/>
        <v>17b</v>
      </c>
      <c r="B160" t="s">
        <v>2925</v>
      </c>
      <c r="C160">
        <v>2</v>
      </c>
    </row>
    <row r="161" spans="1:3" x14ac:dyDescent="0.2">
      <c r="A161" s="1" t="str">
        <f t="shared" si="20"/>
        <v>17c</v>
      </c>
      <c r="B161" t="s">
        <v>2990</v>
      </c>
      <c r="C161">
        <v>3</v>
      </c>
    </row>
    <row r="162" spans="1:3" x14ac:dyDescent="0.2">
      <c r="A162" s="1" t="str">
        <f t="shared" si="20"/>
        <v>17d</v>
      </c>
      <c r="B162" t="s">
        <v>775</v>
      </c>
      <c r="C162">
        <v>4</v>
      </c>
    </row>
    <row r="163" spans="1:3" x14ac:dyDescent="0.2">
      <c r="A163" s="1" t="str">
        <f t="shared" si="20"/>
        <v>17e</v>
      </c>
      <c r="B163" t="s">
        <v>2992</v>
      </c>
      <c r="C163">
        <v>5</v>
      </c>
    </row>
    <row r="164" spans="1:3" x14ac:dyDescent="0.2">
      <c r="A164" s="1" t="str">
        <f t="shared" si="20"/>
        <v>17f</v>
      </c>
      <c r="B164" t="s">
        <v>2926</v>
      </c>
      <c r="C164">
        <v>6</v>
      </c>
    </row>
    <row r="165" spans="1:3" x14ac:dyDescent="0.2">
      <c r="A165" s="1" t="str">
        <f t="shared" si="20"/>
        <v>17g</v>
      </c>
      <c r="B165" t="s">
        <v>4753</v>
      </c>
      <c r="C165">
        <v>7</v>
      </c>
    </row>
  </sheetData>
  <phoneticPr fontId="0"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rgb="FFFFC000"/>
  </sheetPr>
  <dimension ref="A1:AC65"/>
  <sheetViews>
    <sheetView zoomScale="90" zoomScaleNormal="90" zoomScalePageLayoutView="90" workbookViewId="0">
      <selection activeCell="B6" sqref="B6"/>
    </sheetView>
  </sheetViews>
  <sheetFormatPr defaultColWidth="8.875" defaultRowHeight="15" x14ac:dyDescent="0.2"/>
  <cols>
    <col min="1" max="1" width="5.109375" customWidth="1"/>
    <col min="2" max="2" width="50.30859375" customWidth="1"/>
    <col min="3" max="3" width="11.1640625" style="1" customWidth="1"/>
    <col min="4" max="4" width="45.73828125" bestFit="1" customWidth="1"/>
    <col min="26" max="26" width="13.85546875" customWidth="1"/>
    <col min="28" max="28" width="20.3125" bestFit="1" customWidth="1"/>
  </cols>
  <sheetData>
    <row r="1" spans="1:29" ht="19.5" thickBot="1" x14ac:dyDescent="0.3">
      <c r="B1" s="7" t="s">
        <v>713</v>
      </c>
      <c r="AB1">
        <f>AB2-AC2</f>
        <v>9</v>
      </c>
    </row>
    <row r="2" spans="1:29" ht="19.5" thickBot="1" x14ac:dyDescent="0.3">
      <c r="A2" s="9" t="s">
        <v>3017</v>
      </c>
      <c r="B2" s="8" t="s">
        <v>3028</v>
      </c>
      <c r="Y2">
        <f>VLOOKUP(B2,Confluenze!L:M,2,0)</f>
        <v>12</v>
      </c>
      <c r="Z2" t="str">
        <f>CONCATENATE("Immagine",Y2)</f>
        <v>Immagine12</v>
      </c>
      <c r="AB2">
        <f>COUNTA(AB3:AB200)</f>
        <v>63</v>
      </c>
      <c r="AC2">
        <f>COUNTIF(AC3:AC200,7)</f>
        <v>54</v>
      </c>
    </row>
    <row r="3" spans="1:29" x14ac:dyDescent="0.2">
      <c r="Z3" t="s">
        <v>2933</v>
      </c>
      <c r="AA3" t="str">
        <f>CONCATENATE($Y$2,Z3)</f>
        <v>12a</v>
      </c>
      <c r="AB3" t="str">
        <f>VLOOKUP(AA3,Confluenze!A:B,2,0)</f>
        <v>Corso di Porta Genova</v>
      </c>
      <c r="AC3" t="e">
        <f t="shared" ref="AC3:AC11" si="0">ERROR.TYPE(AB3)</f>
        <v>#N/A</v>
      </c>
    </row>
    <row r="4" spans="1:29" x14ac:dyDescent="0.2">
      <c r="Z4" t="s">
        <v>2934</v>
      </c>
      <c r="AA4" t="str">
        <f t="shared" ref="AA4:AA65" si="1">CONCATENATE($Y$2,Z4)</f>
        <v>12b</v>
      </c>
      <c r="AB4" t="str">
        <f>VLOOKUP(AA4,Confluenze!A:B,2,0)</f>
        <v>Via San Vincenzo</v>
      </c>
      <c r="AC4" t="e">
        <f t="shared" si="0"/>
        <v>#N/A</v>
      </c>
    </row>
    <row r="5" spans="1:29" x14ac:dyDescent="0.2">
      <c r="B5" s="5" t="s">
        <v>3016</v>
      </c>
      <c r="C5" s="6"/>
      <c r="D5" s="4"/>
      <c r="E5" s="4"/>
      <c r="F5" s="4"/>
      <c r="G5" s="4"/>
      <c r="H5" s="4"/>
      <c r="I5" s="4"/>
      <c r="Z5" t="s">
        <v>2935</v>
      </c>
      <c r="AA5" t="str">
        <f t="shared" si="1"/>
        <v>12c</v>
      </c>
      <c r="AB5" t="str">
        <f>VLOOKUP(AA5,Confluenze!A:B,2,0)</f>
        <v>Via De Amicis</v>
      </c>
      <c r="AC5" t="e">
        <f t="shared" si="0"/>
        <v>#N/A</v>
      </c>
    </row>
    <row r="6" spans="1:29" x14ac:dyDescent="0.2">
      <c r="A6" s="9">
        <v>1</v>
      </c>
      <c r="Z6" t="s">
        <v>2936</v>
      </c>
      <c r="AA6" t="str">
        <f t="shared" si="1"/>
        <v>12d</v>
      </c>
      <c r="AB6" t="str">
        <f>VLOOKUP(AA6,Confluenze!A:B,2,0)</f>
        <v>Via Camminadella</v>
      </c>
      <c r="AC6" t="e">
        <f t="shared" si="0"/>
        <v>#N/A</v>
      </c>
    </row>
    <row r="7" spans="1:29" x14ac:dyDescent="0.2">
      <c r="A7" s="9">
        <v>2</v>
      </c>
      <c r="Z7" t="s">
        <v>2937</v>
      </c>
      <c r="AA7" t="str">
        <f t="shared" si="1"/>
        <v>12e</v>
      </c>
      <c r="AB7" t="str">
        <f>VLOOKUP(AA7,Confluenze!A:B,2,0)</f>
        <v>Via Cesare Correnti</v>
      </c>
      <c r="AC7" t="e">
        <f t="shared" si="0"/>
        <v>#N/A</v>
      </c>
    </row>
    <row r="8" spans="1:29" x14ac:dyDescent="0.2">
      <c r="A8" s="9">
        <v>3</v>
      </c>
      <c r="Z8" t="s">
        <v>2938</v>
      </c>
      <c r="AA8" t="str">
        <f t="shared" si="1"/>
        <v>12f</v>
      </c>
      <c r="AB8" t="str">
        <f>VLOOKUP(AA8,Confluenze!A:B,2,0)</f>
        <v>Via Mora</v>
      </c>
      <c r="AC8" t="e">
        <f t="shared" si="0"/>
        <v>#N/A</v>
      </c>
    </row>
    <row r="9" spans="1:29" x14ac:dyDescent="0.2">
      <c r="A9" s="9">
        <v>4</v>
      </c>
      <c r="Z9" t="s">
        <v>2939</v>
      </c>
      <c r="AA9" t="str">
        <f t="shared" si="1"/>
        <v>12g</v>
      </c>
      <c r="AB9" t="str">
        <f>VLOOKUP(AA9,Confluenze!A:B,2,0)</f>
        <v>Via Fabbri</v>
      </c>
      <c r="AC9" t="e">
        <f t="shared" si="0"/>
        <v>#N/A</v>
      </c>
    </row>
    <row r="10" spans="1:29" x14ac:dyDescent="0.2">
      <c r="A10" s="9">
        <v>5</v>
      </c>
      <c r="Z10" t="s">
        <v>2940</v>
      </c>
      <c r="AA10" t="str">
        <f t="shared" si="1"/>
        <v>12h</v>
      </c>
      <c r="AB10" t="str">
        <f>VLOOKUP(AA10,Confluenze!A:B,2,0)</f>
        <v>Via De Amicis</v>
      </c>
      <c r="AC10" t="e">
        <f t="shared" si="0"/>
        <v>#N/A</v>
      </c>
    </row>
    <row r="11" spans="1:29" x14ac:dyDescent="0.2">
      <c r="A11" s="9">
        <v>6</v>
      </c>
      <c r="Z11" t="s">
        <v>2941</v>
      </c>
      <c r="AA11" t="str">
        <f t="shared" si="1"/>
        <v>12i</v>
      </c>
      <c r="AB11" t="str">
        <f>VLOOKUP(AA11,Confluenze!A:B,2,0)</f>
        <v>Via Conca del Naviglio</v>
      </c>
      <c r="AC11" t="e">
        <f t="shared" si="0"/>
        <v>#N/A</v>
      </c>
    </row>
    <row r="12" spans="1:29" x14ac:dyDescent="0.2">
      <c r="A12" s="9">
        <v>7</v>
      </c>
      <c r="Z12" t="s">
        <v>2942</v>
      </c>
      <c r="AA12" t="str">
        <f t="shared" si="1"/>
        <v>12l</v>
      </c>
      <c r="AB12" t="e">
        <f>VLOOKUP(AA12,Confluenze!A:B,2,0)</f>
        <v>#N/A</v>
      </c>
      <c r="AC12">
        <f>ERROR.TYPE(AB12)</f>
        <v>7</v>
      </c>
    </row>
    <row r="13" spans="1:29" x14ac:dyDescent="0.2">
      <c r="A13" s="9">
        <v>8</v>
      </c>
      <c r="Z13" t="s">
        <v>2943</v>
      </c>
      <c r="AA13" t="str">
        <f t="shared" si="1"/>
        <v>12m</v>
      </c>
      <c r="AB13" t="e">
        <f>VLOOKUP(AA13,Confluenze!A:B,2,0)</f>
        <v>#N/A</v>
      </c>
      <c r="AC13">
        <f t="shared" ref="AC13:AC65" si="2">ERROR.TYPE(AB13)</f>
        <v>7</v>
      </c>
    </row>
    <row r="14" spans="1:29" x14ac:dyDescent="0.2">
      <c r="A14" s="9">
        <v>9</v>
      </c>
      <c r="Z14" t="s">
        <v>2944</v>
      </c>
      <c r="AA14" t="str">
        <f t="shared" si="1"/>
        <v>12n</v>
      </c>
      <c r="AB14" t="e">
        <f>VLOOKUP(AA14,Confluenze!A:B,2,0)</f>
        <v>#N/A</v>
      </c>
      <c r="AC14">
        <f t="shared" si="2"/>
        <v>7</v>
      </c>
    </row>
    <row r="15" spans="1:29" x14ac:dyDescent="0.2">
      <c r="A15" s="9">
        <v>10</v>
      </c>
      <c r="Z15" t="s">
        <v>2945</v>
      </c>
      <c r="AA15" t="str">
        <f t="shared" si="1"/>
        <v>12o</v>
      </c>
      <c r="AB15" t="e">
        <f>VLOOKUP(AA15,Confluenze!A:B,2,0)</f>
        <v>#N/A</v>
      </c>
      <c r="AC15">
        <f t="shared" si="2"/>
        <v>7</v>
      </c>
    </row>
    <row r="16" spans="1:29" x14ac:dyDescent="0.2">
      <c r="A16" s="9">
        <v>11</v>
      </c>
      <c r="Z16" t="s">
        <v>2946</v>
      </c>
      <c r="AA16" t="str">
        <f t="shared" si="1"/>
        <v>12p</v>
      </c>
      <c r="AB16" t="e">
        <f>VLOOKUP(AA16,Confluenze!A:B,2,0)</f>
        <v>#N/A</v>
      </c>
      <c r="AC16">
        <f t="shared" si="2"/>
        <v>7</v>
      </c>
    </row>
    <row r="17" spans="1:29" x14ac:dyDescent="0.2">
      <c r="A17" s="9">
        <v>12</v>
      </c>
      <c r="Z17" t="s">
        <v>2947</v>
      </c>
      <c r="AA17" t="str">
        <f t="shared" si="1"/>
        <v>12q</v>
      </c>
      <c r="AB17" t="e">
        <f>VLOOKUP(AA17,Confluenze!A:B,2,0)</f>
        <v>#N/A</v>
      </c>
      <c r="AC17">
        <f t="shared" si="2"/>
        <v>7</v>
      </c>
    </row>
    <row r="18" spans="1:29" x14ac:dyDescent="0.2">
      <c r="A18" s="9">
        <v>13</v>
      </c>
      <c r="Z18" t="s">
        <v>2948</v>
      </c>
      <c r="AA18" t="str">
        <f t="shared" si="1"/>
        <v>12r</v>
      </c>
      <c r="AB18" t="e">
        <f>VLOOKUP(AA18,Confluenze!A:B,2,0)</f>
        <v>#N/A</v>
      </c>
      <c r="AC18">
        <f t="shared" si="2"/>
        <v>7</v>
      </c>
    </row>
    <row r="19" spans="1:29" x14ac:dyDescent="0.2">
      <c r="A19" s="9">
        <v>14</v>
      </c>
      <c r="Z19" t="s">
        <v>2949</v>
      </c>
      <c r="AA19" t="str">
        <f t="shared" si="1"/>
        <v>12s</v>
      </c>
      <c r="AB19" t="e">
        <f>VLOOKUP(AA19,Confluenze!A:B,2,0)</f>
        <v>#N/A</v>
      </c>
      <c r="AC19">
        <f t="shared" si="2"/>
        <v>7</v>
      </c>
    </row>
    <row r="20" spans="1:29" x14ac:dyDescent="0.2">
      <c r="A20" s="9">
        <v>15</v>
      </c>
      <c r="Z20" t="s">
        <v>2950</v>
      </c>
      <c r="AA20" t="str">
        <f t="shared" si="1"/>
        <v>12t</v>
      </c>
      <c r="AB20" t="e">
        <f>VLOOKUP(AA20,Confluenze!A:B,2,0)</f>
        <v>#N/A</v>
      </c>
      <c r="AC20">
        <f t="shared" si="2"/>
        <v>7</v>
      </c>
    </row>
    <row r="21" spans="1:29" x14ac:dyDescent="0.2">
      <c r="A21" s="9">
        <v>16</v>
      </c>
      <c r="Z21" t="s">
        <v>2951</v>
      </c>
      <c r="AA21" t="str">
        <f t="shared" si="1"/>
        <v>12u</v>
      </c>
      <c r="AB21" t="e">
        <f>VLOOKUP(AA21,Confluenze!A:B,2,0)</f>
        <v>#N/A</v>
      </c>
      <c r="AC21">
        <f t="shared" si="2"/>
        <v>7</v>
      </c>
    </row>
    <row r="22" spans="1:29" x14ac:dyDescent="0.2">
      <c r="A22" s="9">
        <v>17</v>
      </c>
      <c r="Z22" t="s">
        <v>2952</v>
      </c>
      <c r="AA22" t="str">
        <f t="shared" si="1"/>
        <v>12v</v>
      </c>
      <c r="AB22" t="e">
        <f>VLOOKUP(AA22,Confluenze!A:B,2,0)</f>
        <v>#N/A</v>
      </c>
      <c r="AC22">
        <f t="shared" si="2"/>
        <v>7</v>
      </c>
    </row>
    <row r="23" spans="1:29" x14ac:dyDescent="0.2">
      <c r="A23" s="9">
        <v>18</v>
      </c>
      <c r="Z23" t="s">
        <v>2953</v>
      </c>
      <c r="AA23" t="str">
        <f t="shared" si="1"/>
        <v>12z</v>
      </c>
      <c r="AB23" t="e">
        <f>VLOOKUP(AA23,Confluenze!A:B,2,0)</f>
        <v>#N/A</v>
      </c>
      <c r="AC23">
        <f t="shared" si="2"/>
        <v>7</v>
      </c>
    </row>
    <row r="24" spans="1:29" x14ac:dyDescent="0.2">
      <c r="A24" s="9">
        <v>19</v>
      </c>
      <c r="Z24" t="s">
        <v>2994</v>
      </c>
      <c r="AA24" t="str">
        <f t="shared" si="1"/>
        <v>12aa</v>
      </c>
      <c r="AB24" t="e">
        <f>VLOOKUP(AA24,Confluenze!A:B,2,0)</f>
        <v>#N/A</v>
      </c>
      <c r="AC24">
        <f t="shared" si="2"/>
        <v>7</v>
      </c>
    </row>
    <row r="25" spans="1:29" x14ac:dyDescent="0.2">
      <c r="A25" s="9">
        <v>20</v>
      </c>
      <c r="Z25" t="s">
        <v>2995</v>
      </c>
      <c r="AA25" t="str">
        <f t="shared" si="1"/>
        <v>12ab</v>
      </c>
      <c r="AB25" t="e">
        <f>VLOOKUP(AA25,Confluenze!A:B,2,0)</f>
        <v>#N/A</v>
      </c>
      <c r="AC25">
        <f t="shared" si="2"/>
        <v>7</v>
      </c>
    </row>
    <row r="26" spans="1:29" x14ac:dyDescent="0.2">
      <c r="A26" s="9"/>
      <c r="Z26" t="s">
        <v>2996</v>
      </c>
      <c r="AA26" t="str">
        <f t="shared" si="1"/>
        <v>12ac</v>
      </c>
      <c r="AB26" t="e">
        <f>VLOOKUP(AA26,Confluenze!A:B,2,0)</f>
        <v>#N/A</v>
      </c>
      <c r="AC26">
        <f t="shared" si="2"/>
        <v>7</v>
      </c>
    </row>
    <row r="27" spans="1:29" x14ac:dyDescent="0.2">
      <c r="A27" s="9"/>
      <c r="Z27" t="s">
        <v>2997</v>
      </c>
      <c r="AA27" t="str">
        <f t="shared" si="1"/>
        <v>12ad</v>
      </c>
      <c r="AB27" t="e">
        <f>VLOOKUP(AA27,Confluenze!A:B,2,0)</f>
        <v>#N/A</v>
      </c>
      <c r="AC27">
        <f t="shared" si="2"/>
        <v>7</v>
      </c>
    </row>
    <row r="28" spans="1:29" x14ac:dyDescent="0.2">
      <c r="A28" s="9"/>
      <c r="Z28" t="s">
        <v>2998</v>
      </c>
      <c r="AA28" t="str">
        <f t="shared" si="1"/>
        <v>12ae</v>
      </c>
      <c r="AB28" t="e">
        <f>VLOOKUP(AA28,Confluenze!A:B,2,0)</f>
        <v>#N/A</v>
      </c>
      <c r="AC28">
        <f t="shared" si="2"/>
        <v>7</v>
      </c>
    </row>
    <row r="29" spans="1:29" x14ac:dyDescent="0.2">
      <c r="A29" s="9"/>
      <c r="Z29" t="s">
        <v>2999</v>
      </c>
      <c r="AA29" t="str">
        <f t="shared" si="1"/>
        <v>12af</v>
      </c>
      <c r="AB29" t="e">
        <f>VLOOKUP(AA29,Confluenze!A:B,2,0)</f>
        <v>#N/A</v>
      </c>
      <c r="AC29">
        <f t="shared" si="2"/>
        <v>7</v>
      </c>
    </row>
    <row r="30" spans="1:29" x14ac:dyDescent="0.2">
      <c r="A30" s="9"/>
      <c r="Z30" t="s">
        <v>3000</v>
      </c>
      <c r="AA30" t="str">
        <f t="shared" si="1"/>
        <v>12ag</v>
      </c>
      <c r="AB30" t="e">
        <f>VLOOKUP(AA30,Confluenze!A:B,2,0)</f>
        <v>#N/A</v>
      </c>
      <c r="AC30">
        <f t="shared" si="2"/>
        <v>7</v>
      </c>
    </row>
    <row r="31" spans="1:29" x14ac:dyDescent="0.2">
      <c r="A31" s="9"/>
      <c r="Z31" t="s">
        <v>3001</v>
      </c>
      <c r="AA31" t="str">
        <f t="shared" si="1"/>
        <v>12ah</v>
      </c>
      <c r="AB31" t="e">
        <f>VLOOKUP(AA31,Confluenze!A:B,2,0)</f>
        <v>#N/A</v>
      </c>
      <c r="AC31">
        <f t="shared" si="2"/>
        <v>7</v>
      </c>
    </row>
    <row r="32" spans="1:29" x14ac:dyDescent="0.2">
      <c r="A32" s="9"/>
      <c r="Z32" t="s">
        <v>3002</v>
      </c>
      <c r="AA32" t="str">
        <f t="shared" si="1"/>
        <v>12ai</v>
      </c>
      <c r="AB32" t="e">
        <f>VLOOKUP(AA32,Confluenze!A:B,2,0)</f>
        <v>#N/A</v>
      </c>
      <c r="AC32">
        <f t="shared" si="2"/>
        <v>7</v>
      </c>
    </row>
    <row r="33" spans="1:29" x14ac:dyDescent="0.2">
      <c r="A33" s="9"/>
      <c r="Z33" t="s">
        <v>3003</v>
      </c>
      <c r="AA33" t="str">
        <f t="shared" si="1"/>
        <v>12al</v>
      </c>
      <c r="AB33" t="e">
        <f>VLOOKUP(AA33,Confluenze!A:B,2,0)</f>
        <v>#N/A</v>
      </c>
      <c r="AC33">
        <f t="shared" si="2"/>
        <v>7</v>
      </c>
    </row>
    <row r="34" spans="1:29" x14ac:dyDescent="0.2">
      <c r="A34" s="9"/>
      <c r="Z34" t="s">
        <v>3004</v>
      </c>
      <c r="AA34" t="str">
        <f t="shared" si="1"/>
        <v>12am</v>
      </c>
      <c r="AB34" t="e">
        <f>VLOOKUP(AA34,Confluenze!A:B,2,0)</f>
        <v>#N/A</v>
      </c>
      <c r="AC34">
        <f t="shared" si="2"/>
        <v>7</v>
      </c>
    </row>
    <row r="35" spans="1:29" x14ac:dyDescent="0.2">
      <c r="A35" s="9"/>
      <c r="Z35" t="s">
        <v>3005</v>
      </c>
      <c r="AA35" t="str">
        <f t="shared" si="1"/>
        <v>12an</v>
      </c>
      <c r="AB35" t="e">
        <f>VLOOKUP(AA35,Confluenze!A:B,2,0)</f>
        <v>#N/A</v>
      </c>
      <c r="AC35">
        <f t="shared" si="2"/>
        <v>7</v>
      </c>
    </row>
    <row r="36" spans="1:29" x14ac:dyDescent="0.2">
      <c r="A36" s="9"/>
      <c r="Z36" t="s">
        <v>3006</v>
      </c>
      <c r="AA36" t="str">
        <f t="shared" si="1"/>
        <v>12ao</v>
      </c>
      <c r="AB36" t="e">
        <f>VLOOKUP(AA36,Confluenze!A:B,2,0)</f>
        <v>#N/A</v>
      </c>
      <c r="AC36">
        <f t="shared" si="2"/>
        <v>7</v>
      </c>
    </row>
    <row r="37" spans="1:29" x14ac:dyDescent="0.2">
      <c r="A37" s="9"/>
      <c r="Z37" t="s">
        <v>3007</v>
      </c>
      <c r="AA37" t="str">
        <f t="shared" si="1"/>
        <v>12ap</v>
      </c>
      <c r="AB37" t="e">
        <f>VLOOKUP(AA37,Confluenze!A:B,2,0)</f>
        <v>#N/A</v>
      </c>
      <c r="AC37">
        <f t="shared" si="2"/>
        <v>7</v>
      </c>
    </row>
    <row r="38" spans="1:29" x14ac:dyDescent="0.2">
      <c r="A38" s="15"/>
      <c r="Z38" t="s">
        <v>3008</v>
      </c>
      <c r="AA38" t="str">
        <f t="shared" si="1"/>
        <v>12aq</v>
      </c>
      <c r="AB38" t="e">
        <f>VLOOKUP(AA38,Confluenze!A:B,2,0)</f>
        <v>#N/A</v>
      </c>
      <c r="AC38">
        <f t="shared" si="2"/>
        <v>7</v>
      </c>
    </row>
    <row r="39" spans="1:29" x14ac:dyDescent="0.2">
      <c r="A39" s="15"/>
      <c r="Z39" t="s">
        <v>3009</v>
      </c>
      <c r="AA39" t="str">
        <f t="shared" si="1"/>
        <v>12ar</v>
      </c>
      <c r="AB39" t="e">
        <f>VLOOKUP(AA39,Confluenze!A:B,2,0)</f>
        <v>#N/A</v>
      </c>
      <c r="AC39">
        <f t="shared" si="2"/>
        <v>7</v>
      </c>
    </row>
    <row r="40" spans="1:29" x14ac:dyDescent="0.2">
      <c r="Z40" t="s">
        <v>3010</v>
      </c>
      <c r="AA40" t="str">
        <f t="shared" si="1"/>
        <v>12as</v>
      </c>
      <c r="AB40" t="e">
        <f>VLOOKUP(AA40,Confluenze!A:B,2,0)</f>
        <v>#N/A</v>
      </c>
      <c r="AC40">
        <f t="shared" si="2"/>
        <v>7</v>
      </c>
    </row>
    <row r="41" spans="1:29" x14ac:dyDescent="0.2">
      <c r="Z41" t="s">
        <v>3011</v>
      </c>
      <c r="AA41" t="str">
        <f t="shared" si="1"/>
        <v>12at</v>
      </c>
      <c r="AB41" t="e">
        <f>VLOOKUP(AA41,Confluenze!A:B,2,0)</f>
        <v>#N/A</v>
      </c>
      <c r="AC41">
        <f t="shared" si="2"/>
        <v>7</v>
      </c>
    </row>
    <row r="42" spans="1:29" x14ac:dyDescent="0.2">
      <c r="Z42" t="s">
        <v>3012</v>
      </c>
      <c r="AA42" t="str">
        <f t="shared" si="1"/>
        <v>12au</v>
      </c>
      <c r="AB42" t="e">
        <f>VLOOKUP(AA42,Confluenze!A:B,2,0)</f>
        <v>#N/A</v>
      </c>
      <c r="AC42">
        <f t="shared" si="2"/>
        <v>7</v>
      </c>
    </row>
    <row r="43" spans="1:29" x14ac:dyDescent="0.2">
      <c r="Z43" t="s">
        <v>3013</v>
      </c>
      <c r="AA43" t="str">
        <f t="shared" si="1"/>
        <v>12av</v>
      </c>
      <c r="AB43" t="e">
        <f>VLOOKUP(AA43,Confluenze!A:B,2,0)</f>
        <v>#N/A</v>
      </c>
      <c r="AC43">
        <f t="shared" si="2"/>
        <v>7</v>
      </c>
    </row>
    <row r="44" spans="1:29" x14ac:dyDescent="0.2">
      <c r="Z44" t="s">
        <v>3014</v>
      </c>
      <c r="AA44" t="str">
        <f t="shared" si="1"/>
        <v>12az</v>
      </c>
      <c r="AB44" t="e">
        <f>VLOOKUP(AA44,Confluenze!A:B,2,0)</f>
        <v>#N/A</v>
      </c>
      <c r="AC44">
        <f t="shared" si="2"/>
        <v>7</v>
      </c>
    </row>
    <row r="45" spans="1:29" x14ac:dyDescent="0.2">
      <c r="Z45" t="s">
        <v>3069</v>
      </c>
      <c r="AA45" t="str">
        <f t="shared" si="1"/>
        <v>12ba</v>
      </c>
      <c r="AB45" t="e">
        <f>VLOOKUP(AA45,Confluenze!A:B,2,0)</f>
        <v>#N/A</v>
      </c>
      <c r="AC45">
        <f t="shared" si="2"/>
        <v>7</v>
      </c>
    </row>
    <row r="46" spans="1:29" x14ac:dyDescent="0.2">
      <c r="Z46" t="s">
        <v>3070</v>
      </c>
      <c r="AA46" t="str">
        <f t="shared" si="1"/>
        <v>12bb</v>
      </c>
      <c r="AB46" t="e">
        <f>VLOOKUP(AA46,Confluenze!A:B,2,0)</f>
        <v>#N/A</v>
      </c>
      <c r="AC46">
        <f t="shared" si="2"/>
        <v>7</v>
      </c>
    </row>
    <row r="47" spans="1:29" x14ac:dyDescent="0.2">
      <c r="Z47" t="s">
        <v>3071</v>
      </c>
      <c r="AA47" t="str">
        <f t="shared" si="1"/>
        <v>12bc</v>
      </c>
      <c r="AB47" t="e">
        <f>VLOOKUP(AA47,Confluenze!A:B,2,0)</f>
        <v>#N/A</v>
      </c>
      <c r="AC47">
        <f t="shared" si="2"/>
        <v>7</v>
      </c>
    </row>
    <row r="48" spans="1:29" x14ac:dyDescent="0.2">
      <c r="Z48" t="s">
        <v>3072</v>
      </c>
      <c r="AA48" t="str">
        <f t="shared" si="1"/>
        <v>12bd</v>
      </c>
      <c r="AB48" t="e">
        <f>VLOOKUP(AA48,Confluenze!A:B,2,0)</f>
        <v>#N/A</v>
      </c>
      <c r="AC48">
        <f t="shared" si="2"/>
        <v>7</v>
      </c>
    </row>
    <row r="49" spans="26:29" x14ac:dyDescent="0.2">
      <c r="Z49" t="s">
        <v>3073</v>
      </c>
      <c r="AA49" t="str">
        <f t="shared" si="1"/>
        <v>12be</v>
      </c>
      <c r="AB49" t="e">
        <f>VLOOKUP(AA49,Confluenze!A:B,2,0)</f>
        <v>#N/A</v>
      </c>
      <c r="AC49">
        <f t="shared" si="2"/>
        <v>7</v>
      </c>
    </row>
    <row r="50" spans="26:29" x14ac:dyDescent="0.2">
      <c r="Z50" t="s">
        <v>3074</v>
      </c>
      <c r="AA50" t="str">
        <f t="shared" si="1"/>
        <v>12bf</v>
      </c>
      <c r="AB50" t="e">
        <f>VLOOKUP(AA50,Confluenze!A:B,2,0)</f>
        <v>#N/A</v>
      </c>
      <c r="AC50">
        <f t="shared" si="2"/>
        <v>7</v>
      </c>
    </row>
    <row r="51" spans="26:29" x14ac:dyDescent="0.2">
      <c r="Z51" t="s">
        <v>3075</v>
      </c>
      <c r="AA51" t="str">
        <f t="shared" si="1"/>
        <v>12bg</v>
      </c>
      <c r="AB51" t="e">
        <f>VLOOKUP(AA51,Confluenze!A:B,2,0)</f>
        <v>#N/A</v>
      </c>
      <c r="AC51">
        <f t="shared" si="2"/>
        <v>7</v>
      </c>
    </row>
    <row r="52" spans="26:29" x14ac:dyDescent="0.2">
      <c r="Z52" t="s">
        <v>3076</v>
      </c>
      <c r="AA52" t="str">
        <f t="shared" si="1"/>
        <v>12bh</v>
      </c>
      <c r="AB52" t="e">
        <f>VLOOKUP(AA52,Confluenze!A:B,2,0)</f>
        <v>#N/A</v>
      </c>
      <c r="AC52">
        <f t="shared" si="2"/>
        <v>7</v>
      </c>
    </row>
    <row r="53" spans="26:29" x14ac:dyDescent="0.2">
      <c r="Z53" t="s">
        <v>3077</v>
      </c>
      <c r="AA53" t="str">
        <f t="shared" si="1"/>
        <v>12bi</v>
      </c>
      <c r="AB53" t="e">
        <f>VLOOKUP(AA53,Confluenze!A:B,2,0)</f>
        <v>#N/A</v>
      </c>
      <c r="AC53">
        <f t="shared" si="2"/>
        <v>7</v>
      </c>
    </row>
    <row r="54" spans="26:29" x14ac:dyDescent="0.2">
      <c r="Z54" t="s">
        <v>3078</v>
      </c>
      <c r="AA54" t="str">
        <f t="shared" si="1"/>
        <v>12bl</v>
      </c>
      <c r="AB54" t="e">
        <f>VLOOKUP(AA54,Confluenze!A:B,2,0)</f>
        <v>#N/A</v>
      </c>
      <c r="AC54">
        <f t="shared" si="2"/>
        <v>7</v>
      </c>
    </row>
    <row r="55" spans="26:29" x14ac:dyDescent="0.2">
      <c r="Z55" t="s">
        <v>3079</v>
      </c>
      <c r="AA55" t="str">
        <f t="shared" si="1"/>
        <v>12bm</v>
      </c>
      <c r="AB55" t="e">
        <f>VLOOKUP(AA55,Confluenze!A:B,2,0)</f>
        <v>#N/A</v>
      </c>
      <c r="AC55">
        <f t="shared" si="2"/>
        <v>7</v>
      </c>
    </row>
    <row r="56" spans="26:29" x14ac:dyDescent="0.2">
      <c r="Z56" t="s">
        <v>3080</v>
      </c>
      <c r="AA56" t="str">
        <f t="shared" si="1"/>
        <v>12bn</v>
      </c>
      <c r="AB56" t="e">
        <f>VLOOKUP(AA56,Confluenze!A:B,2,0)</f>
        <v>#N/A</v>
      </c>
      <c r="AC56">
        <f t="shared" si="2"/>
        <v>7</v>
      </c>
    </row>
    <row r="57" spans="26:29" x14ac:dyDescent="0.2">
      <c r="Z57" t="s">
        <v>3081</v>
      </c>
      <c r="AA57" t="str">
        <f t="shared" si="1"/>
        <v>12bo</v>
      </c>
      <c r="AB57" t="e">
        <f>VLOOKUP(AA57,Confluenze!A:B,2,0)</f>
        <v>#N/A</v>
      </c>
      <c r="AC57">
        <f t="shared" si="2"/>
        <v>7</v>
      </c>
    </row>
    <row r="58" spans="26:29" x14ac:dyDescent="0.2">
      <c r="Z58" t="s">
        <v>3082</v>
      </c>
      <c r="AA58" t="str">
        <f t="shared" si="1"/>
        <v>12bp</v>
      </c>
      <c r="AB58" t="e">
        <f>VLOOKUP(AA58,Confluenze!A:B,2,0)</f>
        <v>#N/A</v>
      </c>
      <c r="AC58">
        <f t="shared" si="2"/>
        <v>7</v>
      </c>
    </row>
    <row r="59" spans="26:29" x14ac:dyDescent="0.2">
      <c r="Z59" t="s">
        <v>3083</v>
      </c>
      <c r="AA59" t="str">
        <f t="shared" si="1"/>
        <v>12bq</v>
      </c>
      <c r="AB59" t="e">
        <f>VLOOKUP(AA59,Confluenze!A:B,2,0)</f>
        <v>#N/A</v>
      </c>
      <c r="AC59">
        <f t="shared" si="2"/>
        <v>7</v>
      </c>
    </row>
    <row r="60" spans="26:29" x14ac:dyDescent="0.2">
      <c r="Z60" t="s">
        <v>3084</v>
      </c>
      <c r="AA60" t="str">
        <f t="shared" si="1"/>
        <v>12br</v>
      </c>
      <c r="AB60" t="e">
        <f>VLOOKUP(AA60,Confluenze!A:B,2,0)</f>
        <v>#N/A</v>
      </c>
      <c r="AC60">
        <f t="shared" si="2"/>
        <v>7</v>
      </c>
    </row>
    <row r="61" spans="26:29" x14ac:dyDescent="0.2">
      <c r="Z61" t="s">
        <v>3085</v>
      </c>
      <c r="AA61" t="str">
        <f t="shared" si="1"/>
        <v>12bs</v>
      </c>
      <c r="AB61" t="e">
        <f>VLOOKUP(AA61,Confluenze!A:B,2,0)</f>
        <v>#N/A</v>
      </c>
      <c r="AC61">
        <f t="shared" si="2"/>
        <v>7</v>
      </c>
    </row>
    <row r="62" spans="26:29" x14ac:dyDescent="0.2">
      <c r="Z62" t="s">
        <v>3086</v>
      </c>
      <c r="AA62" t="str">
        <f t="shared" si="1"/>
        <v>12bt</v>
      </c>
      <c r="AB62" t="e">
        <f>VLOOKUP(AA62,Confluenze!A:B,2,0)</f>
        <v>#N/A</v>
      </c>
      <c r="AC62">
        <f t="shared" si="2"/>
        <v>7</v>
      </c>
    </row>
    <row r="63" spans="26:29" x14ac:dyDescent="0.2">
      <c r="Z63" t="s">
        <v>3087</v>
      </c>
      <c r="AA63" t="str">
        <f t="shared" si="1"/>
        <v>12bu</v>
      </c>
      <c r="AB63" t="e">
        <f>VLOOKUP(AA63,Confluenze!A:B,2,0)</f>
        <v>#N/A</v>
      </c>
      <c r="AC63">
        <f t="shared" si="2"/>
        <v>7</v>
      </c>
    </row>
    <row r="64" spans="26:29" x14ac:dyDescent="0.2">
      <c r="Z64" t="s">
        <v>3088</v>
      </c>
      <c r="AA64" t="str">
        <f t="shared" si="1"/>
        <v>12bv</v>
      </c>
      <c r="AB64" t="e">
        <f>VLOOKUP(AA64,Confluenze!A:B,2,0)</f>
        <v>#N/A</v>
      </c>
      <c r="AC64">
        <f t="shared" si="2"/>
        <v>7</v>
      </c>
    </row>
    <row r="65" spans="26:29" x14ac:dyDescent="0.2">
      <c r="Z65" t="s">
        <v>3089</v>
      </c>
      <c r="AA65" t="str">
        <f t="shared" si="1"/>
        <v>12bz</v>
      </c>
      <c r="AB65" t="e">
        <f>VLOOKUP(AA65,Confluenze!A:B,2,0)</f>
        <v>#N/A</v>
      </c>
      <c r="AC65">
        <f t="shared" si="2"/>
        <v>7</v>
      </c>
    </row>
  </sheetData>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ncellaConfluenze">
                <anchor moveWithCells="1" sizeWithCells="1">
                  <from>
                    <xdr:col>3</xdr:col>
                    <xdr:colOff>2428875</xdr:colOff>
                    <xdr:row>0</xdr:row>
                    <xdr:rowOff>200025</xdr:rowOff>
                  </from>
                  <to>
                    <xdr:col>5</xdr:col>
                    <xdr:colOff>57150</xdr:colOff>
                    <xdr:row>2</xdr:row>
                    <xdr:rowOff>228600</xdr:rowOff>
                  </to>
                </anchor>
              </controlPr>
            </control>
          </mc:Choice>
        </mc:AlternateContent>
        <mc:AlternateContent xmlns:mc="http://schemas.openxmlformats.org/markup-compatibility/2006">
          <mc:Choice Requires="x14">
            <control shapeId="3074" r:id="rId5" name="Button 2">
              <controlPr defaultSize="0" print="0" autoFill="0" autoPict="0" macro="[0]!TestConfluenze">
                <anchor moveWithCells="1" sizeWithCells="1">
                  <from>
                    <xdr:col>3</xdr:col>
                    <xdr:colOff>95250</xdr:colOff>
                    <xdr:row>0</xdr:row>
                    <xdr:rowOff>219075</xdr:rowOff>
                  </from>
                  <to>
                    <xdr:col>3</xdr:col>
                    <xdr:colOff>2295525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7">
    <tabColor rgb="FF00B0F0"/>
  </sheetPr>
  <dimension ref="A1:AA220"/>
  <sheetViews>
    <sheetView zoomScale="70" zoomScaleNormal="70" zoomScalePageLayoutView="70" workbookViewId="0">
      <pane ySplit="2" topLeftCell="A3" activePane="bottomLeft" state="frozen"/>
      <selection pane="bottomLeft" activeCell="A66" sqref="A66"/>
    </sheetView>
  </sheetViews>
  <sheetFormatPr defaultColWidth="8.875" defaultRowHeight="15" x14ac:dyDescent="0.2"/>
  <cols>
    <col min="1" max="1" width="43.71875" style="22" bestFit="1" customWidth="1"/>
    <col min="2" max="2" width="30.9375" style="22" bestFit="1" customWidth="1"/>
    <col min="3" max="3" width="3.2265625" style="20" customWidth="1"/>
    <col min="4" max="4" width="39.01171875" style="22" bestFit="1" customWidth="1"/>
    <col min="5" max="5" width="75.87109375" style="22" bestFit="1" customWidth="1"/>
    <col min="6" max="6" width="4.4375" style="22" customWidth="1"/>
    <col min="7" max="7" width="69.94921875" style="22" bestFit="1" customWidth="1"/>
    <col min="8" max="8" width="35.2421875" style="22" customWidth="1"/>
    <col min="9" max="9" width="38.47265625" bestFit="1" customWidth="1"/>
    <col min="25" max="25" width="8.875" style="1" customWidth="1"/>
    <col min="26" max="27" width="34.70703125" customWidth="1"/>
  </cols>
  <sheetData>
    <row r="1" spans="1:27" ht="21" x14ac:dyDescent="0.3">
      <c r="A1" s="29" t="s">
        <v>682</v>
      </c>
      <c r="B1" s="30">
        <f>COUNTA(A3:A2000)</f>
        <v>92</v>
      </c>
      <c r="C1" s="31"/>
      <c r="D1" s="32" t="s">
        <v>684</v>
      </c>
      <c r="E1" s="33">
        <f>COUNTA(D3:D2000)</f>
        <v>84</v>
      </c>
      <c r="F1" s="34"/>
      <c r="G1" s="32" t="s">
        <v>683</v>
      </c>
      <c r="H1" s="33">
        <f>COUNTA(G3:G2000)</f>
        <v>42</v>
      </c>
      <c r="AA1" s="21">
        <f>COUNTA(Z3:Z2000)</f>
        <v>218</v>
      </c>
    </row>
    <row r="2" spans="1:27" ht="21" x14ac:dyDescent="0.3">
      <c r="A2" s="35" t="s">
        <v>497</v>
      </c>
      <c r="B2" s="35" t="s">
        <v>498</v>
      </c>
      <c r="C2" s="31"/>
      <c r="D2" s="35" t="s">
        <v>497</v>
      </c>
      <c r="E2" s="35" t="s">
        <v>498</v>
      </c>
      <c r="F2" s="34"/>
      <c r="G2" s="35" t="s">
        <v>497</v>
      </c>
      <c r="H2" s="35" t="s">
        <v>498</v>
      </c>
      <c r="Z2" s="23" t="s">
        <v>497</v>
      </c>
      <c r="AA2" s="23" t="s">
        <v>498</v>
      </c>
    </row>
    <row r="3" spans="1:27" ht="21" x14ac:dyDescent="0.3">
      <c r="A3" s="34" t="s">
        <v>506</v>
      </c>
      <c r="B3" s="34" t="s">
        <v>507</v>
      </c>
      <c r="C3" s="31"/>
      <c r="D3" s="34" t="s">
        <v>529</v>
      </c>
      <c r="E3" s="34" t="s">
        <v>124</v>
      </c>
      <c r="F3" s="34"/>
      <c r="G3" s="34" t="s">
        <v>499</v>
      </c>
      <c r="H3" s="34" t="s">
        <v>4578</v>
      </c>
      <c r="Y3" s="1">
        <v>1</v>
      </c>
      <c r="Z3" t="s">
        <v>506</v>
      </c>
      <c r="AA3" t="s">
        <v>507</v>
      </c>
    </row>
    <row r="4" spans="1:27" ht="21" x14ac:dyDescent="0.3">
      <c r="A4" s="34" t="s">
        <v>508</v>
      </c>
      <c r="B4" s="34" t="s">
        <v>509</v>
      </c>
      <c r="C4" s="31"/>
      <c r="D4" s="34" t="s">
        <v>530</v>
      </c>
      <c r="E4" s="34" t="s">
        <v>548</v>
      </c>
      <c r="F4" s="34"/>
      <c r="G4" s="34" t="s">
        <v>502</v>
      </c>
      <c r="H4" s="34" t="s">
        <v>503</v>
      </c>
      <c r="Y4" s="1">
        <v>2</v>
      </c>
      <c r="Z4" t="s">
        <v>508</v>
      </c>
      <c r="AA4" t="s">
        <v>509</v>
      </c>
    </row>
    <row r="5" spans="1:27" ht="21" x14ac:dyDescent="0.3">
      <c r="A5" s="34" t="s">
        <v>510</v>
      </c>
      <c r="B5" s="34" t="s">
        <v>4572</v>
      </c>
      <c r="C5" s="31"/>
      <c r="D5" s="34" t="s">
        <v>531</v>
      </c>
      <c r="E5" s="34" t="s">
        <v>549</v>
      </c>
      <c r="F5" s="34"/>
      <c r="G5" s="34" t="s">
        <v>504</v>
      </c>
      <c r="H5" s="34" t="s">
        <v>505</v>
      </c>
      <c r="Y5" s="1">
        <v>3</v>
      </c>
      <c r="Z5" t="s">
        <v>510</v>
      </c>
      <c r="AA5" t="s">
        <v>4572</v>
      </c>
    </row>
    <row r="6" spans="1:27" ht="21" x14ac:dyDescent="0.3">
      <c r="A6" s="34" t="s">
        <v>4573</v>
      </c>
      <c r="B6" s="34" t="s">
        <v>511</v>
      </c>
      <c r="C6" s="31"/>
      <c r="D6" s="34" t="s">
        <v>532</v>
      </c>
      <c r="E6" s="34" t="s">
        <v>550</v>
      </c>
      <c r="F6" s="34"/>
      <c r="G6" s="34" t="s">
        <v>643</v>
      </c>
      <c r="H6" s="34" t="s">
        <v>644</v>
      </c>
      <c r="Y6" s="1">
        <v>4</v>
      </c>
      <c r="Z6" t="s">
        <v>4573</v>
      </c>
      <c r="AA6" t="s">
        <v>511</v>
      </c>
    </row>
    <row r="7" spans="1:27" ht="21" x14ac:dyDescent="0.3">
      <c r="A7" s="34" t="s">
        <v>512</v>
      </c>
      <c r="B7" s="34" t="s">
        <v>513</v>
      </c>
      <c r="C7" s="31"/>
      <c r="D7" s="34" t="s">
        <v>533</v>
      </c>
      <c r="E7" s="34" t="s">
        <v>551</v>
      </c>
      <c r="F7" s="34"/>
      <c r="G7" s="34" t="s">
        <v>645</v>
      </c>
      <c r="H7" s="34" t="s">
        <v>646</v>
      </c>
      <c r="Y7" s="1">
        <v>5</v>
      </c>
      <c r="Z7" t="s">
        <v>512</v>
      </c>
      <c r="AA7" t="s">
        <v>513</v>
      </c>
    </row>
    <row r="8" spans="1:27" ht="21" x14ac:dyDescent="0.3">
      <c r="A8" s="34" t="s">
        <v>514</v>
      </c>
      <c r="B8" s="34" t="s">
        <v>781</v>
      </c>
      <c r="C8" s="31"/>
      <c r="D8" s="34" t="s">
        <v>534</v>
      </c>
      <c r="E8" s="34" t="s">
        <v>553</v>
      </c>
      <c r="F8" s="34"/>
      <c r="G8" s="34" t="s">
        <v>647</v>
      </c>
      <c r="H8" s="34" t="s">
        <v>648</v>
      </c>
      <c r="Y8" s="1">
        <v>6</v>
      </c>
      <c r="Z8" t="s">
        <v>514</v>
      </c>
      <c r="AA8" t="s">
        <v>781</v>
      </c>
    </row>
    <row r="9" spans="1:27" ht="21" x14ac:dyDescent="0.3">
      <c r="A9" s="34" t="s">
        <v>515</v>
      </c>
      <c r="B9" s="34" t="s">
        <v>516</v>
      </c>
      <c r="C9" s="31"/>
      <c r="D9" s="34" t="s">
        <v>535</v>
      </c>
      <c r="E9" s="34" t="s">
        <v>552</v>
      </c>
      <c r="F9" s="34"/>
      <c r="G9" s="34" t="s">
        <v>649</v>
      </c>
      <c r="H9" s="34" t="s">
        <v>650</v>
      </c>
      <c r="Y9" s="1">
        <v>7</v>
      </c>
      <c r="Z9" t="s">
        <v>515</v>
      </c>
      <c r="AA9" t="s">
        <v>516</v>
      </c>
    </row>
    <row r="10" spans="1:27" ht="21" x14ac:dyDescent="0.3">
      <c r="A10" s="34" t="s">
        <v>517</v>
      </c>
      <c r="B10" s="34" t="s">
        <v>518</v>
      </c>
      <c r="C10" s="31"/>
      <c r="D10" s="34" t="s">
        <v>536</v>
      </c>
      <c r="E10" s="34" t="s">
        <v>554</v>
      </c>
      <c r="F10" s="34"/>
      <c r="G10" s="34" t="s">
        <v>651</v>
      </c>
      <c r="H10" s="34" t="s">
        <v>505</v>
      </c>
      <c r="Y10" s="1">
        <v>8</v>
      </c>
      <c r="Z10" t="s">
        <v>517</v>
      </c>
      <c r="AA10" t="s">
        <v>518</v>
      </c>
    </row>
    <row r="11" spans="1:27" ht="21" x14ac:dyDescent="0.3">
      <c r="A11" s="34" t="s">
        <v>519</v>
      </c>
      <c r="B11" s="34" t="s">
        <v>520</v>
      </c>
      <c r="C11" s="31"/>
      <c r="D11" s="34" t="s">
        <v>537</v>
      </c>
      <c r="E11" s="34" t="s">
        <v>1289</v>
      </c>
      <c r="F11" s="34"/>
      <c r="G11" s="34" t="s">
        <v>652</v>
      </c>
      <c r="H11" s="34" t="s">
        <v>653</v>
      </c>
      <c r="Y11" s="1">
        <v>9</v>
      </c>
      <c r="Z11" t="s">
        <v>519</v>
      </c>
      <c r="AA11" t="s">
        <v>520</v>
      </c>
    </row>
    <row r="12" spans="1:27" ht="21" x14ac:dyDescent="0.3">
      <c r="A12" s="34" t="s">
        <v>528</v>
      </c>
      <c r="B12" s="34" t="s">
        <v>758</v>
      </c>
      <c r="C12" s="31"/>
      <c r="D12" s="34" t="s">
        <v>538</v>
      </c>
      <c r="E12" s="34" t="s">
        <v>555</v>
      </c>
      <c r="F12" s="34"/>
      <c r="G12" s="34" t="s">
        <v>654</v>
      </c>
      <c r="H12" s="34" t="s">
        <v>696</v>
      </c>
      <c r="Y12" s="1">
        <v>10</v>
      </c>
      <c r="Z12" t="s">
        <v>528</v>
      </c>
      <c r="AA12" t="s">
        <v>758</v>
      </c>
    </row>
    <row r="13" spans="1:27" ht="21" x14ac:dyDescent="0.3">
      <c r="A13" s="34" t="s">
        <v>4574</v>
      </c>
      <c r="B13" s="34" t="s">
        <v>521</v>
      </c>
      <c r="C13" s="31"/>
      <c r="D13" s="34" t="s">
        <v>539</v>
      </c>
      <c r="E13" s="34" t="s">
        <v>556</v>
      </c>
      <c r="F13" s="34"/>
      <c r="G13" s="34" t="s">
        <v>655</v>
      </c>
      <c r="H13" s="34" t="s">
        <v>2990</v>
      </c>
      <c r="Y13" s="1">
        <v>11</v>
      </c>
      <c r="Z13" t="s">
        <v>4574</v>
      </c>
      <c r="AA13" t="s">
        <v>521</v>
      </c>
    </row>
    <row r="14" spans="1:27" ht="21" x14ac:dyDescent="0.3">
      <c r="A14" s="34" t="s">
        <v>522</v>
      </c>
      <c r="B14" s="34" t="s">
        <v>523</v>
      </c>
      <c r="C14" s="31"/>
      <c r="D14" s="34" t="s">
        <v>540</v>
      </c>
      <c r="E14" s="34" t="s">
        <v>557</v>
      </c>
      <c r="F14" s="34"/>
      <c r="G14" s="34" t="s">
        <v>656</v>
      </c>
      <c r="H14" s="34" t="s">
        <v>1514</v>
      </c>
      <c r="Y14" s="1">
        <v>12</v>
      </c>
      <c r="Z14" t="s">
        <v>522</v>
      </c>
      <c r="AA14" t="s">
        <v>523</v>
      </c>
    </row>
    <row r="15" spans="1:27" ht="21" x14ac:dyDescent="0.3">
      <c r="A15" s="34" t="s">
        <v>4575</v>
      </c>
      <c r="B15" s="34" t="s">
        <v>4576</v>
      </c>
      <c r="C15" s="31"/>
      <c r="D15" s="34" t="s">
        <v>541</v>
      </c>
      <c r="E15" s="34" t="s">
        <v>558</v>
      </c>
      <c r="F15" s="34"/>
      <c r="G15" s="34" t="s">
        <v>657</v>
      </c>
      <c r="H15" s="34" t="s">
        <v>3062</v>
      </c>
      <c r="Y15" s="1">
        <v>13</v>
      </c>
      <c r="Z15" t="s">
        <v>4575</v>
      </c>
      <c r="AA15" t="s">
        <v>4576</v>
      </c>
    </row>
    <row r="16" spans="1:27" ht="21" x14ac:dyDescent="0.3">
      <c r="A16" s="34" t="s">
        <v>4577</v>
      </c>
      <c r="B16" s="34" t="s">
        <v>4578</v>
      </c>
      <c r="C16" s="31"/>
      <c r="D16" s="34" t="s">
        <v>542</v>
      </c>
      <c r="E16" s="34" t="s">
        <v>559</v>
      </c>
      <c r="F16" s="34"/>
      <c r="G16" s="34" t="s">
        <v>658</v>
      </c>
      <c r="H16" s="34" t="s">
        <v>659</v>
      </c>
      <c r="Y16" s="1">
        <v>14</v>
      </c>
      <c r="Z16" t="s">
        <v>4577</v>
      </c>
      <c r="AA16" t="s">
        <v>4578</v>
      </c>
    </row>
    <row r="17" spans="1:27" ht="21" x14ac:dyDescent="0.3">
      <c r="A17" s="34" t="s">
        <v>661</v>
      </c>
      <c r="B17" s="34" t="s">
        <v>4579</v>
      </c>
      <c r="C17" s="31"/>
      <c r="D17" s="34" t="s">
        <v>543</v>
      </c>
      <c r="E17" s="34" t="s">
        <v>560</v>
      </c>
      <c r="F17" s="34"/>
      <c r="G17" s="34" t="s">
        <v>660</v>
      </c>
      <c r="H17" s="34" t="s">
        <v>3031</v>
      </c>
      <c r="Y17" s="1">
        <v>15</v>
      </c>
      <c r="Z17" t="s">
        <v>661</v>
      </c>
      <c r="AA17" t="s">
        <v>4579</v>
      </c>
    </row>
    <row r="18" spans="1:27" ht="21" x14ac:dyDescent="0.3">
      <c r="A18" s="34" t="s">
        <v>4580</v>
      </c>
      <c r="B18" s="34" t="s">
        <v>3023</v>
      </c>
      <c r="C18" s="31"/>
      <c r="D18" s="34" t="s">
        <v>544</v>
      </c>
      <c r="E18" s="34" t="s">
        <v>4571</v>
      </c>
      <c r="F18" s="34"/>
      <c r="G18" s="34" t="s">
        <v>661</v>
      </c>
      <c r="H18" s="34" t="s">
        <v>665</v>
      </c>
      <c r="Y18" s="1">
        <v>16</v>
      </c>
      <c r="Z18" t="s">
        <v>4580</v>
      </c>
      <c r="AA18" t="s">
        <v>3023</v>
      </c>
    </row>
    <row r="19" spans="1:27" ht="21" x14ac:dyDescent="0.3">
      <c r="A19" s="34" t="s">
        <v>4581</v>
      </c>
      <c r="B19" s="34" t="s">
        <v>3021</v>
      </c>
      <c r="C19" s="31"/>
      <c r="D19" s="34" t="s">
        <v>545</v>
      </c>
      <c r="E19" s="34" t="s">
        <v>3035</v>
      </c>
      <c r="F19" s="34"/>
      <c r="G19" s="34" t="s">
        <v>662</v>
      </c>
      <c r="H19" s="34" t="s">
        <v>664</v>
      </c>
      <c r="Y19" s="1">
        <v>17</v>
      </c>
      <c r="Z19" t="s">
        <v>4581</v>
      </c>
      <c r="AA19" t="s">
        <v>3021</v>
      </c>
    </row>
    <row r="20" spans="1:27" ht="21" x14ac:dyDescent="0.3">
      <c r="A20" s="34" t="s">
        <v>4582</v>
      </c>
      <c r="B20" s="34" t="s">
        <v>4583</v>
      </c>
      <c r="C20" s="31"/>
      <c r="D20" s="34" t="s">
        <v>546</v>
      </c>
      <c r="E20" s="34" t="s">
        <v>561</v>
      </c>
      <c r="F20" s="34"/>
      <c r="G20" s="34" t="s">
        <v>666</v>
      </c>
      <c r="H20" s="34" t="s">
        <v>663</v>
      </c>
      <c r="Y20" s="1">
        <v>18</v>
      </c>
      <c r="Z20" t="s">
        <v>4582</v>
      </c>
      <c r="AA20" t="s">
        <v>4583</v>
      </c>
    </row>
    <row r="21" spans="1:27" ht="21" x14ac:dyDescent="0.3">
      <c r="A21" s="34" t="s">
        <v>4584</v>
      </c>
      <c r="B21" s="34" t="s">
        <v>3023</v>
      </c>
      <c r="C21" s="31"/>
      <c r="D21" s="34" t="s">
        <v>547</v>
      </c>
      <c r="E21" s="34" t="s">
        <v>562</v>
      </c>
      <c r="F21" s="34"/>
      <c r="G21" s="34" t="s">
        <v>667</v>
      </c>
      <c r="H21" s="34" t="s">
        <v>1475</v>
      </c>
      <c r="Y21" s="1">
        <v>19</v>
      </c>
      <c r="Z21" t="s">
        <v>4584</v>
      </c>
      <c r="AA21" t="s">
        <v>3023</v>
      </c>
    </row>
    <row r="22" spans="1:27" ht="21" x14ac:dyDescent="0.3">
      <c r="A22" s="34" t="s">
        <v>4585</v>
      </c>
      <c r="B22" s="34" t="s">
        <v>4586</v>
      </c>
      <c r="C22" s="31"/>
      <c r="D22" s="34" t="s">
        <v>563</v>
      </c>
      <c r="E22" s="34" t="s">
        <v>564</v>
      </c>
      <c r="F22" s="34"/>
      <c r="G22" s="34" t="s">
        <v>668</v>
      </c>
      <c r="H22" s="34" t="s">
        <v>669</v>
      </c>
      <c r="Y22" s="1">
        <v>20</v>
      </c>
      <c r="Z22" t="s">
        <v>4585</v>
      </c>
      <c r="AA22" t="s">
        <v>4586</v>
      </c>
    </row>
    <row r="23" spans="1:27" ht="21" x14ac:dyDescent="0.3">
      <c r="A23" s="34" t="s">
        <v>4587</v>
      </c>
      <c r="B23" s="34" t="s">
        <v>125</v>
      </c>
      <c r="C23" s="31"/>
      <c r="D23" s="34" t="s">
        <v>565</v>
      </c>
      <c r="E23" s="34" t="s">
        <v>566</v>
      </c>
      <c r="F23" s="34"/>
      <c r="G23" s="34" t="s">
        <v>670</v>
      </c>
      <c r="H23" s="34" t="s">
        <v>761</v>
      </c>
      <c r="Y23" s="1">
        <v>21</v>
      </c>
      <c r="Z23" t="s">
        <v>4587</v>
      </c>
      <c r="AA23" t="s">
        <v>125</v>
      </c>
    </row>
    <row r="24" spans="1:27" ht="21" x14ac:dyDescent="0.3">
      <c r="A24" s="34" t="s">
        <v>4588</v>
      </c>
      <c r="B24" s="34" t="s">
        <v>4589</v>
      </c>
      <c r="C24" s="31"/>
      <c r="D24" s="34" t="s">
        <v>567</v>
      </c>
      <c r="E24" s="34" t="s">
        <v>568</v>
      </c>
      <c r="F24" s="34"/>
      <c r="G24" s="34" t="s">
        <v>671</v>
      </c>
      <c r="H24" s="34" t="s">
        <v>761</v>
      </c>
      <c r="Y24" s="1">
        <v>22</v>
      </c>
      <c r="Z24" t="s">
        <v>4588</v>
      </c>
      <c r="AA24" t="s">
        <v>4589</v>
      </c>
    </row>
    <row r="25" spans="1:27" ht="21" x14ac:dyDescent="0.3">
      <c r="A25" s="34" t="s">
        <v>4590</v>
      </c>
      <c r="B25" s="34" t="s">
        <v>2992</v>
      </c>
      <c r="C25" s="31"/>
      <c r="D25" s="34" t="s">
        <v>569</v>
      </c>
      <c r="E25" s="34" t="s">
        <v>570</v>
      </c>
      <c r="F25" s="34"/>
      <c r="G25" s="34" t="s">
        <v>672</v>
      </c>
      <c r="H25" s="34" t="s">
        <v>673</v>
      </c>
      <c r="Y25" s="1">
        <v>23</v>
      </c>
      <c r="Z25" t="s">
        <v>4590</v>
      </c>
      <c r="AA25" t="s">
        <v>2992</v>
      </c>
    </row>
    <row r="26" spans="1:27" ht="21" x14ac:dyDescent="0.3">
      <c r="A26" s="34" t="s">
        <v>4591</v>
      </c>
      <c r="B26" s="34" t="s">
        <v>4592</v>
      </c>
      <c r="C26" s="31"/>
      <c r="D26" s="34" t="s">
        <v>571</v>
      </c>
      <c r="E26" s="34" t="s">
        <v>572</v>
      </c>
      <c r="F26" s="34"/>
      <c r="G26" s="34" t="s">
        <v>675</v>
      </c>
      <c r="H26" s="34" t="s">
        <v>674</v>
      </c>
      <c r="Y26" s="1">
        <v>24</v>
      </c>
      <c r="Z26" t="s">
        <v>4591</v>
      </c>
      <c r="AA26" t="s">
        <v>4592</v>
      </c>
    </row>
    <row r="27" spans="1:27" ht="21" x14ac:dyDescent="0.3">
      <c r="A27" s="34" t="s">
        <v>4593</v>
      </c>
      <c r="B27" s="34" t="s">
        <v>4594</v>
      </c>
      <c r="C27" s="31"/>
      <c r="D27" s="34" t="s">
        <v>573</v>
      </c>
      <c r="E27" s="34" t="s">
        <v>701</v>
      </c>
      <c r="F27" s="34"/>
      <c r="G27" s="34" t="s">
        <v>676</v>
      </c>
      <c r="H27" s="34" t="s">
        <v>677</v>
      </c>
      <c r="Y27" s="1">
        <v>25</v>
      </c>
      <c r="Z27" t="s">
        <v>4593</v>
      </c>
      <c r="AA27" t="s">
        <v>4594</v>
      </c>
    </row>
    <row r="28" spans="1:27" ht="21" x14ac:dyDescent="0.3">
      <c r="A28" s="34" t="s">
        <v>4595</v>
      </c>
      <c r="B28" s="34" t="s">
        <v>802</v>
      </c>
      <c r="C28" s="31"/>
      <c r="D28" s="34" t="s">
        <v>574</v>
      </c>
      <c r="E28" s="34" t="s">
        <v>575</v>
      </c>
      <c r="F28" s="34"/>
      <c r="G28" s="34" t="s">
        <v>678</v>
      </c>
      <c r="H28" s="34" t="s">
        <v>679</v>
      </c>
      <c r="Y28" s="1">
        <v>26</v>
      </c>
      <c r="Z28" t="s">
        <v>4595</v>
      </c>
      <c r="AA28" t="s">
        <v>802</v>
      </c>
    </row>
    <row r="29" spans="1:27" ht="21" x14ac:dyDescent="0.3">
      <c r="A29" s="34" t="s">
        <v>4596</v>
      </c>
      <c r="B29" s="34" t="s">
        <v>4597</v>
      </c>
      <c r="C29" s="31"/>
      <c r="D29" s="34" t="s">
        <v>576</v>
      </c>
      <c r="E29" s="34" t="s">
        <v>577</v>
      </c>
      <c r="F29" s="34"/>
      <c r="G29" s="34" t="s">
        <v>680</v>
      </c>
      <c r="H29" s="34" t="s">
        <v>681</v>
      </c>
      <c r="Y29" s="1">
        <v>27</v>
      </c>
      <c r="Z29" t="s">
        <v>4596</v>
      </c>
      <c r="AA29" t="s">
        <v>4597</v>
      </c>
    </row>
    <row r="30" spans="1:27" ht="21" x14ac:dyDescent="0.3">
      <c r="A30" s="34" t="s">
        <v>4598</v>
      </c>
      <c r="B30" s="34" t="s">
        <v>4599</v>
      </c>
      <c r="C30" s="31"/>
      <c r="D30" s="34" t="s">
        <v>578</v>
      </c>
      <c r="E30" s="34" t="s">
        <v>579</v>
      </c>
      <c r="F30" s="34"/>
      <c r="G30" s="34" t="s">
        <v>697</v>
      </c>
      <c r="H30" s="34" t="s">
        <v>698</v>
      </c>
      <c r="Y30" s="1">
        <v>28</v>
      </c>
      <c r="Z30" t="s">
        <v>4598</v>
      </c>
      <c r="AA30" t="s">
        <v>4599</v>
      </c>
    </row>
    <row r="31" spans="1:27" ht="21" x14ac:dyDescent="0.3">
      <c r="A31" s="34" t="s">
        <v>4600</v>
      </c>
      <c r="B31" s="34" t="s">
        <v>4601</v>
      </c>
      <c r="C31" s="31"/>
      <c r="D31" s="34" t="s">
        <v>580</v>
      </c>
      <c r="E31" s="34" t="s">
        <v>581</v>
      </c>
      <c r="F31" s="34"/>
      <c r="G31" s="34" t="s">
        <v>4683</v>
      </c>
      <c r="H31" s="34" t="s">
        <v>4684</v>
      </c>
      <c r="Y31" s="1">
        <v>29</v>
      </c>
      <c r="Z31" t="s">
        <v>4600</v>
      </c>
      <c r="AA31" t="s">
        <v>4601</v>
      </c>
    </row>
    <row r="32" spans="1:27" ht="21" x14ac:dyDescent="0.3">
      <c r="A32" s="34" t="s">
        <v>4602</v>
      </c>
      <c r="B32" s="34" t="s">
        <v>3026</v>
      </c>
      <c r="C32" s="31"/>
      <c r="D32" s="34" t="s">
        <v>582</v>
      </c>
      <c r="E32" s="34" t="s">
        <v>583</v>
      </c>
      <c r="F32" s="34"/>
      <c r="G32" s="34" t="s">
        <v>4685</v>
      </c>
      <c r="H32" s="34" t="s">
        <v>650</v>
      </c>
      <c r="Y32" s="1">
        <v>30</v>
      </c>
      <c r="Z32" t="s">
        <v>4602</v>
      </c>
      <c r="AA32" t="s">
        <v>3026</v>
      </c>
    </row>
    <row r="33" spans="1:27" ht="21" x14ac:dyDescent="0.3">
      <c r="A33" s="34" t="s">
        <v>4603</v>
      </c>
      <c r="B33" s="34" t="s">
        <v>3033</v>
      </c>
      <c r="C33" s="31"/>
      <c r="D33" s="34" t="s">
        <v>584</v>
      </c>
      <c r="E33" s="34" t="s">
        <v>585</v>
      </c>
      <c r="F33" s="34"/>
      <c r="G33" s="34" t="s">
        <v>4686</v>
      </c>
      <c r="H33" s="34" t="s">
        <v>4687</v>
      </c>
      <c r="Y33" s="1">
        <v>31</v>
      </c>
      <c r="Z33" t="s">
        <v>4603</v>
      </c>
      <c r="AA33" t="s">
        <v>3033</v>
      </c>
    </row>
    <row r="34" spans="1:27" ht="21" x14ac:dyDescent="0.3">
      <c r="A34" s="34" t="s">
        <v>4604</v>
      </c>
      <c r="B34" s="34" t="s">
        <v>4605</v>
      </c>
      <c r="C34" s="31"/>
      <c r="D34" s="34" t="s">
        <v>586</v>
      </c>
      <c r="E34" s="34" t="s">
        <v>695</v>
      </c>
      <c r="F34" s="34"/>
      <c r="G34" s="34" t="s">
        <v>4688</v>
      </c>
      <c r="H34" s="34" t="s">
        <v>648</v>
      </c>
      <c r="Y34" s="1">
        <v>32</v>
      </c>
      <c r="Z34" t="s">
        <v>4604</v>
      </c>
      <c r="AA34" t="s">
        <v>4605</v>
      </c>
    </row>
    <row r="35" spans="1:27" ht="21" x14ac:dyDescent="0.3">
      <c r="A35" s="34" t="s">
        <v>501</v>
      </c>
      <c r="B35" s="34" t="s">
        <v>3067</v>
      </c>
      <c r="C35" s="31"/>
      <c r="D35" s="34" t="s">
        <v>587</v>
      </c>
      <c r="E35" s="34" t="s">
        <v>588</v>
      </c>
      <c r="F35" s="34"/>
      <c r="G35" s="34" t="s">
        <v>4689</v>
      </c>
      <c r="H35" s="34" t="s">
        <v>648</v>
      </c>
      <c r="Y35" s="1">
        <v>33</v>
      </c>
      <c r="Z35" t="s">
        <v>501</v>
      </c>
      <c r="AA35" t="s">
        <v>3067</v>
      </c>
    </row>
    <row r="36" spans="1:27" ht="21" x14ac:dyDescent="0.3">
      <c r="A36" s="34" t="s">
        <v>4606</v>
      </c>
      <c r="B36" s="34" t="s">
        <v>1050</v>
      </c>
      <c r="C36" s="31"/>
      <c r="D36" s="34" t="s">
        <v>589</v>
      </c>
      <c r="E36" s="34" t="s">
        <v>590</v>
      </c>
      <c r="F36" s="34"/>
      <c r="G36" s="34" t="s">
        <v>4690</v>
      </c>
      <c r="H36" s="34" t="s">
        <v>4691</v>
      </c>
      <c r="Y36" s="1">
        <v>34</v>
      </c>
      <c r="Z36" t="s">
        <v>4606</v>
      </c>
      <c r="AA36" t="s">
        <v>1050</v>
      </c>
    </row>
    <row r="37" spans="1:27" ht="21" x14ac:dyDescent="0.3">
      <c r="A37" s="34" t="s">
        <v>4607</v>
      </c>
      <c r="B37" s="34" t="s">
        <v>4608</v>
      </c>
      <c r="C37" s="31"/>
      <c r="D37" s="34" t="s">
        <v>591</v>
      </c>
      <c r="E37" s="34" t="s">
        <v>592</v>
      </c>
      <c r="F37" s="34"/>
      <c r="G37" s="34" t="s">
        <v>4692</v>
      </c>
      <c r="H37" s="34" t="s">
        <v>4693</v>
      </c>
      <c r="Y37" s="1">
        <v>35</v>
      </c>
      <c r="Z37" t="s">
        <v>4607</v>
      </c>
      <c r="AA37" t="s">
        <v>4608</v>
      </c>
    </row>
    <row r="38" spans="1:27" ht="21" x14ac:dyDescent="0.3">
      <c r="A38" s="34" t="s">
        <v>4609</v>
      </c>
      <c r="B38" s="34" t="s">
        <v>3026</v>
      </c>
      <c r="C38" s="31"/>
      <c r="D38" s="34" t="s">
        <v>593</v>
      </c>
      <c r="E38" s="34" t="s">
        <v>594</v>
      </c>
      <c r="F38" s="34"/>
      <c r="G38" s="34" t="s">
        <v>4694</v>
      </c>
      <c r="H38" s="34" t="s">
        <v>4695</v>
      </c>
      <c r="Y38" s="1">
        <v>36</v>
      </c>
      <c r="Z38" t="s">
        <v>4609</v>
      </c>
      <c r="AA38" t="s">
        <v>3026</v>
      </c>
    </row>
    <row r="39" spans="1:27" ht="21" x14ac:dyDescent="0.3">
      <c r="A39" s="34" t="s">
        <v>4610</v>
      </c>
      <c r="B39" s="34" t="s">
        <v>4611</v>
      </c>
      <c r="C39" s="31"/>
      <c r="D39" s="34" t="s">
        <v>595</v>
      </c>
      <c r="E39" s="34" t="s">
        <v>596</v>
      </c>
      <c r="F39" s="34"/>
      <c r="G39" s="34" t="s">
        <v>4696</v>
      </c>
      <c r="H39" s="34" t="s">
        <v>4697</v>
      </c>
      <c r="Y39" s="1">
        <v>37</v>
      </c>
      <c r="Z39" t="s">
        <v>4610</v>
      </c>
      <c r="AA39" t="s">
        <v>4611</v>
      </c>
    </row>
    <row r="40" spans="1:27" ht="21" x14ac:dyDescent="0.3">
      <c r="A40" s="34" t="s">
        <v>4612</v>
      </c>
      <c r="B40" s="34" t="s">
        <v>765</v>
      </c>
      <c r="C40" s="31"/>
      <c r="D40" s="34" t="s">
        <v>597</v>
      </c>
      <c r="E40" s="34" t="s">
        <v>598</v>
      </c>
      <c r="F40" s="34"/>
      <c r="G40" s="34" t="s">
        <v>4698</v>
      </c>
      <c r="H40" s="34" t="s">
        <v>4699</v>
      </c>
      <c r="Y40" s="1">
        <v>38</v>
      </c>
      <c r="Z40" t="s">
        <v>4612</v>
      </c>
      <c r="AA40" t="s">
        <v>765</v>
      </c>
    </row>
    <row r="41" spans="1:27" ht="21" x14ac:dyDescent="0.3">
      <c r="A41" s="34" t="s">
        <v>4570</v>
      </c>
      <c r="B41" s="34" t="s">
        <v>733</v>
      </c>
      <c r="C41" s="31"/>
      <c r="D41" s="34" t="s">
        <v>599</v>
      </c>
      <c r="E41" s="34" t="s">
        <v>600</v>
      </c>
      <c r="F41" s="34"/>
      <c r="G41" s="34" t="s">
        <v>4700</v>
      </c>
      <c r="H41" s="34" t="s">
        <v>4701</v>
      </c>
      <c r="Y41" s="1">
        <v>39</v>
      </c>
      <c r="Z41" t="s">
        <v>4570</v>
      </c>
      <c r="AA41" t="s">
        <v>733</v>
      </c>
    </row>
    <row r="42" spans="1:27" ht="21" x14ac:dyDescent="0.3">
      <c r="A42" s="34" t="s">
        <v>4613</v>
      </c>
      <c r="B42" s="34" t="s">
        <v>4614</v>
      </c>
      <c r="C42" s="31"/>
      <c r="D42" s="34" t="s">
        <v>601</v>
      </c>
      <c r="E42" s="34" t="s">
        <v>602</v>
      </c>
      <c r="F42" s="34"/>
      <c r="G42" s="34" t="s">
        <v>4702</v>
      </c>
      <c r="H42" s="34" t="s">
        <v>4703</v>
      </c>
      <c r="Y42" s="1">
        <v>40</v>
      </c>
      <c r="Z42" t="s">
        <v>4613</v>
      </c>
      <c r="AA42" t="s">
        <v>4614</v>
      </c>
    </row>
    <row r="43" spans="1:27" ht="21" x14ac:dyDescent="0.3">
      <c r="A43" s="34" t="s">
        <v>4615</v>
      </c>
      <c r="B43" s="34" t="s">
        <v>129</v>
      </c>
      <c r="C43" s="31"/>
      <c r="D43" s="34" t="s">
        <v>603</v>
      </c>
      <c r="E43" s="34" t="s">
        <v>604</v>
      </c>
      <c r="F43" s="34"/>
      <c r="G43" s="34" t="s">
        <v>4704</v>
      </c>
      <c r="H43" s="34" t="s">
        <v>4705</v>
      </c>
      <c r="Y43" s="1">
        <v>41</v>
      </c>
      <c r="Z43" t="s">
        <v>4615</v>
      </c>
      <c r="AA43" t="s">
        <v>129</v>
      </c>
    </row>
    <row r="44" spans="1:27" ht="21" x14ac:dyDescent="0.3">
      <c r="A44" s="34" t="s">
        <v>4616</v>
      </c>
      <c r="B44" s="34" t="s">
        <v>727</v>
      </c>
      <c r="C44" s="31"/>
      <c r="D44" s="34" t="s">
        <v>605</v>
      </c>
      <c r="E44" s="34" t="s">
        <v>606</v>
      </c>
      <c r="F44" s="34"/>
      <c r="G44" s="34" t="s">
        <v>4706</v>
      </c>
      <c r="H44" s="34" t="s">
        <v>4707</v>
      </c>
      <c r="Y44" s="1">
        <v>42</v>
      </c>
      <c r="Z44" t="s">
        <v>4616</v>
      </c>
      <c r="AA44" t="s">
        <v>727</v>
      </c>
    </row>
    <row r="45" spans="1:27" ht="21" x14ac:dyDescent="0.3">
      <c r="A45" s="34" t="s">
        <v>4617</v>
      </c>
      <c r="B45" s="34" t="s">
        <v>3020</v>
      </c>
      <c r="C45" s="31"/>
      <c r="D45" s="34" t="s">
        <v>607</v>
      </c>
      <c r="E45" s="34" t="s">
        <v>608</v>
      </c>
      <c r="F45" s="34"/>
      <c r="G45" s="34"/>
      <c r="H45" s="34"/>
      <c r="Y45" s="1">
        <v>43</v>
      </c>
      <c r="Z45" t="s">
        <v>4617</v>
      </c>
      <c r="AA45" t="s">
        <v>3020</v>
      </c>
    </row>
    <row r="46" spans="1:27" ht="21" x14ac:dyDescent="0.3">
      <c r="A46" s="34" t="s">
        <v>4618</v>
      </c>
      <c r="B46" s="34" t="s">
        <v>3025</v>
      </c>
      <c r="C46" s="31"/>
      <c r="D46" s="34" t="s">
        <v>609</v>
      </c>
      <c r="E46" s="34" t="s">
        <v>610</v>
      </c>
      <c r="F46" s="34"/>
      <c r="G46" s="34"/>
      <c r="H46" s="34"/>
      <c r="Y46" s="1">
        <v>44</v>
      </c>
      <c r="Z46" t="s">
        <v>4618</v>
      </c>
      <c r="AA46" t="s">
        <v>3025</v>
      </c>
    </row>
    <row r="47" spans="1:27" ht="21" x14ac:dyDescent="0.3">
      <c r="A47" s="34" t="s">
        <v>4619</v>
      </c>
      <c r="B47" s="34" t="s">
        <v>3028</v>
      </c>
      <c r="C47" s="31"/>
      <c r="D47" s="34" t="s">
        <v>612</v>
      </c>
      <c r="E47" s="34" t="s">
        <v>611</v>
      </c>
      <c r="F47" s="34"/>
      <c r="G47" s="34"/>
      <c r="H47" s="34"/>
      <c r="Y47" s="1">
        <v>45</v>
      </c>
      <c r="Z47" t="s">
        <v>4619</v>
      </c>
      <c r="AA47" t="s">
        <v>3028</v>
      </c>
    </row>
    <row r="48" spans="1:27" ht="21" x14ac:dyDescent="0.3">
      <c r="A48" s="34" t="s">
        <v>4620</v>
      </c>
      <c r="B48" s="34" t="s">
        <v>1615</v>
      </c>
      <c r="C48" s="31"/>
      <c r="D48" s="34" t="s">
        <v>613</v>
      </c>
      <c r="E48" s="34" t="s">
        <v>614</v>
      </c>
      <c r="F48" s="34"/>
      <c r="G48" s="34"/>
      <c r="H48" s="34"/>
      <c r="Y48" s="1">
        <v>46</v>
      </c>
      <c r="Z48" t="s">
        <v>4620</v>
      </c>
      <c r="AA48" t="s">
        <v>1615</v>
      </c>
    </row>
    <row r="49" spans="1:27" ht="21" x14ac:dyDescent="0.3">
      <c r="A49" s="34" t="s">
        <v>4621</v>
      </c>
      <c r="B49" s="34" t="s">
        <v>4622</v>
      </c>
      <c r="C49" s="31"/>
      <c r="D49" s="34" t="s">
        <v>615</v>
      </c>
      <c r="E49" s="34" t="s">
        <v>616</v>
      </c>
      <c r="F49" s="34"/>
      <c r="G49" s="34"/>
      <c r="H49" s="34"/>
      <c r="Y49" s="1">
        <v>47</v>
      </c>
      <c r="Z49" t="s">
        <v>4621</v>
      </c>
      <c r="AA49" t="s">
        <v>4622</v>
      </c>
    </row>
    <row r="50" spans="1:27" ht="21" x14ac:dyDescent="0.3">
      <c r="A50" s="34" t="s">
        <v>4623</v>
      </c>
      <c r="B50" s="34" t="s">
        <v>3024</v>
      </c>
      <c r="C50" s="31"/>
      <c r="D50" s="34" t="s">
        <v>617</v>
      </c>
      <c r="E50" s="34" t="s">
        <v>618</v>
      </c>
      <c r="F50" s="34"/>
      <c r="G50" s="34"/>
      <c r="H50" s="34"/>
      <c r="Y50" s="1">
        <v>48</v>
      </c>
      <c r="Z50" t="s">
        <v>4623</v>
      </c>
      <c r="AA50" t="s">
        <v>3024</v>
      </c>
    </row>
    <row r="51" spans="1:27" ht="21" x14ac:dyDescent="0.3">
      <c r="A51" s="34" t="s">
        <v>4624</v>
      </c>
      <c r="B51" s="34" t="s">
        <v>3033</v>
      </c>
      <c r="C51" s="31"/>
      <c r="D51" s="34" t="s">
        <v>620</v>
      </c>
      <c r="E51" s="34" t="s">
        <v>619</v>
      </c>
      <c r="F51" s="34"/>
      <c r="G51" s="34"/>
      <c r="H51" s="34"/>
      <c r="Y51" s="1">
        <v>49</v>
      </c>
      <c r="Z51" t="s">
        <v>4624</v>
      </c>
      <c r="AA51" t="s">
        <v>3033</v>
      </c>
    </row>
    <row r="52" spans="1:27" ht="21" x14ac:dyDescent="0.3">
      <c r="A52" s="34" t="s">
        <v>4625</v>
      </c>
      <c r="B52" s="34" t="s">
        <v>3033</v>
      </c>
      <c r="C52" s="31"/>
      <c r="D52" s="34" t="s">
        <v>621</v>
      </c>
      <c r="E52" s="34" t="s">
        <v>622</v>
      </c>
      <c r="F52" s="34"/>
      <c r="G52" s="34"/>
      <c r="H52" s="34"/>
      <c r="Y52" s="1">
        <v>50</v>
      </c>
      <c r="Z52" t="s">
        <v>4625</v>
      </c>
      <c r="AA52" t="s">
        <v>3033</v>
      </c>
    </row>
    <row r="53" spans="1:27" ht="21" x14ac:dyDescent="0.3">
      <c r="A53" s="34" t="s">
        <v>4626</v>
      </c>
      <c r="B53" s="34" t="s">
        <v>4627</v>
      </c>
      <c r="C53" s="31"/>
      <c r="D53" s="34" t="s">
        <v>623</v>
      </c>
      <c r="E53" s="34" t="s">
        <v>624</v>
      </c>
      <c r="F53" s="34"/>
      <c r="G53" s="34"/>
      <c r="H53" s="34"/>
      <c r="Y53" s="1">
        <v>51</v>
      </c>
      <c r="Z53" t="s">
        <v>4626</v>
      </c>
      <c r="AA53" t="s">
        <v>4627</v>
      </c>
    </row>
    <row r="54" spans="1:27" ht="21" x14ac:dyDescent="0.3">
      <c r="A54" s="34" t="s">
        <v>4628</v>
      </c>
      <c r="B54" s="34" t="s">
        <v>3024</v>
      </c>
      <c r="C54" s="31"/>
      <c r="D54" s="34" t="s">
        <v>625</v>
      </c>
      <c r="E54" s="34" t="s">
        <v>626</v>
      </c>
      <c r="F54" s="34"/>
      <c r="G54" s="34"/>
      <c r="H54" s="34"/>
      <c r="Y54" s="1">
        <v>52</v>
      </c>
      <c r="Z54" t="s">
        <v>4628</v>
      </c>
      <c r="AA54" t="s">
        <v>3024</v>
      </c>
    </row>
    <row r="55" spans="1:27" ht="21" x14ac:dyDescent="0.3">
      <c r="A55" s="34" t="s">
        <v>4629</v>
      </c>
      <c r="B55" s="34" t="s">
        <v>3023</v>
      </c>
      <c r="C55" s="31"/>
      <c r="D55" s="34" t="s">
        <v>627</v>
      </c>
      <c r="E55" s="34" t="s">
        <v>628</v>
      </c>
      <c r="F55" s="34"/>
      <c r="G55" s="34"/>
      <c r="H55" s="34"/>
      <c r="Y55" s="1">
        <v>53</v>
      </c>
      <c r="Z55" t="s">
        <v>4629</v>
      </c>
      <c r="AA55" t="s">
        <v>3023</v>
      </c>
    </row>
    <row r="56" spans="1:27" ht="21" x14ac:dyDescent="0.3">
      <c r="A56" s="34" t="s">
        <v>4630</v>
      </c>
      <c r="B56" s="34" t="s">
        <v>783</v>
      </c>
      <c r="C56" s="31"/>
      <c r="D56" s="34" t="s">
        <v>630</v>
      </c>
      <c r="E56" s="34" t="s">
        <v>629</v>
      </c>
      <c r="F56" s="34"/>
      <c r="G56" s="34"/>
      <c r="H56" s="34"/>
      <c r="Y56" s="1">
        <v>54</v>
      </c>
      <c r="Z56" t="s">
        <v>4630</v>
      </c>
      <c r="AA56" t="s">
        <v>783</v>
      </c>
    </row>
    <row r="57" spans="1:27" ht="21" x14ac:dyDescent="0.3">
      <c r="A57" s="34" t="s">
        <v>4631</v>
      </c>
      <c r="B57" s="34" t="s">
        <v>125</v>
      </c>
      <c r="C57" s="31"/>
      <c r="D57" s="34" t="s">
        <v>635</v>
      </c>
      <c r="E57" s="34" t="s">
        <v>631</v>
      </c>
      <c r="F57" s="34"/>
      <c r="G57" s="34"/>
      <c r="H57" s="34"/>
      <c r="Y57" s="1">
        <v>55</v>
      </c>
      <c r="Z57" t="s">
        <v>4631</v>
      </c>
      <c r="AA57" t="s">
        <v>125</v>
      </c>
    </row>
    <row r="58" spans="1:27" ht="21" x14ac:dyDescent="0.3">
      <c r="A58" s="34" t="s">
        <v>4632</v>
      </c>
      <c r="B58" s="34" t="s">
        <v>4633</v>
      </c>
      <c r="C58" s="31"/>
      <c r="D58" s="34" t="s">
        <v>634</v>
      </c>
      <c r="E58" s="34" t="s">
        <v>632</v>
      </c>
      <c r="F58" s="34"/>
      <c r="G58" s="34"/>
      <c r="H58" s="34"/>
      <c r="Y58" s="1">
        <v>56</v>
      </c>
      <c r="Z58" t="s">
        <v>4632</v>
      </c>
      <c r="AA58" t="s">
        <v>4633</v>
      </c>
    </row>
    <row r="59" spans="1:27" ht="21" x14ac:dyDescent="0.3">
      <c r="A59" s="34" t="s">
        <v>218</v>
      </c>
      <c r="B59" s="34" t="s">
        <v>127</v>
      </c>
      <c r="C59" s="31"/>
      <c r="D59" s="34" t="s">
        <v>633</v>
      </c>
      <c r="E59" s="34" t="s">
        <v>636</v>
      </c>
      <c r="F59" s="34"/>
      <c r="G59" s="34"/>
      <c r="H59" s="34"/>
      <c r="Y59" s="1">
        <v>57</v>
      </c>
      <c r="Z59" t="s">
        <v>218</v>
      </c>
      <c r="AA59" t="s">
        <v>127</v>
      </c>
    </row>
    <row r="60" spans="1:27" ht="21" x14ac:dyDescent="0.3">
      <c r="A60" s="34" t="s">
        <v>4634</v>
      </c>
      <c r="B60" s="34" t="s">
        <v>1529</v>
      </c>
      <c r="C60" s="31"/>
      <c r="D60" s="34" t="s">
        <v>637</v>
      </c>
      <c r="E60" s="34" t="s">
        <v>638</v>
      </c>
      <c r="F60" s="34"/>
      <c r="G60" s="34"/>
      <c r="H60" s="34"/>
      <c r="Y60" s="1">
        <v>58</v>
      </c>
      <c r="Z60" t="s">
        <v>4634</v>
      </c>
      <c r="AA60" t="s">
        <v>1529</v>
      </c>
    </row>
    <row r="61" spans="1:27" ht="21" x14ac:dyDescent="0.3">
      <c r="A61" s="34" t="s">
        <v>4635</v>
      </c>
      <c r="B61" s="34" t="s">
        <v>4636</v>
      </c>
      <c r="C61" s="31"/>
      <c r="D61" s="34" t="s">
        <v>639</v>
      </c>
      <c r="E61" s="34" t="s">
        <v>640</v>
      </c>
      <c r="F61" s="34"/>
      <c r="G61" s="34"/>
      <c r="H61" s="34"/>
      <c r="Y61" s="1">
        <v>59</v>
      </c>
      <c r="Z61" t="s">
        <v>4635</v>
      </c>
      <c r="AA61" t="s">
        <v>4636</v>
      </c>
    </row>
    <row r="62" spans="1:27" ht="21" x14ac:dyDescent="0.3">
      <c r="A62" s="34" t="s">
        <v>4637</v>
      </c>
      <c r="B62" s="34" t="s">
        <v>4638</v>
      </c>
      <c r="C62" s="31"/>
      <c r="D62" s="34" t="s">
        <v>641</v>
      </c>
      <c r="E62" s="34" t="s">
        <v>642</v>
      </c>
      <c r="F62" s="34"/>
      <c r="G62" s="34"/>
      <c r="H62" s="34"/>
      <c r="Y62" s="1">
        <v>60</v>
      </c>
      <c r="Z62" t="s">
        <v>4637</v>
      </c>
      <c r="AA62" t="s">
        <v>4638</v>
      </c>
    </row>
    <row r="63" spans="1:27" ht="21" x14ac:dyDescent="0.3">
      <c r="A63" s="34" t="s">
        <v>4639</v>
      </c>
      <c r="B63" s="34" t="s">
        <v>1325</v>
      </c>
      <c r="C63" s="31"/>
      <c r="D63" s="34" t="s">
        <v>4708</v>
      </c>
      <c r="E63" s="34" t="s">
        <v>4709</v>
      </c>
      <c r="F63" s="34"/>
      <c r="G63" s="34"/>
      <c r="H63" s="34"/>
      <c r="Y63" s="1">
        <v>61</v>
      </c>
      <c r="Z63" t="s">
        <v>4639</v>
      </c>
      <c r="AA63" t="s">
        <v>1325</v>
      </c>
    </row>
    <row r="64" spans="1:27" ht="21" x14ac:dyDescent="0.3">
      <c r="A64" s="34" t="s">
        <v>4640</v>
      </c>
      <c r="B64" s="34" t="s">
        <v>4641</v>
      </c>
      <c r="C64" s="31"/>
      <c r="D64" s="34" t="s">
        <v>4710</v>
      </c>
      <c r="E64" s="34" t="s">
        <v>4711</v>
      </c>
      <c r="F64" s="34"/>
      <c r="G64" s="34"/>
      <c r="H64" s="34"/>
      <c r="Y64" s="1">
        <v>62</v>
      </c>
      <c r="Z64" t="s">
        <v>4640</v>
      </c>
      <c r="AA64" t="s">
        <v>4641</v>
      </c>
    </row>
    <row r="65" spans="1:27" ht="21" x14ac:dyDescent="0.3">
      <c r="A65" s="34" t="s">
        <v>13832</v>
      </c>
      <c r="B65" s="34" t="s">
        <v>725</v>
      </c>
      <c r="C65" s="31"/>
      <c r="D65" s="34" t="s">
        <v>4713</v>
      </c>
      <c r="E65" s="34" t="s">
        <v>4714</v>
      </c>
      <c r="F65" s="34"/>
      <c r="G65" s="34"/>
      <c r="H65" s="34"/>
      <c r="Y65" s="1">
        <v>63</v>
      </c>
      <c r="Z65" t="s">
        <v>4642</v>
      </c>
      <c r="AA65" t="s">
        <v>725</v>
      </c>
    </row>
    <row r="66" spans="1:27" ht="21" x14ac:dyDescent="0.3">
      <c r="A66" s="34" t="s">
        <v>4643</v>
      </c>
      <c r="B66" s="34" t="s">
        <v>3097</v>
      </c>
      <c r="C66" s="31"/>
      <c r="D66" s="34" t="s">
        <v>4715</v>
      </c>
      <c r="E66" s="34" t="s">
        <v>4716</v>
      </c>
      <c r="F66" s="34"/>
      <c r="G66" s="34"/>
      <c r="H66" s="34"/>
      <c r="Y66" s="1">
        <v>64</v>
      </c>
      <c r="Z66" t="s">
        <v>4643</v>
      </c>
      <c r="AA66" t="s">
        <v>3097</v>
      </c>
    </row>
    <row r="67" spans="1:27" ht="21" x14ac:dyDescent="0.3">
      <c r="A67" s="34" t="s">
        <v>4644</v>
      </c>
      <c r="B67" s="34" t="s">
        <v>3037</v>
      </c>
      <c r="D67" s="34" t="s">
        <v>4717</v>
      </c>
      <c r="E67" s="34" t="s">
        <v>4718</v>
      </c>
      <c r="Y67" s="1">
        <v>65</v>
      </c>
      <c r="Z67" t="s">
        <v>4644</v>
      </c>
      <c r="AA67" t="s">
        <v>3037</v>
      </c>
    </row>
    <row r="68" spans="1:27" ht="21" x14ac:dyDescent="0.3">
      <c r="A68" s="34" t="s">
        <v>4645</v>
      </c>
      <c r="B68" s="34" t="s">
        <v>127</v>
      </c>
      <c r="D68" s="34" t="s">
        <v>4719</v>
      </c>
      <c r="E68" s="34" t="s">
        <v>4720</v>
      </c>
      <c r="Y68" s="1">
        <v>66</v>
      </c>
      <c r="Z68" t="s">
        <v>4645</v>
      </c>
      <c r="AA68" t="s">
        <v>127</v>
      </c>
    </row>
    <row r="69" spans="1:27" ht="21" x14ac:dyDescent="0.3">
      <c r="A69" s="34" t="s">
        <v>4646</v>
      </c>
      <c r="B69" s="34" t="s">
        <v>4647</v>
      </c>
      <c r="D69" s="34" t="s">
        <v>4721</v>
      </c>
      <c r="E69" s="34" t="s">
        <v>4722</v>
      </c>
      <c r="Y69" s="1">
        <v>67</v>
      </c>
      <c r="Z69" t="s">
        <v>4646</v>
      </c>
      <c r="AA69" t="s">
        <v>4647</v>
      </c>
    </row>
    <row r="70" spans="1:27" ht="21" x14ac:dyDescent="0.3">
      <c r="A70" s="34" t="s">
        <v>4648</v>
      </c>
      <c r="B70" s="34" t="s">
        <v>4586</v>
      </c>
      <c r="D70" s="34" t="s">
        <v>4723</v>
      </c>
      <c r="E70" s="34" t="s">
        <v>4724</v>
      </c>
      <c r="Y70" s="1">
        <v>68</v>
      </c>
      <c r="Z70" t="s">
        <v>4648</v>
      </c>
      <c r="AA70" t="s">
        <v>4586</v>
      </c>
    </row>
    <row r="71" spans="1:27" ht="21" x14ac:dyDescent="0.3">
      <c r="A71" s="34" t="s">
        <v>4649</v>
      </c>
      <c r="B71" s="34" t="s">
        <v>3033</v>
      </c>
      <c r="D71" s="34" t="s">
        <v>4725</v>
      </c>
      <c r="E71" s="34" t="s">
        <v>4726</v>
      </c>
      <c r="Y71" s="1">
        <v>69</v>
      </c>
      <c r="Z71" t="s">
        <v>4649</v>
      </c>
      <c r="AA71" t="s">
        <v>3033</v>
      </c>
    </row>
    <row r="72" spans="1:27" ht="21" x14ac:dyDescent="0.3">
      <c r="A72" s="34" t="s">
        <v>4650</v>
      </c>
      <c r="B72" s="34" t="s">
        <v>4586</v>
      </c>
      <c r="D72" s="34" t="s">
        <v>4727</v>
      </c>
      <c r="E72" s="34" t="s">
        <v>4728</v>
      </c>
      <c r="Y72" s="1">
        <v>70</v>
      </c>
      <c r="Z72" t="s">
        <v>4650</v>
      </c>
      <c r="AA72" t="s">
        <v>4586</v>
      </c>
    </row>
    <row r="73" spans="1:27" ht="21" x14ac:dyDescent="0.3">
      <c r="A73" s="34" t="s">
        <v>4651</v>
      </c>
      <c r="B73" s="34" t="s">
        <v>4652</v>
      </c>
      <c r="D73" s="34" t="s">
        <v>625</v>
      </c>
      <c r="E73" s="34" t="s">
        <v>4729</v>
      </c>
      <c r="Y73" s="1">
        <v>71</v>
      </c>
      <c r="Z73" t="s">
        <v>4651</v>
      </c>
      <c r="AA73" t="s">
        <v>4652</v>
      </c>
    </row>
    <row r="74" spans="1:27" ht="21" x14ac:dyDescent="0.3">
      <c r="A74" s="34" t="s">
        <v>4583</v>
      </c>
      <c r="B74" s="34" t="s">
        <v>781</v>
      </c>
      <c r="D74" s="34" t="s">
        <v>4730</v>
      </c>
      <c r="E74" s="34" t="s">
        <v>4731</v>
      </c>
      <c r="Y74" s="1">
        <v>72</v>
      </c>
      <c r="Z74" s="22" t="s">
        <v>4583</v>
      </c>
      <c r="AA74" s="22" t="s">
        <v>781</v>
      </c>
    </row>
    <row r="75" spans="1:27" ht="21" x14ac:dyDescent="0.3">
      <c r="A75" s="34" t="s">
        <v>4653</v>
      </c>
      <c r="B75" s="34" t="s">
        <v>4654</v>
      </c>
      <c r="D75" s="34" t="s">
        <v>4732</v>
      </c>
      <c r="E75" s="34" t="s">
        <v>4733</v>
      </c>
      <c r="Y75" s="1">
        <v>73</v>
      </c>
      <c r="Z75" s="22" t="s">
        <v>4653</v>
      </c>
      <c r="AA75" s="22" t="s">
        <v>4654</v>
      </c>
    </row>
    <row r="76" spans="1:27" ht="21" x14ac:dyDescent="0.3">
      <c r="A76" s="34" t="s">
        <v>4655</v>
      </c>
      <c r="B76" s="34" t="s">
        <v>4656</v>
      </c>
      <c r="D76" s="34" t="s">
        <v>630</v>
      </c>
      <c r="E76" s="34" t="s">
        <v>4734</v>
      </c>
      <c r="Y76" s="1">
        <v>74</v>
      </c>
      <c r="Z76" s="22" t="s">
        <v>4655</v>
      </c>
      <c r="AA76" s="22" t="s">
        <v>4656</v>
      </c>
    </row>
    <row r="77" spans="1:27" ht="21" x14ac:dyDescent="0.3">
      <c r="A77" s="34" t="s">
        <v>4657</v>
      </c>
      <c r="B77" s="34" t="s">
        <v>4658</v>
      </c>
      <c r="D77" s="34" t="s">
        <v>4735</v>
      </c>
      <c r="E77" s="34" t="s">
        <v>592</v>
      </c>
      <c r="Y77" s="1">
        <v>75</v>
      </c>
      <c r="Z77" s="22" t="s">
        <v>4657</v>
      </c>
      <c r="AA77" s="22" t="s">
        <v>4658</v>
      </c>
    </row>
    <row r="78" spans="1:27" ht="21" x14ac:dyDescent="0.3">
      <c r="A78" s="34" t="s">
        <v>4659</v>
      </c>
      <c r="B78" s="34" t="s">
        <v>4660</v>
      </c>
      <c r="D78" s="34" t="s">
        <v>4736</v>
      </c>
      <c r="E78" s="34" t="s">
        <v>4737</v>
      </c>
      <c r="Y78" s="1">
        <v>76</v>
      </c>
      <c r="Z78" s="22" t="s">
        <v>4659</v>
      </c>
      <c r="AA78" s="22" t="s">
        <v>4660</v>
      </c>
    </row>
    <row r="79" spans="1:27" ht="21" x14ac:dyDescent="0.3">
      <c r="A79" s="34" t="s">
        <v>4661</v>
      </c>
      <c r="B79" s="34" t="s">
        <v>4662</v>
      </c>
      <c r="D79" s="34" t="s">
        <v>586</v>
      </c>
      <c r="E79" s="34" t="s">
        <v>4738</v>
      </c>
      <c r="Y79" s="1">
        <v>77</v>
      </c>
      <c r="Z79" s="22" t="s">
        <v>4661</v>
      </c>
      <c r="AA79" s="22" t="s">
        <v>4662</v>
      </c>
    </row>
    <row r="80" spans="1:27" ht="21" x14ac:dyDescent="0.3">
      <c r="A80" s="34" t="s">
        <v>2359</v>
      </c>
      <c r="B80" s="34" t="s">
        <v>3030</v>
      </c>
      <c r="D80" s="34" t="s">
        <v>4747</v>
      </c>
      <c r="E80" s="34" t="s">
        <v>4712</v>
      </c>
      <c r="Y80" s="1">
        <v>78</v>
      </c>
      <c r="Z80" s="22" t="s">
        <v>2359</v>
      </c>
      <c r="AA80" s="22" t="s">
        <v>3030</v>
      </c>
    </row>
    <row r="81" spans="1:27" ht="21" x14ac:dyDescent="0.3">
      <c r="A81" s="34" t="s">
        <v>4663</v>
      </c>
      <c r="B81" s="34" t="s">
        <v>4664</v>
      </c>
      <c r="D81" s="34" t="s">
        <v>4748</v>
      </c>
      <c r="E81" s="34" t="s">
        <v>4739</v>
      </c>
      <c r="Y81" s="1">
        <v>79</v>
      </c>
      <c r="Z81" s="22" t="s">
        <v>4663</v>
      </c>
      <c r="AA81" s="22" t="s">
        <v>4664</v>
      </c>
    </row>
    <row r="82" spans="1:27" ht="21" x14ac:dyDescent="0.3">
      <c r="A82" s="34" t="s">
        <v>4665</v>
      </c>
      <c r="B82" s="34" t="s">
        <v>4666</v>
      </c>
      <c r="D82" s="34" t="s">
        <v>4749</v>
      </c>
      <c r="E82" s="34" t="s">
        <v>4740</v>
      </c>
      <c r="Y82" s="1">
        <v>80</v>
      </c>
      <c r="Z82" s="22" t="s">
        <v>4665</v>
      </c>
      <c r="AA82" s="22" t="s">
        <v>4666</v>
      </c>
    </row>
    <row r="83" spans="1:27" ht="21" x14ac:dyDescent="0.3">
      <c r="A83" s="34" t="s">
        <v>4667</v>
      </c>
      <c r="B83" s="34" t="s">
        <v>781</v>
      </c>
      <c r="D83" s="34" t="s">
        <v>4750</v>
      </c>
      <c r="E83" s="34" t="s">
        <v>4741</v>
      </c>
      <c r="Y83" s="1">
        <v>81</v>
      </c>
      <c r="Z83" s="22" t="s">
        <v>4667</v>
      </c>
      <c r="AA83" s="22" t="s">
        <v>781</v>
      </c>
    </row>
    <row r="84" spans="1:27" ht="21" x14ac:dyDescent="0.3">
      <c r="A84" s="34" t="s">
        <v>4668</v>
      </c>
      <c r="B84" s="34" t="s">
        <v>4669</v>
      </c>
      <c r="D84" s="34" t="s">
        <v>4742</v>
      </c>
      <c r="E84" s="34" t="s">
        <v>4743</v>
      </c>
      <c r="Y84" s="1">
        <v>82</v>
      </c>
      <c r="Z84" s="22" t="s">
        <v>4668</v>
      </c>
      <c r="AA84" s="22" t="s">
        <v>4669</v>
      </c>
    </row>
    <row r="85" spans="1:27" ht="21" x14ac:dyDescent="0.3">
      <c r="A85" s="34" t="s">
        <v>4670</v>
      </c>
      <c r="B85" s="34" t="s">
        <v>3034</v>
      </c>
      <c r="D85" s="34" t="s">
        <v>4751</v>
      </c>
      <c r="E85" s="34" t="s">
        <v>4744</v>
      </c>
      <c r="Y85" s="1">
        <v>83</v>
      </c>
      <c r="Z85" s="22" t="s">
        <v>4670</v>
      </c>
      <c r="AA85" s="22" t="s">
        <v>3034</v>
      </c>
    </row>
    <row r="86" spans="1:27" ht="21" x14ac:dyDescent="0.3">
      <c r="A86" s="34" t="s">
        <v>4671</v>
      </c>
      <c r="B86" s="34" t="s">
        <v>4672</v>
      </c>
      <c r="D86" s="34" t="s">
        <v>4745</v>
      </c>
      <c r="E86" s="34" t="s">
        <v>4746</v>
      </c>
      <c r="Y86" s="1">
        <v>84</v>
      </c>
      <c r="Z86" s="22" t="s">
        <v>4671</v>
      </c>
      <c r="AA86" s="22" t="s">
        <v>4672</v>
      </c>
    </row>
    <row r="87" spans="1:27" ht="21" x14ac:dyDescent="0.3">
      <c r="A87" s="34" t="s">
        <v>4673</v>
      </c>
      <c r="B87" s="34" t="s">
        <v>4638</v>
      </c>
      <c r="D87" s="34"/>
      <c r="E87" s="34"/>
      <c r="Y87" s="1">
        <v>85</v>
      </c>
      <c r="Z87" s="22" t="s">
        <v>4673</v>
      </c>
      <c r="AA87" s="22" t="s">
        <v>4638</v>
      </c>
    </row>
    <row r="88" spans="1:27" ht="21" x14ac:dyDescent="0.3">
      <c r="A88" s="34" t="s">
        <v>4674</v>
      </c>
      <c r="B88" s="34" t="s">
        <v>4675</v>
      </c>
      <c r="D88" s="34"/>
      <c r="E88" s="34"/>
      <c r="Y88" s="1">
        <v>86</v>
      </c>
      <c r="Z88" s="22" t="s">
        <v>4674</v>
      </c>
      <c r="AA88" s="22" t="s">
        <v>4675</v>
      </c>
    </row>
    <row r="89" spans="1:27" ht="21" x14ac:dyDescent="0.3">
      <c r="A89" s="34" t="s">
        <v>4676</v>
      </c>
      <c r="B89" s="34" t="s">
        <v>3027</v>
      </c>
      <c r="D89" s="34"/>
      <c r="E89" s="34"/>
      <c r="Y89" s="1">
        <v>87</v>
      </c>
      <c r="Z89" s="22" t="s">
        <v>4676</v>
      </c>
      <c r="AA89" s="22" t="s">
        <v>3027</v>
      </c>
    </row>
    <row r="90" spans="1:27" ht="21" x14ac:dyDescent="0.3">
      <c r="A90" s="34" t="s">
        <v>4677</v>
      </c>
      <c r="B90" s="34" t="s">
        <v>2968</v>
      </c>
      <c r="D90" s="34"/>
      <c r="E90" s="34"/>
      <c r="Y90" s="1">
        <v>88</v>
      </c>
      <c r="Z90" s="22" t="s">
        <v>4677</v>
      </c>
      <c r="AA90" s="22" t="s">
        <v>2968</v>
      </c>
    </row>
    <row r="91" spans="1:27" ht="21" x14ac:dyDescent="0.3">
      <c r="A91" s="34" t="s">
        <v>4678</v>
      </c>
      <c r="B91" s="34" t="s">
        <v>128</v>
      </c>
      <c r="D91" s="34"/>
      <c r="E91" s="34"/>
      <c r="Y91" s="1">
        <v>89</v>
      </c>
      <c r="Z91" s="22" t="s">
        <v>4678</v>
      </c>
      <c r="AA91" s="22" t="s">
        <v>128</v>
      </c>
    </row>
    <row r="92" spans="1:27" ht="21" x14ac:dyDescent="0.3">
      <c r="A92" s="34" t="s">
        <v>4679</v>
      </c>
      <c r="B92" s="34" t="s">
        <v>4680</v>
      </c>
      <c r="D92" s="34"/>
      <c r="E92" s="34"/>
      <c r="Y92" s="1">
        <v>90</v>
      </c>
      <c r="Z92" s="22" t="s">
        <v>4679</v>
      </c>
      <c r="AA92" s="22" t="s">
        <v>4680</v>
      </c>
    </row>
    <row r="93" spans="1:27" ht="21" x14ac:dyDescent="0.3">
      <c r="A93" s="34" t="s">
        <v>4639</v>
      </c>
      <c r="B93" s="34" t="s">
        <v>4681</v>
      </c>
      <c r="D93" s="34"/>
      <c r="E93" s="34"/>
      <c r="Y93" s="1">
        <v>91</v>
      </c>
      <c r="Z93" s="22" t="s">
        <v>4639</v>
      </c>
      <c r="AA93" s="22" t="s">
        <v>4681</v>
      </c>
    </row>
    <row r="94" spans="1:27" ht="21" x14ac:dyDescent="0.3">
      <c r="A94" s="34" t="s">
        <v>4682</v>
      </c>
      <c r="B94" s="34" t="s">
        <v>3023</v>
      </c>
      <c r="D94" s="34"/>
      <c r="E94" s="34"/>
      <c r="Y94" s="1">
        <v>92</v>
      </c>
      <c r="Z94" s="22" t="s">
        <v>4682</v>
      </c>
      <c r="AA94" s="22" t="s">
        <v>3023</v>
      </c>
    </row>
    <row r="95" spans="1:27" ht="21" x14ac:dyDescent="0.3">
      <c r="A95" s="34"/>
      <c r="B95" s="34"/>
      <c r="D95" s="34"/>
      <c r="E95" s="34"/>
      <c r="Y95" s="1">
        <v>93</v>
      </c>
      <c r="Z95" s="34" t="s">
        <v>529</v>
      </c>
      <c r="AA95" s="34" t="s">
        <v>124</v>
      </c>
    </row>
    <row r="96" spans="1:27" ht="21" x14ac:dyDescent="0.3">
      <c r="D96"/>
      <c r="E96"/>
      <c r="Y96" s="1">
        <v>94</v>
      </c>
      <c r="Z96" s="34" t="s">
        <v>530</v>
      </c>
      <c r="AA96" s="34" t="s">
        <v>548</v>
      </c>
    </row>
    <row r="97" spans="4:27" ht="21" x14ac:dyDescent="0.3">
      <c r="D97"/>
      <c r="E97"/>
      <c r="Y97" s="1">
        <v>95</v>
      </c>
      <c r="Z97" s="34" t="s">
        <v>531</v>
      </c>
      <c r="AA97" s="34" t="s">
        <v>549</v>
      </c>
    </row>
    <row r="98" spans="4:27" ht="21" x14ac:dyDescent="0.3">
      <c r="D98"/>
      <c r="E98"/>
      <c r="Y98" s="1">
        <v>96</v>
      </c>
      <c r="Z98" s="34" t="s">
        <v>532</v>
      </c>
      <c r="AA98" s="34" t="s">
        <v>550</v>
      </c>
    </row>
    <row r="99" spans="4:27" ht="21" x14ac:dyDescent="0.3">
      <c r="D99"/>
      <c r="E99"/>
      <c r="Y99" s="1">
        <v>97</v>
      </c>
      <c r="Z99" s="34" t="s">
        <v>533</v>
      </c>
      <c r="AA99" s="34" t="s">
        <v>551</v>
      </c>
    </row>
    <row r="100" spans="4:27" ht="21" x14ac:dyDescent="0.3">
      <c r="D100"/>
      <c r="E100"/>
      <c r="Y100" s="1">
        <v>98</v>
      </c>
      <c r="Z100" s="34" t="s">
        <v>534</v>
      </c>
      <c r="AA100" s="34" t="s">
        <v>553</v>
      </c>
    </row>
    <row r="101" spans="4:27" ht="21" x14ac:dyDescent="0.3">
      <c r="D101"/>
      <c r="E101"/>
      <c r="Y101" s="1">
        <v>99</v>
      </c>
      <c r="Z101" s="34" t="s">
        <v>535</v>
      </c>
      <c r="AA101" s="34" t="s">
        <v>552</v>
      </c>
    </row>
    <row r="102" spans="4:27" ht="21" x14ac:dyDescent="0.3">
      <c r="D102"/>
      <c r="E102"/>
      <c r="Y102" s="1">
        <v>100</v>
      </c>
      <c r="Z102" s="34" t="s">
        <v>536</v>
      </c>
      <c r="AA102" s="34" t="s">
        <v>554</v>
      </c>
    </row>
    <row r="103" spans="4:27" ht="21" x14ac:dyDescent="0.3">
      <c r="Y103" s="1">
        <v>101</v>
      </c>
      <c r="Z103" s="34" t="s">
        <v>537</v>
      </c>
      <c r="AA103" s="34" t="s">
        <v>1289</v>
      </c>
    </row>
    <row r="104" spans="4:27" ht="21" x14ac:dyDescent="0.3">
      <c r="Y104" s="1">
        <v>102</v>
      </c>
      <c r="Z104" s="34" t="s">
        <v>538</v>
      </c>
      <c r="AA104" s="34" t="s">
        <v>555</v>
      </c>
    </row>
    <row r="105" spans="4:27" ht="21" x14ac:dyDescent="0.3">
      <c r="Y105" s="1">
        <v>103</v>
      </c>
      <c r="Z105" s="34" t="s">
        <v>539</v>
      </c>
      <c r="AA105" s="34" t="s">
        <v>556</v>
      </c>
    </row>
    <row r="106" spans="4:27" ht="21" x14ac:dyDescent="0.3">
      <c r="Y106" s="1">
        <v>104</v>
      </c>
      <c r="Z106" s="34" t="s">
        <v>540</v>
      </c>
      <c r="AA106" s="34" t="s">
        <v>557</v>
      </c>
    </row>
    <row r="107" spans="4:27" ht="21" x14ac:dyDescent="0.3">
      <c r="Y107" s="1">
        <v>105</v>
      </c>
      <c r="Z107" s="34" t="s">
        <v>541</v>
      </c>
      <c r="AA107" s="34" t="s">
        <v>558</v>
      </c>
    </row>
    <row r="108" spans="4:27" ht="21" x14ac:dyDescent="0.3">
      <c r="Y108" s="1">
        <v>106</v>
      </c>
      <c r="Z108" s="34" t="s">
        <v>542</v>
      </c>
      <c r="AA108" s="34" t="s">
        <v>559</v>
      </c>
    </row>
    <row r="109" spans="4:27" ht="21" x14ac:dyDescent="0.3">
      <c r="Y109" s="1">
        <v>107</v>
      </c>
      <c r="Z109" s="34" t="s">
        <v>543</v>
      </c>
      <c r="AA109" s="34" t="s">
        <v>560</v>
      </c>
    </row>
    <row r="110" spans="4:27" ht="21" x14ac:dyDescent="0.3">
      <c r="Y110" s="1">
        <v>108</v>
      </c>
      <c r="Z110" s="34" t="s">
        <v>544</v>
      </c>
      <c r="AA110" s="34" t="s">
        <v>4571</v>
      </c>
    </row>
    <row r="111" spans="4:27" ht="21" x14ac:dyDescent="0.3">
      <c r="Y111" s="1">
        <v>109</v>
      </c>
      <c r="Z111" s="34" t="s">
        <v>545</v>
      </c>
      <c r="AA111" s="34" t="s">
        <v>3035</v>
      </c>
    </row>
    <row r="112" spans="4:27" ht="21" x14ac:dyDescent="0.3">
      <c r="Y112" s="1">
        <v>110</v>
      </c>
      <c r="Z112" s="34" t="s">
        <v>546</v>
      </c>
      <c r="AA112" s="34" t="s">
        <v>561</v>
      </c>
    </row>
    <row r="113" spans="25:27" ht="21" x14ac:dyDescent="0.3">
      <c r="Y113" s="1">
        <v>111</v>
      </c>
      <c r="Z113" s="34" t="s">
        <v>547</v>
      </c>
      <c r="AA113" s="34" t="s">
        <v>562</v>
      </c>
    </row>
    <row r="114" spans="25:27" ht="21" x14ac:dyDescent="0.3">
      <c r="Y114" s="1">
        <v>112</v>
      </c>
      <c r="Z114" s="34" t="s">
        <v>563</v>
      </c>
      <c r="AA114" s="34" t="s">
        <v>564</v>
      </c>
    </row>
    <row r="115" spans="25:27" ht="21" x14ac:dyDescent="0.3">
      <c r="Y115" s="1">
        <v>113</v>
      </c>
      <c r="Z115" s="34" t="s">
        <v>565</v>
      </c>
      <c r="AA115" s="34" t="s">
        <v>566</v>
      </c>
    </row>
    <row r="116" spans="25:27" ht="21" x14ac:dyDescent="0.3">
      <c r="Y116" s="1">
        <v>114</v>
      </c>
      <c r="Z116" s="34" t="s">
        <v>567</v>
      </c>
      <c r="AA116" s="34" t="s">
        <v>568</v>
      </c>
    </row>
    <row r="117" spans="25:27" ht="21" x14ac:dyDescent="0.3">
      <c r="Y117" s="1">
        <v>115</v>
      </c>
      <c r="Z117" s="34" t="s">
        <v>569</v>
      </c>
      <c r="AA117" s="34" t="s">
        <v>570</v>
      </c>
    </row>
    <row r="118" spans="25:27" ht="21" x14ac:dyDescent="0.3">
      <c r="Y118" s="1">
        <v>116</v>
      </c>
      <c r="Z118" s="34" t="s">
        <v>571</v>
      </c>
      <c r="AA118" s="34" t="s">
        <v>572</v>
      </c>
    </row>
    <row r="119" spans="25:27" ht="21" x14ac:dyDescent="0.3">
      <c r="Y119" s="1">
        <v>117</v>
      </c>
      <c r="Z119" s="34" t="s">
        <v>573</v>
      </c>
      <c r="AA119" s="34" t="s">
        <v>701</v>
      </c>
    </row>
    <row r="120" spans="25:27" ht="21" x14ac:dyDescent="0.3">
      <c r="Y120" s="1">
        <v>118</v>
      </c>
      <c r="Z120" s="34" t="s">
        <v>574</v>
      </c>
      <c r="AA120" s="34" t="s">
        <v>575</v>
      </c>
    </row>
    <row r="121" spans="25:27" ht="21" x14ac:dyDescent="0.3">
      <c r="Y121" s="1">
        <v>119</v>
      </c>
      <c r="Z121" s="34" t="s">
        <v>576</v>
      </c>
      <c r="AA121" s="34" t="s">
        <v>577</v>
      </c>
    </row>
    <row r="122" spans="25:27" ht="21" x14ac:dyDescent="0.3">
      <c r="Y122" s="1">
        <v>120</v>
      </c>
      <c r="Z122" s="34" t="s">
        <v>578</v>
      </c>
      <c r="AA122" s="34" t="s">
        <v>579</v>
      </c>
    </row>
    <row r="123" spans="25:27" ht="21" x14ac:dyDescent="0.3">
      <c r="Y123" s="1">
        <v>121</v>
      </c>
      <c r="Z123" s="34" t="s">
        <v>580</v>
      </c>
      <c r="AA123" s="34" t="s">
        <v>581</v>
      </c>
    </row>
    <row r="124" spans="25:27" ht="21" x14ac:dyDescent="0.3">
      <c r="Y124" s="1">
        <v>122</v>
      </c>
      <c r="Z124" s="34" t="s">
        <v>582</v>
      </c>
      <c r="AA124" s="34" t="s">
        <v>583</v>
      </c>
    </row>
    <row r="125" spans="25:27" ht="21" x14ac:dyDescent="0.3">
      <c r="Y125" s="1">
        <v>123</v>
      </c>
      <c r="Z125" s="34" t="s">
        <v>584</v>
      </c>
      <c r="AA125" s="34" t="s">
        <v>585</v>
      </c>
    </row>
    <row r="126" spans="25:27" ht="21" x14ac:dyDescent="0.3">
      <c r="Y126" s="1">
        <v>124</v>
      </c>
      <c r="Z126" s="34" t="s">
        <v>586</v>
      </c>
      <c r="AA126" s="34" t="s">
        <v>695</v>
      </c>
    </row>
    <row r="127" spans="25:27" ht="21" x14ac:dyDescent="0.3">
      <c r="Y127" s="1">
        <v>125</v>
      </c>
      <c r="Z127" s="34" t="s">
        <v>587</v>
      </c>
      <c r="AA127" s="34" t="s">
        <v>588</v>
      </c>
    </row>
    <row r="128" spans="25:27" ht="21" x14ac:dyDescent="0.3">
      <c r="Y128" s="1">
        <v>126</v>
      </c>
      <c r="Z128" s="34" t="s">
        <v>589</v>
      </c>
      <c r="AA128" s="34" t="s">
        <v>590</v>
      </c>
    </row>
    <row r="129" spans="25:27" ht="21" x14ac:dyDescent="0.3">
      <c r="Y129" s="1">
        <v>127</v>
      </c>
      <c r="Z129" s="34" t="s">
        <v>591</v>
      </c>
      <c r="AA129" s="34" t="s">
        <v>592</v>
      </c>
    </row>
    <row r="130" spans="25:27" ht="21" x14ac:dyDescent="0.3">
      <c r="Y130" s="1">
        <v>128</v>
      </c>
      <c r="Z130" s="34" t="s">
        <v>593</v>
      </c>
      <c r="AA130" s="34" t="s">
        <v>594</v>
      </c>
    </row>
    <row r="131" spans="25:27" ht="21" x14ac:dyDescent="0.3">
      <c r="Y131" s="1">
        <v>129</v>
      </c>
      <c r="Z131" s="34" t="s">
        <v>595</v>
      </c>
      <c r="AA131" s="34" t="s">
        <v>596</v>
      </c>
    </row>
    <row r="132" spans="25:27" ht="21" x14ac:dyDescent="0.3">
      <c r="Y132" s="1">
        <v>130</v>
      </c>
      <c r="Z132" s="34" t="s">
        <v>597</v>
      </c>
      <c r="AA132" s="34" t="s">
        <v>598</v>
      </c>
    </row>
    <row r="133" spans="25:27" ht="21" x14ac:dyDescent="0.3">
      <c r="Y133" s="1">
        <v>131</v>
      </c>
      <c r="Z133" s="34" t="s">
        <v>599</v>
      </c>
      <c r="AA133" s="34" t="s">
        <v>600</v>
      </c>
    </row>
    <row r="134" spans="25:27" ht="21" x14ac:dyDescent="0.3">
      <c r="Y134" s="1">
        <v>132</v>
      </c>
      <c r="Z134" s="34" t="s">
        <v>601</v>
      </c>
      <c r="AA134" s="34" t="s">
        <v>602</v>
      </c>
    </row>
    <row r="135" spans="25:27" ht="21" x14ac:dyDescent="0.3">
      <c r="Y135" s="1">
        <v>133</v>
      </c>
      <c r="Z135" s="34" t="s">
        <v>603</v>
      </c>
      <c r="AA135" s="34" t="s">
        <v>604</v>
      </c>
    </row>
    <row r="136" spans="25:27" ht="21" x14ac:dyDescent="0.3">
      <c r="Y136" s="1">
        <v>134</v>
      </c>
      <c r="Z136" s="34" t="s">
        <v>605</v>
      </c>
      <c r="AA136" s="34" t="s">
        <v>606</v>
      </c>
    </row>
    <row r="137" spans="25:27" ht="21" x14ac:dyDescent="0.3">
      <c r="Y137" s="1">
        <v>135</v>
      </c>
      <c r="Z137" s="34" t="s">
        <v>607</v>
      </c>
      <c r="AA137" s="34" t="s">
        <v>608</v>
      </c>
    </row>
    <row r="138" spans="25:27" ht="21" x14ac:dyDescent="0.3">
      <c r="Y138" s="1">
        <v>136</v>
      </c>
      <c r="Z138" s="34" t="s">
        <v>609</v>
      </c>
      <c r="AA138" s="34" t="s">
        <v>610</v>
      </c>
    </row>
    <row r="139" spans="25:27" ht="21" x14ac:dyDescent="0.3">
      <c r="Y139" s="1">
        <v>137</v>
      </c>
      <c r="Z139" s="34" t="s">
        <v>612</v>
      </c>
      <c r="AA139" s="34" t="s">
        <v>611</v>
      </c>
    </row>
    <row r="140" spans="25:27" ht="21" x14ac:dyDescent="0.3">
      <c r="Y140" s="1">
        <v>138</v>
      </c>
      <c r="Z140" s="34" t="s">
        <v>613</v>
      </c>
      <c r="AA140" s="34" t="s">
        <v>614</v>
      </c>
    </row>
    <row r="141" spans="25:27" ht="21" x14ac:dyDescent="0.3">
      <c r="Y141" s="1">
        <v>139</v>
      </c>
      <c r="Z141" s="34" t="s">
        <v>615</v>
      </c>
      <c r="AA141" s="34" t="s">
        <v>616</v>
      </c>
    </row>
    <row r="142" spans="25:27" ht="21" x14ac:dyDescent="0.3">
      <c r="Y142" s="1">
        <v>140</v>
      </c>
      <c r="Z142" s="34" t="s">
        <v>617</v>
      </c>
      <c r="AA142" s="34" t="s">
        <v>618</v>
      </c>
    </row>
    <row r="143" spans="25:27" ht="21" x14ac:dyDescent="0.3">
      <c r="Y143" s="1">
        <v>141</v>
      </c>
      <c r="Z143" s="34" t="s">
        <v>620</v>
      </c>
      <c r="AA143" s="34" t="s">
        <v>619</v>
      </c>
    </row>
    <row r="144" spans="25:27" ht="21" x14ac:dyDescent="0.3">
      <c r="Y144" s="1">
        <v>142</v>
      </c>
      <c r="Z144" s="34" t="s">
        <v>621</v>
      </c>
      <c r="AA144" s="34" t="s">
        <v>622</v>
      </c>
    </row>
    <row r="145" spans="25:27" ht="21" x14ac:dyDescent="0.3">
      <c r="Y145" s="1">
        <v>143</v>
      </c>
      <c r="Z145" s="34" t="s">
        <v>623</v>
      </c>
      <c r="AA145" s="34" t="s">
        <v>624</v>
      </c>
    </row>
    <row r="146" spans="25:27" ht="21" x14ac:dyDescent="0.3">
      <c r="Y146" s="1">
        <v>144</v>
      </c>
      <c r="Z146" s="34" t="s">
        <v>625</v>
      </c>
      <c r="AA146" s="34" t="s">
        <v>626</v>
      </c>
    </row>
    <row r="147" spans="25:27" ht="21" x14ac:dyDescent="0.3">
      <c r="Y147" s="1">
        <v>145</v>
      </c>
      <c r="Z147" s="34" t="s">
        <v>627</v>
      </c>
      <c r="AA147" s="34" t="s">
        <v>628</v>
      </c>
    </row>
    <row r="148" spans="25:27" ht="21" x14ac:dyDescent="0.3">
      <c r="Y148" s="1">
        <v>146</v>
      </c>
      <c r="Z148" s="34" t="s">
        <v>630</v>
      </c>
      <c r="AA148" s="34" t="s">
        <v>629</v>
      </c>
    </row>
    <row r="149" spans="25:27" ht="21" x14ac:dyDescent="0.3">
      <c r="Y149" s="1">
        <v>147</v>
      </c>
      <c r="Z149" s="34" t="s">
        <v>635</v>
      </c>
      <c r="AA149" s="34" t="s">
        <v>631</v>
      </c>
    </row>
    <row r="150" spans="25:27" ht="21" x14ac:dyDescent="0.3">
      <c r="Y150" s="1">
        <v>148</v>
      </c>
      <c r="Z150" s="34" t="s">
        <v>634</v>
      </c>
      <c r="AA150" s="34" t="s">
        <v>632</v>
      </c>
    </row>
    <row r="151" spans="25:27" ht="21" x14ac:dyDescent="0.3">
      <c r="Y151" s="1">
        <v>149</v>
      </c>
      <c r="Z151" s="34" t="s">
        <v>633</v>
      </c>
      <c r="AA151" s="34" t="s">
        <v>636</v>
      </c>
    </row>
    <row r="152" spans="25:27" ht="21" x14ac:dyDescent="0.3">
      <c r="Y152" s="1">
        <v>150</v>
      </c>
      <c r="Z152" s="34" t="s">
        <v>637</v>
      </c>
      <c r="AA152" s="34" t="s">
        <v>638</v>
      </c>
    </row>
    <row r="153" spans="25:27" ht="21" x14ac:dyDescent="0.3">
      <c r="Y153" s="1">
        <v>151</v>
      </c>
      <c r="Z153" s="34" t="s">
        <v>639</v>
      </c>
      <c r="AA153" s="34" t="s">
        <v>640</v>
      </c>
    </row>
    <row r="154" spans="25:27" ht="21" x14ac:dyDescent="0.3">
      <c r="Y154" s="1">
        <v>152</v>
      </c>
      <c r="Z154" s="34" t="s">
        <v>641</v>
      </c>
      <c r="AA154" s="34" t="s">
        <v>642</v>
      </c>
    </row>
    <row r="155" spans="25:27" x14ac:dyDescent="0.2">
      <c r="Y155" s="1">
        <v>153</v>
      </c>
      <c r="Z155" t="s">
        <v>4708</v>
      </c>
      <c r="AA155" t="s">
        <v>4709</v>
      </c>
    </row>
    <row r="156" spans="25:27" x14ac:dyDescent="0.2">
      <c r="Y156" s="1">
        <v>154</v>
      </c>
      <c r="Z156" t="s">
        <v>4710</v>
      </c>
      <c r="AA156" t="s">
        <v>4711</v>
      </c>
    </row>
    <row r="157" spans="25:27" x14ac:dyDescent="0.2">
      <c r="Y157" s="1">
        <v>155</v>
      </c>
      <c r="Z157" t="s">
        <v>4713</v>
      </c>
      <c r="AA157" t="s">
        <v>4714</v>
      </c>
    </row>
    <row r="158" spans="25:27" x14ac:dyDescent="0.2">
      <c r="Y158" s="1">
        <v>156</v>
      </c>
      <c r="Z158" t="s">
        <v>4715</v>
      </c>
      <c r="AA158" t="s">
        <v>4716</v>
      </c>
    </row>
    <row r="159" spans="25:27" x14ac:dyDescent="0.2">
      <c r="Y159" s="1">
        <v>157</v>
      </c>
      <c r="Z159" t="s">
        <v>4717</v>
      </c>
      <c r="AA159" t="s">
        <v>4718</v>
      </c>
    </row>
    <row r="160" spans="25:27" x14ac:dyDescent="0.2">
      <c r="Y160" s="1">
        <v>158</v>
      </c>
      <c r="Z160" t="s">
        <v>4719</v>
      </c>
      <c r="AA160" t="s">
        <v>4720</v>
      </c>
    </row>
    <row r="161" spans="25:27" x14ac:dyDescent="0.2">
      <c r="Y161" s="1">
        <v>159</v>
      </c>
      <c r="Z161" t="s">
        <v>4721</v>
      </c>
      <c r="AA161" t="s">
        <v>4722</v>
      </c>
    </row>
    <row r="162" spans="25:27" x14ac:dyDescent="0.2">
      <c r="Y162" s="1">
        <v>160</v>
      </c>
      <c r="Z162" t="s">
        <v>4723</v>
      </c>
      <c r="AA162" t="s">
        <v>4724</v>
      </c>
    </row>
    <row r="163" spans="25:27" x14ac:dyDescent="0.2">
      <c r="Y163" s="1">
        <v>161</v>
      </c>
      <c r="Z163" t="s">
        <v>4725</v>
      </c>
      <c r="AA163" t="s">
        <v>4726</v>
      </c>
    </row>
    <row r="164" spans="25:27" x14ac:dyDescent="0.2">
      <c r="Y164" s="1">
        <v>162</v>
      </c>
      <c r="Z164" t="s">
        <v>4727</v>
      </c>
      <c r="AA164" t="s">
        <v>4728</v>
      </c>
    </row>
    <row r="165" spans="25:27" x14ac:dyDescent="0.2">
      <c r="Y165" s="1">
        <v>163</v>
      </c>
      <c r="Z165" t="s">
        <v>625</v>
      </c>
      <c r="AA165" t="s">
        <v>4729</v>
      </c>
    </row>
    <row r="166" spans="25:27" x14ac:dyDescent="0.2">
      <c r="Y166" s="1">
        <v>164</v>
      </c>
      <c r="Z166" t="s">
        <v>4730</v>
      </c>
      <c r="AA166" t="s">
        <v>4731</v>
      </c>
    </row>
    <row r="167" spans="25:27" x14ac:dyDescent="0.2">
      <c r="Y167" s="1">
        <v>165</v>
      </c>
      <c r="Z167" t="s">
        <v>4732</v>
      </c>
      <c r="AA167" t="s">
        <v>4733</v>
      </c>
    </row>
    <row r="168" spans="25:27" x14ac:dyDescent="0.2">
      <c r="Y168" s="1">
        <v>166</v>
      </c>
      <c r="Z168" t="s">
        <v>630</v>
      </c>
      <c r="AA168" t="s">
        <v>4734</v>
      </c>
    </row>
    <row r="169" spans="25:27" x14ac:dyDescent="0.2">
      <c r="Y169" s="1">
        <v>167</v>
      </c>
      <c r="Z169" t="s">
        <v>4735</v>
      </c>
      <c r="AA169" t="s">
        <v>592</v>
      </c>
    </row>
    <row r="170" spans="25:27" x14ac:dyDescent="0.2">
      <c r="Y170" s="1">
        <v>168</v>
      </c>
      <c r="Z170" t="s">
        <v>4736</v>
      </c>
      <c r="AA170" t="s">
        <v>4737</v>
      </c>
    </row>
    <row r="171" spans="25:27" x14ac:dyDescent="0.2">
      <c r="Y171" s="1">
        <v>169</v>
      </c>
      <c r="Z171" t="s">
        <v>586</v>
      </c>
      <c r="AA171" t="s">
        <v>4738</v>
      </c>
    </row>
    <row r="172" spans="25:27" x14ac:dyDescent="0.2">
      <c r="Y172" s="1">
        <v>170</v>
      </c>
      <c r="Z172" t="s">
        <v>4747</v>
      </c>
      <c r="AA172" t="s">
        <v>4712</v>
      </c>
    </row>
    <row r="173" spans="25:27" x14ac:dyDescent="0.2">
      <c r="Y173" s="1">
        <v>171</v>
      </c>
      <c r="Z173" t="s">
        <v>4748</v>
      </c>
      <c r="AA173" t="s">
        <v>4739</v>
      </c>
    </row>
    <row r="174" spans="25:27" x14ac:dyDescent="0.2">
      <c r="Y174" s="1">
        <v>172</v>
      </c>
      <c r="Z174" t="s">
        <v>4749</v>
      </c>
      <c r="AA174" t="s">
        <v>4740</v>
      </c>
    </row>
    <row r="175" spans="25:27" x14ac:dyDescent="0.2">
      <c r="Y175" s="1">
        <v>173</v>
      </c>
      <c r="Z175" t="s">
        <v>4750</v>
      </c>
      <c r="AA175" t="s">
        <v>4741</v>
      </c>
    </row>
    <row r="176" spans="25:27" x14ac:dyDescent="0.2">
      <c r="Y176" s="1">
        <v>174</v>
      </c>
      <c r="Z176" t="s">
        <v>4742</v>
      </c>
      <c r="AA176" t="s">
        <v>4743</v>
      </c>
    </row>
    <row r="177" spans="25:27" x14ac:dyDescent="0.2">
      <c r="Y177" s="1">
        <v>175</v>
      </c>
      <c r="Z177" t="s">
        <v>4751</v>
      </c>
      <c r="AA177" t="s">
        <v>4744</v>
      </c>
    </row>
    <row r="178" spans="25:27" x14ac:dyDescent="0.2">
      <c r="Y178" s="1">
        <v>176</v>
      </c>
      <c r="Z178" t="s">
        <v>4745</v>
      </c>
      <c r="AA178" t="s">
        <v>4746</v>
      </c>
    </row>
    <row r="179" spans="25:27" ht="21" x14ac:dyDescent="0.3">
      <c r="Y179" s="1">
        <v>177</v>
      </c>
      <c r="Z179" s="34" t="s">
        <v>499</v>
      </c>
      <c r="AA179" s="34" t="s">
        <v>500</v>
      </c>
    </row>
    <row r="180" spans="25:27" ht="21" x14ac:dyDescent="0.3">
      <c r="Y180" s="1">
        <v>178</v>
      </c>
      <c r="Z180" s="34" t="s">
        <v>502</v>
      </c>
      <c r="AA180" s="34" t="s">
        <v>503</v>
      </c>
    </row>
    <row r="181" spans="25:27" ht="21" x14ac:dyDescent="0.3">
      <c r="Y181" s="1">
        <v>179</v>
      </c>
      <c r="Z181" s="34" t="s">
        <v>504</v>
      </c>
      <c r="AA181" s="34" t="s">
        <v>505</v>
      </c>
    </row>
    <row r="182" spans="25:27" ht="21" x14ac:dyDescent="0.3">
      <c r="Y182" s="1">
        <v>180</v>
      </c>
      <c r="Z182" s="34" t="s">
        <v>643</v>
      </c>
      <c r="AA182" s="34" t="s">
        <v>644</v>
      </c>
    </row>
    <row r="183" spans="25:27" ht="21" x14ac:dyDescent="0.3">
      <c r="Y183" s="1">
        <v>181</v>
      </c>
      <c r="Z183" s="34" t="s">
        <v>645</v>
      </c>
      <c r="AA183" s="34" t="s">
        <v>646</v>
      </c>
    </row>
    <row r="184" spans="25:27" ht="21" x14ac:dyDescent="0.3">
      <c r="Y184" s="1">
        <v>182</v>
      </c>
      <c r="Z184" s="34" t="s">
        <v>647</v>
      </c>
      <c r="AA184" s="34" t="s">
        <v>648</v>
      </c>
    </row>
    <row r="185" spans="25:27" ht="21" x14ac:dyDescent="0.3">
      <c r="Y185" s="1">
        <v>183</v>
      </c>
      <c r="Z185" s="34" t="s">
        <v>649</v>
      </c>
      <c r="AA185" s="34" t="s">
        <v>650</v>
      </c>
    </row>
    <row r="186" spans="25:27" ht="21" x14ac:dyDescent="0.3">
      <c r="Y186" s="1">
        <v>184</v>
      </c>
      <c r="Z186" s="34" t="s">
        <v>651</v>
      </c>
      <c r="AA186" s="34" t="s">
        <v>505</v>
      </c>
    </row>
    <row r="187" spans="25:27" ht="21" x14ac:dyDescent="0.3">
      <c r="Y187" s="1">
        <v>185</v>
      </c>
      <c r="Z187" s="34" t="s">
        <v>652</v>
      </c>
      <c r="AA187" s="34" t="s">
        <v>653</v>
      </c>
    </row>
    <row r="188" spans="25:27" ht="21" x14ac:dyDescent="0.3">
      <c r="Y188" s="1">
        <v>186</v>
      </c>
      <c r="Z188" s="34" t="s">
        <v>654</v>
      </c>
      <c r="AA188" s="34" t="s">
        <v>696</v>
      </c>
    </row>
    <row r="189" spans="25:27" ht="21" x14ac:dyDescent="0.3">
      <c r="Y189" s="1">
        <v>187</v>
      </c>
      <c r="Z189" s="34" t="s">
        <v>655</v>
      </c>
      <c r="AA189" s="34" t="s">
        <v>2990</v>
      </c>
    </row>
    <row r="190" spans="25:27" ht="21" x14ac:dyDescent="0.3">
      <c r="Y190" s="1">
        <v>188</v>
      </c>
      <c r="Z190" s="34" t="s">
        <v>656</v>
      </c>
      <c r="AA190" s="34" t="s">
        <v>1514</v>
      </c>
    </row>
    <row r="191" spans="25:27" ht="21" x14ac:dyDescent="0.3">
      <c r="Y191" s="1">
        <v>189</v>
      </c>
      <c r="Z191" s="34" t="s">
        <v>657</v>
      </c>
      <c r="AA191" s="34" t="s">
        <v>3062</v>
      </c>
    </row>
    <row r="192" spans="25:27" ht="21" x14ac:dyDescent="0.3">
      <c r="Y192" s="1">
        <v>190</v>
      </c>
      <c r="Z192" s="34" t="s">
        <v>658</v>
      </c>
      <c r="AA192" s="34" t="s">
        <v>659</v>
      </c>
    </row>
    <row r="193" spans="25:27" ht="21" x14ac:dyDescent="0.3">
      <c r="Y193" s="1">
        <v>191</v>
      </c>
      <c r="Z193" s="34" t="s">
        <v>660</v>
      </c>
      <c r="AA193" s="34" t="s">
        <v>3031</v>
      </c>
    </row>
    <row r="194" spans="25:27" ht="21" x14ac:dyDescent="0.3">
      <c r="Y194" s="1">
        <v>192</v>
      </c>
      <c r="Z194" s="34" t="s">
        <v>661</v>
      </c>
      <c r="AA194" s="34" t="s">
        <v>665</v>
      </c>
    </row>
    <row r="195" spans="25:27" ht="21" x14ac:dyDescent="0.3">
      <c r="Y195" s="1">
        <v>193</v>
      </c>
      <c r="Z195" s="34" t="s">
        <v>662</v>
      </c>
      <c r="AA195" s="34" t="s">
        <v>664</v>
      </c>
    </row>
    <row r="196" spans="25:27" ht="21" x14ac:dyDescent="0.3">
      <c r="Y196" s="1">
        <v>194</v>
      </c>
      <c r="Z196" s="34" t="s">
        <v>666</v>
      </c>
      <c r="AA196" s="34" t="s">
        <v>663</v>
      </c>
    </row>
    <row r="197" spans="25:27" ht="21" x14ac:dyDescent="0.3">
      <c r="Y197" s="1">
        <v>195</v>
      </c>
      <c r="Z197" s="34" t="s">
        <v>667</v>
      </c>
      <c r="AA197" s="34" t="s">
        <v>1475</v>
      </c>
    </row>
    <row r="198" spans="25:27" ht="21" x14ac:dyDescent="0.3">
      <c r="Y198" s="1">
        <v>196</v>
      </c>
      <c r="Z198" s="34" t="s">
        <v>668</v>
      </c>
      <c r="AA198" s="34" t="s">
        <v>669</v>
      </c>
    </row>
    <row r="199" spans="25:27" ht="21" x14ac:dyDescent="0.3">
      <c r="Y199" s="1">
        <v>197</v>
      </c>
      <c r="Z199" s="34" t="s">
        <v>670</v>
      </c>
      <c r="AA199" s="34" t="s">
        <v>761</v>
      </c>
    </row>
    <row r="200" spans="25:27" ht="21" x14ac:dyDescent="0.3">
      <c r="Y200" s="1">
        <v>198</v>
      </c>
      <c r="Z200" s="34" t="s">
        <v>671</v>
      </c>
      <c r="AA200" s="34" t="s">
        <v>761</v>
      </c>
    </row>
    <row r="201" spans="25:27" ht="21" x14ac:dyDescent="0.3">
      <c r="Y201" s="1">
        <v>199</v>
      </c>
      <c r="Z201" s="34" t="s">
        <v>672</v>
      </c>
      <c r="AA201" s="34" t="s">
        <v>673</v>
      </c>
    </row>
    <row r="202" spans="25:27" ht="21" x14ac:dyDescent="0.3">
      <c r="Y202" s="1">
        <v>200</v>
      </c>
      <c r="Z202" s="34" t="s">
        <v>675</v>
      </c>
      <c r="AA202" s="34" t="s">
        <v>674</v>
      </c>
    </row>
    <row r="203" spans="25:27" ht="21" x14ac:dyDescent="0.3">
      <c r="Y203" s="1">
        <v>201</v>
      </c>
      <c r="Z203" s="34" t="s">
        <v>676</v>
      </c>
      <c r="AA203" s="34" t="s">
        <v>677</v>
      </c>
    </row>
    <row r="204" spans="25:27" ht="21" x14ac:dyDescent="0.3">
      <c r="Y204" s="1">
        <v>202</v>
      </c>
      <c r="Z204" s="34" t="s">
        <v>678</v>
      </c>
      <c r="AA204" s="34" t="s">
        <v>679</v>
      </c>
    </row>
    <row r="205" spans="25:27" ht="21" x14ac:dyDescent="0.3">
      <c r="Y205" s="1">
        <v>203</v>
      </c>
      <c r="Z205" s="34" t="s">
        <v>680</v>
      </c>
      <c r="AA205" s="34" t="s">
        <v>681</v>
      </c>
    </row>
    <row r="206" spans="25:27" ht="21" x14ac:dyDescent="0.3">
      <c r="Y206" s="1">
        <v>204</v>
      </c>
      <c r="Z206" s="34" t="s">
        <v>697</v>
      </c>
      <c r="AA206" s="34" t="s">
        <v>698</v>
      </c>
    </row>
    <row r="207" spans="25:27" ht="21" x14ac:dyDescent="0.3">
      <c r="Y207" s="1">
        <v>205</v>
      </c>
      <c r="Z207" s="34" t="s">
        <v>4683</v>
      </c>
      <c r="AA207" s="34" t="s">
        <v>4684</v>
      </c>
    </row>
    <row r="208" spans="25:27" ht="21" x14ac:dyDescent="0.3">
      <c r="Y208" s="1">
        <v>206</v>
      </c>
      <c r="Z208" s="34" t="s">
        <v>4685</v>
      </c>
      <c r="AA208" s="34" t="s">
        <v>650</v>
      </c>
    </row>
    <row r="209" spans="25:27" ht="21" x14ac:dyDescent="0.3">
      <c r="Y209" s="1">
        <v>207</v>
      </c>
      <c r="Z209" s="34" t="s">
        <v>4686</v>
      </c>
      <c r="AA209" s="34" t="s">
        <v>4687</v>
      </c>
    </row>
    <row r="210" spans="25:27" ht="21" x14ac:dyDescent="0.3">
      <c r="Y210" s="1">
        <v>208</v>
      </c>
      <c r="Z210" s="34" t="s">
        <v>4688</v>
      </c>
      <c r="AA210" s="34" t="s">
        <v>648</v>
      </c>
    </row>
    <row r="211" spans="25:27" ht="21" x14ac:dyDescent="0.3">
      <c r="Y211" s="1">
        <v>209</v>
      </c>
      <c r="Z211" s="34" t="s">
        <v>4689</v>
      </c>
      <c r="AA211" s="34" t="s">
        <v>648</v>
      </c>
    </row>
    <row r="212" spans="25:27" ht="21" x14ac:dyDescent="0.3">
      <c r="Y212" s="1">
        <v>210</v>
      </c>
      <c r="Z212" s="34" t="s">
        <v>4690</v>
      </c>
      <c r="AA212" s="34" t="s">
        <v>4691</v>
      </c>
    </row>
    <row r="213" spans="25:27" ht="21" x14ac:dyDescent="0.3">
      <c r="Y213" s="1">
        <v>211</v>
      </c>
      <c r="Z213" s="34" t="s">
        <v>4692</v>
      </c>
      <c r="AA213" s="34" t="s">
        <v>4693</v>
      </c>
    </row>
    <row r="214" spans="25:27" ht="21" x14ac:dyDescent="0.3">
      <c r="Y214" s="1">
        <v>212</v>
      </c>
      <c r="Z214" s="34" t="s">
        <v>4694</v>
      </c>
      <c r="AA214" s="34" t="s">
        <v>4695</v>
      </c>
    </row>
    <row r="215" spans="25:27" ht="21" x14ac:dyDescent="0.3">
      <c r="Y215" s="1">
        <v>213</v>
      </c>
      <c r="Z215" s="34" t="s">
        <v>4696</v>
      </c>
      <c r="AA215" s="34" t="s">
        <v>4697</v>
      </c>
    </row>
    <row r="216" spans="25:27" ht="21" x14ac:dyDescent="0.3">
      <c r="Y216" s="1">
        <v>214</v>
      </c>
      <c r="Z216" s="34" t="s">
        <v>4698</v>
      </c>
      <c r="AA216" s="34" t="s">
        <v>4699</v>
      </c>
    </row>
    <row r="217" spans="25:27" ht="21" x14ac:dyDescent="0.3">
      <c r="Y217" s="1">
        <v>215</v>
      </c>
      <c r="Z217" s="34" t="s">
        <v>4700</v>
      </c>
      <c r="AA217" s="34" t="s">
        <v>4701</v>
      </c>
    </row>
    <row r="218" spans="25:27" ht="21" x14ac:dyDescent="0.3">
      <c r="Y218" s="1">
        <v>216</v>
      </c>
      <c r="Z218" s="34" t="s">
        <v>4702</v>
      </c>
      <c r="AA218" s="34" t="s">
        <v>4703</v>
      </c>
    </row>
    <row r="219" spans="25:27" ht="21" x14ac:dyDescent="0.3">
      <c r="Y219" s="1">
        <v>217</v>
      </c>
      <c r="Z219" s="34" t="s">
        <v>4704</v>
      </c>
      <c r="AA219" s="34" t="s">
        <v>4705</v>
      </c>
    </row>
    <row r="220" spans="25:27" ht="21" x14ac:dyDescent="0.3">
      <c r="Y220" s="1">
        <v>218</v>
      </c>
      <c r="Z220" s="34" t="s">
        <v>4706</v>
      </c>
      <c r="AA220" s="34" t="s">
        <v>4707</v>
      </c>
    </row>
  </sheetData>
  <phoneticPr fontId="0"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tabColor rgb="FF00B0F0"/>
  </sheetPr>
  <dimension ref="A1:AG39"/>
  <sheetViews>
    <sheetView zoomScale="80" zoomScaleNormal="80" zoomScalePageLayoutView="80" workbookViewId="0">
      <selection activeCell="E25" sqref="E25"/>
    </sheetView>
  </sheetViews>
  <sheetFormatPr defaultColWidth="8.875" defaultRowHeight="15" x14ac:dyDescent="0.2"/>
  <cols>
    <col min="1" max="1" width="5.109375" customWidth="1"/>
    <col min="2" max="2" width="58.91796875" customWidth="1"/>
    <col min="3" max="3" width="50.30859375" style="19" customWidth="1"/>
    <col min="4" max="4" width="14.66015625" style="1" customWidth="1"/>
    <col min="5" max="5" width="55.01953125" style="1" customWidth="1"/>
    <col min="26" max="26" width="13.85546875" customWidth="1"/>
    <col min="27" max="27" width="37.6640625" customWidth="1"/>
    <col min="28" max="28" width="39.27734375" customWidth="1"/>
    <col min="29" max="29" width="10.76171875" customWidth="1"/>
    <col min="30" max="30" width="33.765625" bestFit="1" customWidth="1"/>
    <col min="31" max="31" width="48.29296875" bestFit="1" customWidth="1"/>
    <col min="33" max="33" width="19.234375" bestFit="1" customWidth="1"/>
  </cols>
  <sheetData>
    <row r="1" spans="1:33" ht="19.5" thickBot="1" x14ac:dyDescent="0.3">
      <c r="B1" s="7" t="s">
        <v>689</v>
      </c>
      <c r="AG1" t="s">
        <v>688</v>
      </c>
    </row>
    <row r="2" spans="1:33" ht="19.5" thickBot="1" x14ac:dyDescent="0.3">
      <c r="A2" s="9"/>
      <c r="B2" s="8" t="s">
        <v>688</v>
      </c>
      <c r="C2" s="18"/>
      <c r="AG2" t="s">
        <v>685</v>
      </c>
    </row>
    <row r="3" spans="1:33" x14ac:dyDescent="0.2">
      <c r="B3" s="1"/>
      <c r="AG3" t="s">
        <v>686</v>
      </c>
    </row>
    <row r="4" spans="1:33" x14ac:dyDescent="0.2">
      <c r="AG4" t="s">
        <v>687</v>
      </c>
    </row>
    <row r="5" spans="1:33" x14ac:dyDescent="0.2">
      <c r="B5" s="6" t="s">
        <v>526</v>
      </c>
      <c r="C5" s="6" t="s">
        <v>527</v>
      </c>
      <c r="D5" s="2" t="s">
        <v>525</v>
      </c>
      <c r="E5" s="2" t="s">
        <v>524</v>
      </c>
      <c r="AA5" s="3" t="s">
        <v>497</v>
      </c>
      <c r="AB5" s="3" t="s">
        <v>498</v>
      </c>
    </row>
    <row r="6" spans="1:33" x14ac:dyDescent="0.2">
      <c r="A6" s="24">
        <v>154</v>
      </c>
      <c r="B6" t="s">
        <v>4711</v>
      </c>
      <c r="C6" t="s">
        <v>4710</v>
      </c>
      <c r="D6" s="28" t="s">
        <v>3571</v>
      </c>
      <c r="E6" t="s">
        <v>4710</v>
      </c>
      <c r="AA6" t="str">
        <f>VLOOKUP(A6,CosaDove!Y:AA,2,0)</f>
        <v>Centro Antiveleni</v>
      </c>
      <c r="AB6" t="str">
        <f>VLOOKUP(A6,CosaDove!Y:AA,3,0)</f>
        <v>Piazza Ospedale Maggiore, 3</v>
      </c>
    </row>
    <row r="7" spans="1:33" x14ac:dyDescent="0.2">
      <c r="A7" s="24">
        <v>116</v>
      </c>
      <c r="B7" s="19" t="s">
        <v>572</v>
      </c>
      <c r="C7" t="s">
        <v>571</v>
      </c>
      <c r="D7" s="28" t="s">
        <v>3571</v>
      </c>
      <c r="E7" t="s">
        <v>571</v>
      </c>
      <c r="AA7" t="str">
        <f>VLOOKUP(A7,CosaDove!Y:AA,2,0)</f>
        <v>Istituto Ortopedico Gaetano Pini</v>
      </c>
      <c r="AB7" t="str">
        <f>VLOOKUP(A7,CosaDove!Y:AA,3,0)</f>
        <v>Via Quadronno (PS) - Piazza Cardinal Ferrari - Viale Monza 23 (OSP)</v>
      </c>
    </row>
    <row r="8" spans="1:33" x14ac:dyDescent="0.2">
      <c r="A8" s="24">
        <v>126</v>
      </c>
      <c r="B8" s="19" t="s">
        <v>590</v>
      </c>
      <c r="C8" t="s">
        <v>589</v>
      </c>
      <c r="D8" s="28" t="s">
        <v>3571</v>
      </c>
      <c r="E8" t="s">
        <v>589</v>
      </c>
      <c r="AA8" t="str">
        <f>VLOOKUP(A8,CosaDove!Y:AA,2,0)</f>
        <v>Ospedale San Donato</v>
      </c>
      <c r="AB8" t="str">
        <f>VLOOKUP(A8,CosaDove!Y:AA,3,0)</f>
        <v>Via Morandi</v>
      </c>
    </row>
    <row r="9" spans="1:33" x14ac:dyDescent="0.2">
      <c r="A9" s="24">
        <v>63</v>
      </c>
      <c r="B9" s="19" t="s">
        <v>725</v>
      </c>
      <c r="C9" t="s">
        <v>13832</v>
      </c>
      <c r="D9" s="37" t="s">
        <v>13830</v>
      </c>
      <c r="E9" t="s">
        <v>4642</v>
      </c>
      <c r="AA9" t="str">
        <f>VLOOKUP(A9,CosaDove!Y:AA,2,0)</f>
        <v>Caduti Resistena</v>
      </c>
      <c r="AB9" t="str">
        <f>VLOOKUP(A9,CosaDove!Y:AA,3,0)</f>
        <v>Piazza Miani</v>
      </c>
    </row>
    <row r="10" spans="1:33" x14ac:dyDescent="0.2">
      <c r="A10" s="24">
        <v>65</v>
      </c>
      <c r="B10" s="19" t="s">
        <v>3037</v>
      </c>
      <c r="C10" t="s">
        <v>4644</v>
      </c>
      <c r="D10" s="28" t="s">
        <v>3571</v>
      </c>
      <c r="E10" t="s">
        <v>4644</v>
      </c>
      <c r="AA10" t="str">
        <f>VLOOKUP(A10,CosaDove!Y:AA,2,0)</f>
        <v>Feroce Equilibrio</v>
      </c>
      <c r="AB10" t="str">
        <f>VLOOKUP(A10,CosaDove!Y:AA,3,0)</f>
        <v>Viale Alemagna</v>
      </c>
    </row>
    <row r="11" spans="1:33" x14ac:dyDescent="0.2">
      <c r="A11" s="24">
        <v>166</v>
      </c>
      <c r="B11" s="19" t="s">
        <v>4734</v>
      </c>
      <c r="C11" t="s">
        <v>13826</v>
      </c>
      <c r="D11" s="28" t="s">
        <v>3571</v>
      </c>
      <c r="E11" t="s">
        <v>630</v>
      </c>
      <c r="AA11" t="str">
        <f>VLOOKUP(A11,CosaDove!Y:AA,2,0)</f>
        <v>Istituto Stomatologico Italiano</v>
      </c>
      <c r="AB11" t="str">
        <f>VLOOKUP(A11,CosaDove!Y:AA,3,0)</f>
        <v>Via Pace, 21</v>
      </c>
    </row>
    <row r="12" spans="1:33" x14ac:dyDescent="0.2">
      <c r="A12" s="24">
        <v>3</v>
      </c>
      <c r="B12" s="19" t="s">
        <v>4572</v>
      </c>
      <c r="C12" t="s">
        <v>13827</v>
      </c>
      <c r="D12" s="37" t="s">
        <v>13830</v>
      </c>
      <c r="E12" t="s">
        <v>510</v>
      </c>
      <c r="AA12" t="str">
        <f>VLOOKUP(A12,CosaDove!Y:AA,2,0)</f>
        <v>Casa del Manzoni</v>
      </c>
      <c r="AB12" t="str">
        <f>VLOOKUP(A12,CosaDove!Y:AA,3,0)</f>
        <v>Via Morone 1</v>
      </c>
    </row>
    <row r="13" spans="1:33" x14ac:dyDescent="0.2">
      <c r="A13" s="24">
        <v>161</v>
      </c>
      <c r="B13" s="19" t="s">
        <v>4726</v>
      </c>
      <c r="C13" t="s">
        <v>13828</v>
      </c>
      <c r="D13" s="28" t="s">
        <v>3571</v>
      </c>
      <c r="E13" t="s">
        <v>4725</v>
      </c>
      <c r="AA13" t="str">
        <f>VLOOKUP(A13,CosaDove!Y:AA,2,0)</f>
        <v>Istituto Auxologico Italiano</v>
      </c>
      <c r="AB13" t="str">
        <f>VLOOKUP(A13,CosaDove!Y:AA,3,0)</f>
        <v>Via Ariosto, 13</v>
      </c>
    </row>
    <row r="14" spans="1:33" x14ac:dyDescent="0.2">
      <c r="A14" s="24">
        <v>172</v>
      </c>
      <c r="B14" s="19" t="s">
        <v>4740</v>
      </c>
      <c r="C14" t="s">
        <v>13831</v>
      </c>
      <c r="D14" s="28" t="s">
        <v>3571</v>
      </c>
      <c r="E14" t="s">
        <v>4749</v>
      </c>
      <c r="AA14" t="str">
        <f>VLOOKUP(A14,CosaDove!Y:AA,2,0)</f>
        <v>Clinica San Pio X</v>
      </c>
      <c r="AB14" t="str">
        <f>VLOOKUP(A14,CosaDove!Y:AA,3,0)</f>
        <v>Via Nava, 31</v>
      </c>
    </row>
    <row r="15" spans="1:33" x14ac:dyDescent="0.2">
      <c r="A15" s="24">
        <v>149</v>
      </c>
      <c r="B15" s="19" t="s">
        <v>636</v>
      </c>
      <c r="C15" t="s">
        <v>633</v>
      </c>
      <c r="D15" s="28" t="s">
        <v>3571</v>
      </c>
      <c r="E15" t="s">
        <v>633</v>
      </c>
      <c r="AA15" t="str">
        <f>VLOOKUP(A15,CosaDove!Y:AA,2,0)</f>
        <v>Clinica San Siro</v>
      </c>
      <c r="AB15" t="str">
        <f>VLOOKUP(A15,CosaDove!Y:AA,3,0)</f>
        <v>Via Monreale 18</v>
      </c>
    </row>
    <row r="16" spans="1:33" x14ac:dyDescent="0.2">
      <c r="A16" s="24">
        <v>10</v>
      </c>
      <c r="B16" s="19" t="s">
        <v>758</v>
      </c>
      <c r="C16" t="s">
        <v>528</v>
      </c>
      <c r="D16" s="28" t="s">
        <v>3571</v>
      </c>
      <c r="E16" t="s">
        <v>528</v>
      </c>
      <c r="AA16" t="str">
        <f>VLOOKUP(A16,CosaDove!Y:AA,2,0)</f>
        <v>Pinacoteca di Brera</v>
      </c>
      <c r="AB16" t="str">
        <f>VLOOKUP(A16,CosaDove!Y:AA,3,0)</f>
        <v>Via Brera</v>
      </c>
    </row>
    <row r="17" spans="1:28" x14ac:dyDescent="0.2">
      <c r="A17" s="24">
        <v>86</v>
      </c>
      <c r="B17" s="19" t="s">
        <v>4675</v>
      </c>
      <c r="C17" t="s">
        <v>4674</v>
      </c>
      <c r="D17" s="28" t="s">
        <v>3571</v>
      </c>
      <c r="E17" t="s">
        <v>4674</v>
      </c>
      <c r="AA17" t="str">
        <f>VLOOKUP(A17,CosaDove!Y:AA,2,0)</f>
        <v>Marinai - Onda anomala</v>
      </c>
      <c r="AB17" t="str">
        <f>VLOOKUP(A17,CosaDove!Y:AA,3,0)</f>
        <v>Largo Marinai d'Italia</v>
      </c>
    </row>
    <row r="18" spans="1:28" x14ac:dyDescent="0.2">
      <c r="A18" s="24">
        <v>178</v>
      </c>
      <c r="B18" s="19" t="s">
        <v>503</v>
      </c>
      <c r="C18" t="s">
        <v>502</v>
      </c>
      <c r="D18" s="28" t="s">
        <v>3571</v>
      </c>
      <c r="E18" t="s">
        <v>502</v>
      </c>
      <c r="AA18" t="str">
        <f>VLOOKUP(A18,CosaDove!Y:AA,2,0)</f>
        <v>Conservatorio di musica Giuseppe Verdi</v>
      </c>
      <c r="AB18" t="str">
        <f>VLOOKUP(A18,CosaDove!Y:AA,3,0)</f>
        <v>Via Conservatorio 12</v>
      </c>
    </row>
    <row r="19" spans="1:28" x14ac:dyDescent="0.2">
      <c r="A19" s="24">
        <v>163</v>
      </c>
      <c r="B19" s="19" t="s">
        <v>4729</v>
      </c>
      <c r="C19" t="s">
        <v>625</v>
      </c>
      <c r="D19" s="28" t="s">
        <v>3571</v>
      </c>
      <c r="E19" t="s">
        <v>625</v>
      </c>
      <c r="AA19" t="str">
        <f>VLOOKUP(A19,CosaDove!Y:AA,2,0)</f>
        <v>Istituto Europeo di Oncologia</v>
      </c>
      <c r="AB19" t="str">
        <f>VLOOKUP(A19,CosaDove!Y:AA,3,0)</f>
        <v>Via Ripamonti, 435</v>
      </c>
    </row>
    <row r="20" spans="1:28" x14ac:dyDescent="0.2">
      <c r="A20" s="24">
        <v>77</v>
      </c>
      <c r="B20" s="19" t="s">
        <v>4662</v>
      </c>
      <c r="C20" t="s">
        <v>4661</v>
      </c>
      <c r="D20" s="28" t="s">
        <v>3571</v>
      </c>
      <c r="E20" t="s">
        <v>4661</v>
      </c>
      <c r="AA20" t="str">
        <f>VLOOKUP(A20,CosaDove!Y:AA,2,0)</f>
        <v>Chiesa Santa Maria delle Grazie</v>
      </c>
      <c r="AB20" t="str">
        <f>VLOOKUP(A20,CosaDove!Y:AA,3,0)</f>
        <v>Piazza Santa Maria delle Grazie</v>
      </c>
    </row>
    <row r="21" spans="1:28" x14ac:dyDescent="0.2">
      <c r="A21" s="24">
        <v>196</v>
      </c>
      <c r="B21" s="19" t="s">
        <v>669</v>
      </c>
      <c r="C21" t="s">
        <v>13829</v>
      </c>
      <c r="D21" s="28" t="s">
        <v>3571</v>
      </c>
      <c r="E21" t="s">
        <v>668</v>
      </c>
      <c r="AA21" t="str">
        <f>VLOOKUP(A21,CosaDove!Y:AA,2,0)</f>
        <v>Teatro Carcano</v>
      </c>
      <c r="AB21" t="str">
        <f>VLOOKUP(A21,CosaDove!Y:AA,3,0)</f>
        <v>Corso di Porta Romana 63</v>
      </c>
    </row>
    <row r="22" spans="1:28" x14ac:dyDescent="0.2">
      <c r="A22" s="24">
        <v>177</v>
      </c>
      <c r="B22" s="19" t="s">
        <v>500</v>
      </c>
      <c r="C22" t="s">
        <v>499</v>
      </c>
      <c r="D22" s="28" t="s">
        <v>3571</v>
      </c>
      <c r="E22" t="s">
        <v>499</v>
      </c>
      <c r="AA22" t="str">
        <f>VLOOKUP(A22,CosaDove!Y:AA,2,0)</f>
        <v>Acquario</v>
      </c>
      <c r="AB22" t="str">
        <f>VLOOKUP(A22,CosaDove!Y:AA,3,0)</f>
        <v>Via Pompeo Leoni 2</v>
      </c>
    </row>
    <row r="23" spans="1:28" x14ac:dyDescent="0.2">
      <c r="A23" s="24">
        <v>12</v>
      </c>
      <c r="B23" s="19" t="s">
        <v>523</v>
      </c>
      <c r="C23" t="s">
        <v>522</v>
      </c>
      <c r="D23" s="28" t="s">
        <v>3571</v>
      </c>
      <c r="E23" t="s">
        <v>522</v>
      </c>
      <c r="AA23" t="str">
        <f>VLOOKUP(A23,CosaDove!Y:AA,2,0)</f>
        <v>Triennale</v>
      </c>
      <c r="AB23" t="str">
        <f>VLOOKUP(A23,CosaDove!Y:AA,3,0)</f>
        <v>Viale Alemagna 12</v>
      </c>
    </row>
    <row r="24" spans="1:28" x14ac:dyDescent="0.2">
      <c r="A24" s="24">
        <v>190</v>
      </c>
      <c r="B24" s="19" t="s">
        <v>659</v>
      </c>
      <c r="C24" t="s">
        <v>658</v>
      </c>
      <c r="D24" s="28" t="s">
        <v>3571</v>
      </c>
      <c r="E24" t="s">
        <v>658</v>
      </c>
      <c r="AA24" t="str">
        <f>VLOOKUP(A24,CosaDove!Y:AA,2,0)</f>
        <v>Teatro degli Arcimboldi</v>
      </c>
      <c r="AB24" t="str">
        <f>VLOOKUP(A24,CosaDove!Y:AA,3,0)</f>
        <v>Viale dell'Innovazione</v>
      </c>
    </row>
    <row r="25" spans="1:28" x14ac:dyDescent="0.2">
      <c r="A25" s="24">
        <v>73</v>
      </c>
      <c r="B25" s="19" t="s">
        <v>4654</v>
      </c>
      <c r="C25" t="s">
        <v>4653</v>
      </c>
      <c r="D25" s="28" t="s">
        <v>3571</v>
      </c>
      <c r="E25" t="s">
        <v>4653</v>
      </c>
      <c r="AA25" t="str">
        <f>VLOOKUP(A25,CosaDove!Y:AA,2,0)</f>
        <v>Voloire</v>
      </c>
      <c r="AB25" t="str">
        <f>VLOOKUP(A25,CosaDove!Y:AA,3,0)</f>
        <v>Piazza Perrucchetti</v>
      </c>
    </row>
    <row r="26" spans="1:28" x14ac:dyDescent="0.2">
      <c r="A26" s="9"/>
    </row>
    <row r="27" spans="1:28" x14ac:dyDescent="0.2">
      <c r="A27" s="9"/>
    </row>
    <row r="28" spans="1:28" x14ac:dyDescent="0.2">
      <c r="A28" s="9"/>
    </row>
    <row r="29" spans="1:28" x14ac:dyDescent="0.2">
      <c r="A29" s="9"/>
    </row>
    <row r="30" spans="1:28" x14ac:dyDescent="0.2">
      <c r="A30" s="9"/>
    </row>
    <row r="31" spans="1:28" x14ac:dyDescent="0.2">
      <c r="A31" s="9"/>
    </row>
    <row r="32" spans="1:28" x14ac:dyDescent="0.2">
      <c r="A32" s="9"/>
    </row>
    <row r="33" spans="1:1" x14ac:dyDescent="0.2">
      <c r="A33" s="9"/>
    </row>
    <row r="34" spans="1:1" x14ac:dyDescent="0.2">
      <c r="A34" s="9"/>
    </row>
    <row r="35" spans="1:1" x14ac:dyDescent="0.2">
      <c r="A35" s="9"/>
    </row>
    <row r="36" spans="1:1" x14ac:dyDescent="0.2">
      <c r="A36" s="9"/>
    </row>
    <row r="37" spans="1:1" x14ac:dyDescent="0.2">
      <c r="A37" s="9"/>
    </row>
    <row r="38" spans="1:1" x14ac:dyDescent="0.2">
      <c r="A38" s="15"/>
    </row>
    <row r="39" spans="1:1" x14ac:dyDescent="0.2">
      <c r="A39" s="15"/>
    </row>
  </sheetData>
  <phoneticPr fontId="0" type="noConversion"/>
  <dataValidations count="1">
    <dataValidation type="list" allowBlank="1" showInputMessage="1" showErrorMessage="1" sqref="B2" xr:uid="{00000000-0002-0000-0600-000000000000}">
      <formula1>$AG$1:$AG$4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EstraeCosa">
                <anchor moveWithCells="1" sizeWithCells="1">
                  <from>
                    <xdr:col>2</xdr:col>
                    <xdr:colOff>1085850</xdr:colOff>
                    <xdr:row>0</xdr:row>
                    <xdr:rowOff>219075</xdr:rowOff>
                  </from>
                  <to>
                    <xdr:col>2</xdr:col>
                    <xdr:colOff>2771775</xdr:colOff>
                    <xdr:row>2</xdr:row>
                    <xdr:rowOff>133350</xdr:rowOff>
                  </to>
                </anchor>
              </controlPr>
            </control>
          </mc:Choice>
        </mc:AlternateContent>
        <mc:AlternateContent xmlns:mc="http://schemas.openxmlformats.org/markup-compatibility/2006">
          <mc:Choice Requires="x14">
            <control shapeId="5125" r:id="rId5" name="Button 5">
              <controlPr defaultSize="0" print="0" autoFill="0" autoPict="0" macro="[0]!EstraeCosa">
                <anchor moveWithCells="1" sizeWithCells="1">
                  <from>
                    <xdr:col>2</xdr:col>
                    <xdr:colOff>1085850</xdr:colOff>
                    <xdr:row>0</xdr:row>
                    <xdr:rowOff>228600</xdr:rowOff>
                  </from>
                  <to>
                    <xdr:col>2</xdr:col>
                    <xdr:colOff>3057525</xdr:colOff>
                    <xdr:row>2</xdr:row>
                    <xdr:rowOff>142875</xdr:rowOff>
                  </to>
                </anchor>
              </controlPr>
            </control>
          </mc:Choice>
        </mc:AlternateContent>
        <mc:AlternateContent xmlns:mc="http://schemas.openxmlformats.org/markup-compatibility/2006">
          <mc:Choice Requires="x14">
            <control shapeId="5126" r:id="rId6" name="Button 6">
              <controlPr defaultSize="0" print="0" autoFill="0" autoPict="0" macro="[0]!VerificaCosa">
                <anchor moveWithCells="1" sizeWithCells="1">
                  <from>
                    <xdr:col>2</xdr:col>
                    <xdr:colOff>3171825</xdr:colOff>
                    <xdr:row>0</xdr:row>
                    <xdr:rowOff>228600</xdr:rowOff>
                  </from>
                  <to>
                    <xdr:col>3</xdr:col>
                    <xdr:colOff>238125</xdr:colOff>
                    <xdr:row>2</xdr:row>
                    <xdr:rowOff>142875</xdr:rowOff>
                  </to>
                </anchor>
              </controlPr>
            </control>
          </mc:Choice>
        </mc:AlternateContent>
        <mc:AlternateContent xmlns:mc="http://schemas.openxmlformats.org/markup-compatibility/2006">
          <mc:Choice Requires="x14">
            <control shapeId="5127" r:id="rId7" name="Button 7">
              <controlPr defaultSize="0" print="0" autoFill="0" autoPict="0" macro="[0]!EstraeDove">
                <anchor moveWithCells="1" sizeWithCells="1">
                  <from>
                    <xdr:col>3</xdr:col>
                    <xdr:colOff>885825</xdr:colOff>
                    <xdr:row>0</xdr:row>
                    <xdr:rowOff>228600</xdr:rowOff>
                  </from>
                  <to>
                    <xdr:col>4</xdr:col>
                    <xdr:colOff>1276350</xdr:colOff>
                    <xdr:row>2</xdr:row>
                    <xdr:rowOff>142875</xdr:rowOff>
                  </to>
                </anchor>
              </controlPr>
            </control>
          </mc:Choice>
        </mc:AlternateContent>
        <mc:AlternateContent xmlns:mc="http://schemas.openxmlformats.org/markup-compatibility/2006">
          <mc:Choice Requires="x14">
            <control shapeId="5128" r:id="rId8" name="Button 8">
              <controlPr defaultSize="0" print="0" autoFill="0" autoPict="0" macro="[0]!VerificaDove">
                <anchor moveWithCells="1" sizeWithCells="1">
                  <from>
                    <xdr:col>4</xdr:col>
                    <xdr:colOff>1390650</xdr:colOff>
                    <xdr:row>0</xdr:row>
                    <xdr:rowOff>228600</xdr:rowOff>
                  </from>
                  <to>
                    <xdr:col>4</xdr:col>
                    <xdr:colOff>3371850</xdr:colOff>
                    <xdr:row>2</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theme="9" tint="-0.249977111117893"/>
  </sheetPr>
  <dimension ref="A1:C28"/>
  <sheetViews>
    <sheetView zoomScale="80" zoomScaleNormal="80" zoomScalePageLayoutView="80" workbookViewId="0">
      <selection activeCell="A41" sqref="A41"/>
    </sheetView>
  </sheetViews>
  <sheetFormatPr defaultColWidth="8.875" defaultRowHeight="15" x14ac:dyDescent="0.2"/>
  <cols>
    <col min="1" max="1" width="86.36328125" bestFit="1" customWidth="1"/>
    <col min="2" max="2" width="2.41796875" customWidth="1"/>
    <col min="3" max="3" width="84.8828125" bestFit="1" customWidth="1"/>
  </cols>
  <sheetData>
    <row r="1" spans="1:3" ht="18.75" x14ac:dyDescent="0.25">
      <c r="A1" s="90" t="s">
        <v>0</v>
      </c>
      <c r="B1" s="90"/>
      <c r="C1" s="90"/>
    </row>
    <row r="2" spans="1:3" x14ac:dyDescent="0.2">
      <c r="A2" s="12" t="s">
        <v>1</v>
      </c>
      <c r="C2" s="14" t="s">
        <v>15</v>
      </c>
    </row>
    <row r="3" spans="1:3" x14ac:dyDescent="0.2">
      <c r="A3" s="13" t="s">
        <v>12</v>
      </c>
    </row>
    <row r="4" spans="1:3" x14ac:dyDescent="0.2">
      <c r="A4" t="s">
        <v>2</v>
      </c>
      <c r="C4" t="s">
        <v>16</v>
      </c>
    </row>
    <row r="5" spans="1:3" x14ac:dyDescent="0.2">
      <c r="A5" t="s">
        <v>3</v>
      </c>
      <c r="C5" t="s">
        <v>17</v>
      </c>
    </row>
    <row r="6" spans="1:3" x14ac:dyDescent="0.2">
      <c r="A6" t="s">
        <v>4</v>
      </c>
      <c r="C6" t="s">
        <v>18</v>
      </c>
    </row>
    <row r="7" spans="1:3" x14ac:dyDescent="0.2">
      <c r="C7" t="s">
        <v>19</v>
      </c>
    </row>
    <row r="8" spans="1:3" x14ac:dyDescent="0.2">
      <c r="A8" s="11" t="s">
        <v>13</v>
      </c>
      <c r="C8" t="s">
        <v>20</v>
      </c>
    </row>
    <row r="9" spans="1:3" x14ac:dyDescent="0.2">
      <c r="A9" t="s">
        <v>5</v>
      </c>
    </row>
    <row r="10" spans="1:3" x14ac:dyDescent="0.2">
      <c r="A10" t="s">
        <v>6</v>
      </c>
    </row>
    <row r="11" spans="1:3" x14ac:dyDescent="0.2">
      <c r="A11" t="s">
        <v>7</v>
      </c>
    </row>
    <row r="13" spans="1:3" x14ac:dyDescent="0.2">
      <c r="A13" s="13" t="s">
        <v>14</v>
      </c>
    </row>
    <row r="14" spans="1:3" x14ac:dyDescent="0.2">
      <c r="A14" t="s">
        <v>8</v>
      </c>
    </row>
    <row r="15" spans="1:3" x14ac:dyDescent="0.2">
      <c r="A15" t="s">
        <v>9</v>
      </c>
    </row>
    <row r="16" spans="1:3" x14ac:dyDescent="0.2">
      <c r="A16" t="s">
        <v>10</v>
      </c>
    </row>
    <row r="17" spans="1:3" x14ac:dyDescent="0.2">
      <c r="A17" t="s">
        <v>11</v>
      </c>
    </row>
    <row r="19" spans="1:3" ht="18.75" x14ac:dyDescent="0.25">
      <c r="A19" s="90" t="s">
        <v>21</v>
      </c>
      <c r="B19" s="90"/>
      <c r="C19" s="90"/>
    </row>
    <row r="20" spans="1:3" x14ac:dyDescent="0.2">
      <c r="A20" s="12" t="s">
        <v>22</v>
      </c>
      <c r="B20" s="14"/>
      <c r="C20" s="14" t="s">
        <v>15</v>
      </c>
    </row>
    <row r="21" spans="1:3" x14ac:dyDescent="0.2">
      <c r="A21" t="s">
        <v>25</v>
      </c>
      <c r="C21" t="s">
        <v>23</v>
      </c>
    </row>
    <row r="22" spans="1:3" x14ac:dyDescent="0.2">
      <c r="A22" t="s">
        <v>26</v>
      </c>
      <c r="C22" t="s">
        <v>24</v>
      </c>
    </row>
    <row r="23" spans="1:3" x14ac:dyDescent="0.2">
      <c r="A23" t="s">
        <v>27</v>
      </c>
    </row>
    <row r="24" spans="1:3" x14ac:dyDescent="0.2">
      <c r="A24" t="s">
        <v>28</v>
      </c>
    </row>
    <row r="25" spans="1:3" x14ac:dyDescent="0.2">
      <c r="A25" t="s">
        <v>29</v>
      </c>
    </row>
    <row r="26" spans="1:3" x14ac:dyDescent="0.2">
      <c r="A26" t="s">
        <v>30</v>
      </c>
    </row>
    <row r="27" spans="1:3" x14ac:dyDescent="0.2">
      <c r="A27" t="s">
        <v>31</v>
      </c>
    </row>
    <row r="28" spans="1:3" x14ac:dyDescent="0.2">
      <c r="A28" t="s">
        <v>32</v>
      </c>
    </row>
  </sheetData>
  <mergeCells count="2">
    <mergeCell ref="A1:C1"/>
    <mergeCell ref="A19:C19"/>
  </mergeCells>
  <phoneticPr fontId="0" type="noConversion"/>
  <pageMargins left="0.7" right="0.7" top="0.75" bottom="0.75"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5" tint="0.39997558519241921"/>
  </sheetPr>
  <dimension ref="A1:H21"/>
  <sheetViews>
    <sheetView workbookViewId="0">
      <selection activeCell="B2" sqref="B2"/>
    </sheetView>
  </sheetViews>
  <sheetFormatPr defaultColWidth="8.875" defaultRowHeight="15" x14ac:dyDescent="0.2"/>
  <cols>
    <col min="1" max="1" width="10.76171875" bestFit="1" customWidth="1"/>
    <col min="2" max="2" width="22.46484375" customWidth="1"/>
    <col min="3" max="6" width="11.97265625" style="16" customWidth="1"/>
  </cols>
  <sheetData>
    <row r="1" spans="1:8" x14ac:dyDescent="0.2">
      <c r="A1" s="1" t="s">
        <v>41</v>
      </c>
      <c r="B1" t="s">
        <v>42</v>
      </c>
      <c r="C1" s="16" t="s">
        <v>43</v>
      </c>
      <c r="D1" s="16" t="s">
        <v>2933</v>
      </c>
      <c r="E1" s="16" t="s">
        <v>44</v>
      </c>
      <c r="F1" s="16" t="s">
        <v>47</v>
      </c>
      <c r="G1" t="s">
        <v>46</v>
      </c>
      <c r="H1" s="16"/>
    </row>
    <row r="2" spans="1:8" x14ac:dyDescent="0.2">
      <c r="A2" s="1">
        <v>152</v>
      </c>
      <c r="B2" t="s">
        <v>3198</v>
      </c>
      <c r="C2" s="16">
        <v>20000</v>
      </c>
      <c r="D2" s="16">
        <v>25000</v>
      </c>
      <c r="G2" t="s">
        <v>50</v>
      </c>
    </row>
    <row r="3" spans="1:8" x14ac:dyDescent="0.2">
      <c r="A3" s="1">
        <v>291</v>
      </c>
      <c r="B3" t="s">
        <v>45</v>
      </c>
      <c r="F3" s="16">
        <v>50000</v>
      </c>
      <c r="G3" s="3" t="s">
        <v>48</v>
      </c>
    </row>
    <row r="4" spans="1:8" x14ac:dyDescent="0.2">
      <c r="A4" s="1">
        <v>300</v>
      </c>
      <c r="B4" t="s">
        <v>3172</v>
      </c>
      <c r="F4" s="16">
        <v>50000</v>
      </c>
      <c r="G4" s="3" t="s">
        <v>51</v>
      </c>
    </row>
    <row r="5" spans="1:8" x14ac:dyDescent="0.2">
      <c r="A5" s="1">
        <v>292</v>
      </c>
      <c r="B5" t="s">
        <v>49</v>
      </c>
      <c r="C5" s="16">
        <v>40000</v>
      </c>
      <c r="D5" s="16">
        <v>60000</v>
      </c>
      <c r="G5" t="s">
        <v>50</v>
      </c>
    </row>
    <row r="6" spans="1:8" x14ac:dyDescent="0.2">
      <c r="A6" s="1">
        <v>200</v>
      </c>
      <c r="B6" t="s">
        <v>53</v>
      </c>
      <c r="E6" s="16">
        <v>50000</v>
      </c>
      <c r="G6" s="3" t="s">
        <v>48</v>
      </c>
    </row>
    <row r="7" spans="1:8" x14ac:dyDescent="0.2">
      <c r="A7" s="1">
        <v>276</v>
      </c>
      <c r="B7" t="s">
        <v>3246</v>
      </c>
      <c r="E7" s="16">
        <v>50000</v>
      </c>
      <c r="G7" s="3" t="s">
        <v>51</v>
      </c>
    </row>
    <row r="8" spans="1:8" x14ac:dyDescent="0.2">
      <c r="A8" s="1">
        <v>191</v>
      </c>
      <c r="B8" t="s">
        <v>3173</v>
      </c>
      <c r="C8" s="16">
        <v>50000</v>
      </c>
      <c r="D8" s="16">
        <v>55000</v>
      </c>
      <c r="G8" t="s">
        <v>50</v>
      </c>
      <c r="H8" s="17"/>
    </row>
    <row r="9" spans="1:8" x14ac:dyDescent="0.2">
      <c r="A9" s="1">
        <v>283</v>
      </c>
      <c r="B9" t="s">
        <v>33</v>
      </c>
      <c r="C9" s="16">
        <v>50000</v>
      </c>
      <c r="D9" s="16">
        <v>60000</v>
      </c>
      <c r="G9" t="s">
        <v>50</v>
      </c>
      <c r="H9" s="17"/>
    </row>
    <row r="10" spans="1:8" x14ac:dyDescent="0.2">
      <c r="A10" s="1">
        <v>56</v>
      </c>
      <c r="B10" t="s">
        <v>3246</v>
      </c>
      <c r="C10" s="16">
        <v>55000</v>
      </c>
      <c r="D10" s="16">
        <v>60000</v>
      </c>
      <c r="G10" s="3" t="s">
        <v>48</v>
      </c>
    </row>
    <row r="11" spans="1:8" x14ac:dyDescent="0.2">
      <c r="A11" s="1">
        <v>287</v>
      </c>
      <c r="B11" t="s">
        <v>2676</v>
      </c>
      <c r="C11" s="16">
        <v>50000</v>
      </c>
      <c r="D11" s="16">
        <v>80000</v>
      </c>
      <c r="G11" t="s">
        <v>50</v>
      </c>
      <c r="H11" s="17"/>
    </row>
    <row r="12" spans="1:8" x14ac:dyDescent="0.2">
      <c r="A12" s="1">
        <v>393</v>
      </c>
      <c r="B12" t="s">
        <v>3144</v>
      </c>
      <c r="C12" s="16">
        <v>70000</v>
      </c>
      <c r="D12" s="16">
        <v>80000</v>
      </c>
      <c r="G12" s="3" t="s">
        <v>48</v>
      </c>
    </row>
    <row r="13" spans="1:8" x14ac:dyDescent="0.2">
      <c r="A13" s="1">
        <v>160</v>
      </c>
      <c r="B13" t="s">
        <v>3245</v>
      </c>
      <c r="C13" s="16">
        <v>75000</v>
      </c>
      <c r="D13" s="16">
        <v>80000</v>
      </c>
      <c r="G13" s="3" t="s">
        <v>51</v>
      </c>
      <c r="H13" s="17"/>
    </row>
    <row r="14" spans="1:8" x14ac:dyDescent="0.2">
      <c r="A14" s="1">
        <v>207</v>
      </c>
      <c r="B14" t="s">
        <v>3145</v>
      </c>
      <c r="C14" s="16">
        <v>80000</v>
      </c>
      <c r="D14" s="16">
        <v>90000</v>
      </c>
      <c r="G14" t="s">
        <v>50</v>
      </c>
      <c r="H14" s="17"/>
    </row>
    <row r="15" spans="1:8" x14ac:dyDescent="0.2">
      <c r="A15" s="1">
        <v>284</v>
      </c>
      <c r="B15" t="s">
        <v>2675</v>
      </c>
      <c r="C15" s="16">
        <v>70000</v>
      </c>
      <c r="D15" s="16">
        <v>100000</v>
      </c>
      <c r="G15" t="s">
        <v>50</v>
      </c>
      <c r="H15" s="17"/>
    </row>
    <row r="16" spans="1:8" x14ac:dyDescent="0.2">
      <c r="A16" s="1">
        <v>297</v>
      </c>
      <c r="B16" t="s">
        <v>3113</v>
      </c>
      <c r="C16" s="16">
        <v>80000</v>
      </c>
      <c r="D16" s="16">
        <v>100000</v>
      </c>
      <c r="G16" t="s">
        <v>50</v>
      </c>
    </row>
    <row r="17" spans="1:8" x14ac:dyDescent="0.2">
      <c r="A17" s="1">
        <v>288</v>
      </c>
      <c r="B17" t="s">
        <v>54</v>
      </c>
      <c r="E17" s="16">
        <v>100000</v>
      </c>
      <c r="G17" s="3" t="s">
        <v>48</v>
      </c>
    </row>
    <row r="18" spans="1:8" x14ac:dyDescent="0.2">
      <c r="A18" s="1">
        <v>144</v>
      </c>
      <c r="B18" t="s">
        <v>3287</v>
      </c>
      <c r="C18" s="16">
        <v>115000</v>
      </c>
      <c r="D18" s="16">
        <v>125000</v>
      </c>
      <c r="G18" t="s">
        <v>50</v>
      </c>
    </row>
    <row r="19" spans="1:8" x14ac:dyDescent="0.2">
      <c r="A19" s="1">
        <v>171</v>
      </c>
      <c r="B19" t="s">
        <v>3112</v>
      </c>
      <c r="C19" s="16">
        <v>100000</v>
      </c>
      <c r="D19" s="16">
        <v>200000</v>
      </c>
      <c r="G19" t="s">
        <v>50</v>
      </c>
      <c r="H19" s="17"/>
    </row>
    <row r="20" spans="1:8" x14ac:dyDescent="0.2">
      <c r="A20" s="1">
        <v>392</v>
      </c>
      <c r="B20" t="s">
        <v>3416</v>
      </c>
      <c r="C20" s="16">
        <v>1000000</v>
      </c>
      <c r="D20" s="16">
        <v>1500000</v>
      </c>
      <c r="G20" t="s">
        <v>50</v>
      </c>
    </row>
    <row r="21" spans="1:8" x14ac:dyDescent="0.2">
      <c r="A21" s="1">
        <v>391</v>
      </c>
      <c r="B21" t="s">
        <v>52</v>
      </c>
      <c r="C21" s="16">
        <v>8500000</v>
      </c>
      <c r="D21" s="16">
        <v>9500000</v>
      </c>
      <c r="G21" t="s">
        <v>50</v>
      </c>
    </row>
  </sheetData>
  <phoneticPr fontId="0"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7"/>
  </sheetPr>
  <dimension ref="A1:D46"/>
  <sheetViews>
    <sheetView workbookViewId="0">
      <pane xSplit="1" ySplit="1" topLeftCell="B26" activePane="bottomRight" state="frozen"/>
      <selection pane="bottomLeft" activeCell="A2" sqref="A2"/>
      <selection pane="topRight" activeCell="B1" sqref="B1"/>
      <selection pane="bottomRight" activeCell="E2" sqref="E2"/>
    </sheetView>
  </sheetViews>
  <sheetFormatPr defaultColWidth="8.875" defaultRowHeight="15" x14ac:dyDescent="0.2"/>
  <cols>
    <col min="2" max="2" width="52.328125" bestFit="1" customWidth="1"/>
    <col min="3" max="3" width="16.27734375" customWidth="1"/>
    <col min="4" max="4" width="41.8359375" customWidth="1"/>
  </cols>
  <sheetData>
    <row r="1" spans="1:4" x14ac:dyDescent="0.2">
      <c r="A1" t="s">
        <v>58</v>
      </c>
      <c r="B1" t="s">
        <v>56</v>
      </c>
      <c r="C1" t="s">
        <v>59</v>
      </c>
      <c r="D1" t="s">
        <v>46</v>
      </c>
    </row>
    <row r="2" spans="1:4" x14ac:dyDescent="0.2">
      <c r="A2">
        <v>4</v>
      </c>
      <c r="B2" t="s">
        <v>57</v>
      </c>
      <c r="C2" t="s">
        <v>51</v>
      </c>
      <c r="D2" t="s">
        <v>3374</v>
      </c>
    </row>
    <row r="3" spans="1:4" x14ac:dyDescent="0.2">
      <c r="A3">
        <v>28</v>
      </c>
      <c r="B3" t="s">
        <v>60</v>
      </c>
      <c r="C3" t="s">
        <v>50</v>
      </c>
      <c r="D3" t="s">
        <v>3145</v>
      </c>
    </row>
    <row r="4" spans="1:4" x14ac:dyDescent="0.2">
      <c r="A4">
        <v>47</v>
      </c>
      <c r="B4" t="s">
        <v>61</v>
      </c>
      <c r="C4" t="s">
        <v>51</v>
      </c>
      <c r="D4" t="s">
        <v>62</v>
      </c>
    </row>
    <row r="5" spans="1:4" x14ac:dyDescent="0.2">
      <c r="A5">
        <v>51</v>
      </c>
      <c r="B5" t="s">
        <v>63</v>
      </c>
      <c r="C5" t="s">
        <v>50</v>
      </c>
      <c r="D5" t="s">
        <v>3271</v>
      </c>
    </row>
    <row r="6" spans="1:4" x14ac:dyDescent="0.2">
      <c r="A6">
        <v>59</v>
      </c>
      <c r="B6" t="s">
        <v>64</v>
      </c>
      <c r="C6" t="s">
        <v>50</v>
      </c>
      <c r="D6" t="s">
        <v>3172</v>
      </c>
    </row>
    <row r="7" spans="1:4" x14ac:dyDescent="0.2">
      <c r="A7">
        <v>60</v>
      </c>
      <c r="B7" t="s">
        <v>65</v>
      </c>
      <c r="C7" t="s">
        <v>50</v>
      </c>
      <c r="D7" t="s">
        <v>66</v>
      </c>
    </row>
    <row r="8" spans="1:4" x14ac:dyDescent="0.2">
      <c r="A8">
        <v>79</v>
      </c>
      <c r="B8" t="s">
        <v>67</v>
      </c>
      <c r="C8" t="s">
        <v>48</v>
      </c>
      <c r="D8" t="s">
        <v>3358</v>
      </c>
    </row>
    <row r="9" spans="1:4" x14ac:dyDescent="0.2">
      <c r="A9">
        <v>92</v>
      </c>
      <c r="B9" t="s">
        <v>68</v>
      </c>
      <c r="C9" t="s">
        <v>48</v>
      </c>
      <c r="D9" t="s">
        <v>3404</v>
      </c>
    </row>
    <row r="10" spans="1:4" x14ac:dyDescent="0.2">
      <c r="A10">
        <v>100</v>
      </c>
      <c r="B10" t="s">
        <v>69</v>
      </c>
      <c r="C10" t="s">
        <v>51</v>
      </c>
      <c r="D10" t="s">
        <v>3432</v>
      </c>
    </row>
    <row r="11" spans="1:4" x14ac:dyDescent="0.2">
      <c r="A11">
        <v>103</v>
      </c>
      <c r="B11" t="s">
        <v>70</v>
      </c>
      <c r="C11" t="s">
        <v>51</v>
      </c>
      <c r="D11" t="s">
        <v>71</v>
      </c>
    </row>
    <row r="12" spans="1:4" x14ac:dyDescent="0.2">
      <c r="A12">
        <v>115</v>
      </c>
      <c r="B12" t="s">
        <v>72</v>
      </c>
      <c r="C12" t="s">
        <v>50</v>
      </c>
      <c r="D12" t="s">
        <v>73</v>
      </c>
    </row>
    <row r="13" spans="1:4" x14ac:dyDescent="0.2">
      <c r="A13">
        <v>139</v>
      </c>
      <c r="B13" t="s">
        <v>74</v>
      </c>
      <c r="C13" t="s">
        <v>50</v>
      </c>
      <c r="D13" t="s">
        <v>75</v>
      </c>
    </row>
    <row r="14" spans="1:4" x14ac:dyDescent="0.2">
      <c r="A14">
        <v>156</v>
      </c>
      <c r="B14" t="s">
        <v>76</v>
      </c>
      <c r="C14" t="s">
        <v>51</v>
      </c>
      <c r="D14" t="s">
        <v>3111</v>
      </c>
    </row>
    <row r="15" spans="1:4" x14ac:dyDescent="0.2">
      <c r="A15">
        <v>159</v>
      </c>
      <c r="B15" t="s">
        <v>77</v>
      </c>
      <c r="C15" t="s">
        <v>51</v>
      </c>
      <c r="D15" t="s">
        <v>78</v>
      </c>
    </row>
    <row r="16" spans="1:4" x14ac:dyDescent="0.2">
      <c r="A16">
        <v>164</v>
      </c>
      <c r="B16" t="s">
        <v>79</v>
      </c>
      <c r="C16" t="s">
        <v>51</v>
      </c>
      <c r="D16" t="s">
        <v>80</v>
      </c>
    </row>
    <row r="17" spans="1:4" x14ac:dyDescent="0.2">
      <c r="A17">
        <v>167</v>
      </c>
      <c r="B17" t="s">
        <v>81</v>
      </c>
      <c r="C17" t="s">
        <v>50</v>
      </c>
      <c r="D17" t="s">
        <v>73</v>
      </c>
    </row>
    <row r="18" spans="1:4" x14ac:dyDescent="0.2">
      <c r="A18">
        <v>168</v>
      </c>
      <c r="B18" t="s">
        <v>82</v>
      </c>
      <c r="C18" t="s">
        <v>48</v>
      </c>
      <c r="D18" t="s">
        <v>83</v>
      </c>
    </row>
    <row r="19" spans="1:4" x14ac:dyDescent="0.2">
      <c r="A19">
        <v>199</v>
      </c>
      <c r="B19" t="s">
        <v>84</v>
      </c>
      <c r="C19" t="s">
        <v>48</v>
      </c>
      <c r="D19" t="s">
        <v>85</v>
      </c>
    </row>
    <row r="20" spans="1:4" x14ac:dyDescent="0.2">
      <c r="A20">
        <v>204</v>
      </c>
      <c r="B20" t="s">
        <v>86</v>
      </c>
      <c r="C20" t="s">
        <v>48</v>
      </c>
      <c r="D20" t="s">
        <v>87</v>
      </c>
    </row>
    <row r="21" spans="1:4" x14ac:dyDescent="0.2">
      <c r="A21">
        <v>264</v>
      </c>
      <c r="B21" t="s">
        <v>88</v>
      </c>
      <c r="C21" t="s">
        <v>48</v>
      </c>
      <c r="D21" t="s">
        <v>89</v>
      </c>
    </row>
    <row r="22" spans="1:4" x14ac:dyDescent="0.2">
      <c r="A22">
        <v>309</v>
      </c>
      <c r="B22" t="s">
        <v>90</v>
      </c>
      <c r="C22" t="s">
        <v>48</v>
      </c>
      <c r="D22" t="s">
        <v>91</v>
      </c>
    </row>
    <row r="23" spans="1:4" x14ac:dyDescent="0.2">
      <c r="A23">
        <v>312</v>
      </c>
      <c r="B23" t="s">
        <v>92</v>
      </c>
      <c r="C23" t="s">
        <v>48</v>
      </c>
      <c r="D23" t="s">
        <v>3245</v>
      </c>
    </row>
    <row r="24" spans="1:4" x14ac:dyDescent="0.2">
      <c r="A24">
        <v>313</v>
      </c>
      <c r="B24" t="s">
        <v>93</v>
      </c>
      <c r="C24" t="s">
        <v>50</v>
      </c>
      <c r="D24" t="s">
        <v>94</v>
      </c>
    </row>
    <row r="25" spans="1:4" x14ac:dyDescent="0.2">
      <c r="A25">
        <v>316</v>
      </c>
      <c r="B25" t="s">
        <v>95</v>
      </c>
      <c r="C25" t="s">
        <v>48</v>
      </c>
      <c r="D25" t="s">
        <v>96</v>
      </c>
    </row>
    <row r="26" spans="1:4" x14ac:dyDescent="0.2">
      <c r="A26">
        <v>317</v>
      </c>
      <c r="B26" t="s">
        <v>97</v>
      </c>
      <c r="C26" t="s">
        <v>48</v>
      </c>
      <c r="D26" t="s">
        <v>98</v>
      </c>
    </row>
    <row r="27" spans="1:4" x14ac:dyDescent="0.2">
      <c r="A27">
        <v>320</v>
      </c>
      <c r="B27" t="s">
        <v>99</v>
      </c>
      <c r="C27" t="s">
        <v>50</v>
      </c>
      <c r="D27" t="s">
        <v>3173</v>
      </c>
    </row>
    <row r="28" spans="1:4" x14ac:dyDescent="0.2">
      <c r="A28">
        <v>321</v>
      </c>
      <c r="B28" t="s">
        <v>100</v>
      </c>
      <c r="C28" t="s">
        <v>48</v>
      </c>
      <c r="D28" t="s">
        <v>101</v>
      </c>
    </row>
    <row r="29" spans="1:4" x14ac:dyDescent="0.2">
      <c r="A29">
        <v>324</v>
      </c>
      <c r="B29" t="s">
        <v>102</v>
      </c>
      <c r="C29" t="s">
        <v>48</v>
      </c>
      <c r="D29" t="s">
        <v>103</v>
      </c>
    </row>
    <row r="30" spans="1:4" x14ac:dyDescent="0.2">
      <c r="A30">
        <v>325</v>
      </c>
      <c r="B30" t="s">
        <v>104</v>
      </c>
      <c r="C30" t="s">
        <v>48</v>
      </c>
      <c r="D30" t="s">
        <v>3111</v>
      </c>
    </row>
    <row r="31" spans="1:4" x14ac:dyDescent="0.2">
      <c r="A31">
        <v>328</v>
      </c>
      <c r="B31" t="s">
        <v>82</v>
      </c>
      <c r="C31" t="s">
        <v>51</v>
      </c>
      <c r="D31" t="s">
        <v>83</v>
      </c>
    </row>
    <row r="32" spans="1:4" x14ac:dyDescent="0.2">
      <c r="A32">
        <v>329</v>
      </c>
      <c r="B32" t="s">
        <v>105</v>
      </c>
      <c r="C32" t="s">
        <v>50</v>
      </c>
      <c r="D32" t="s">
        <v>106</v>
      </c>
    </row>
    <row r="33" spans="1:4" x14ac:dyDescent="0.2">
      <c r="A33">
        <v>332</v>
      </c>
      <c r="B33" t="s">
        <v>107</v>
      </c>
      <c r="C33" t="s">
        <v>50</v>
      </c>
      <c r="D33" t="s">
        <v>3468</v>
      </c>
    </row>
    <row r="34" spans="1:4" x14ac:dyDescent="0.2">
      <c r="A34">
        <v>356</v>
      </c>
      <c r="B34" t="s">
        <v>108</v>
      </c>
      <c r="C34" t="s">
        <v>51</v>
      </c>
      <c r="D34" t="s">
        <v>109</v>
      </c>
    </row>
    <row r="35" spans="1:4" x14ac:dyDescent="0.2">
      <c r="A35">
        <v>397</v>
      </c>
      <c r="B35" t="s">
        <v>110</v>
      </c>
      <c r="C35" t="s">
        <v>51</v>
      </c>
      <c r="D35" t="s">
        <v>3144</v>
      </c>
    </row>
    <row r="36" spans="1:4" x14ac:dyDescent="0.2">
      <c r="A36">
        <v>398</v>
      </c>
      <c r="B36" t="s">
        <v>111</v>
      </c>
      <c r="C36" t="s">
        <v>51</v>
      </c>
      <c r="D36" t="s">
        <v>112</v>
      </c>
    </row>
    <row r="37" spans="1:4" x14ac:dyDescent="0.2">
      <c r="A37">
        <v>399</v>
      </c>
      <c r="B37" t="s">
        <v>3457</v>
      </c>
      <c r="C37" t="s">
        <v>48</v>
      </c>
      <c r="D37" t="s">
        <v>113</v>
      </c>
    </row>
    <row r="38" spans="1:4" x14ac:dyDescent="0.2">
      <c r="A38">
        <v>400</v>
      </c>
      <c r="B38" t="s">
        <v>114</v>
      </c>
      <c r="C38" t="s">
        <v>48</v>
      </c>
      <c r="D38" t="s">
        <v>62</v>
      </c>
    </row>
    <row r="39" spans="1:4" x14ac:dyDescent="0.2">
      <c r="A39">
        <v>402</v>
      </c>
      <c r="B39" t="s">
        <v>115</v>
      </c>
      <c r="C39" t="s">
        <v>51</v>
      </c>
      <c r="D39" t="s">
        <v>116</v>
      </c>
    </row>
    <row r="40" spans="1:4" x14ac:dyDescent="0.2">
      <c r="A40">
        <v>403</v>
      </c>
      <c r="B40" t="s">
        <v>117</v>
      </c>
      <c r="C40" t="s">
        <v>51</v>
      </c>
      <c r="D40" t="s">
        <v>3468</v>
      </c>
    </row>
    <row r="41" spans="1:4" x14ac:dyDescent="0.2">
      <c r="A41">
        <v>404</v>
      </c>
      <c r="B41" t="s">
        <v>118</v>
      </c>
      <c r="C41" t="s">
        <v>51</v>
      </c>
      <c r="D41" t="s">
        <v>3198</v>
      </c>
    </row>
    <row r="42" spans="1:4" x14ac:dyDescent="0.2">
      <c r="A42">
        <v>405</v>
      </c>
      <c r="B42" t="s">
        <v>119</v>
      </c>
      <c r="C42" t="s">
        <v>51</v>
      </c>
      <c r="D42" t="s">
        <v>3113</v>
      </c>
    </row>
    <row r="43" spans="1:4" x14ac:dyDescent="0.2">
      <c r="A43">
        <v>406</v>
      </c>
      <c r="B43" t="s">
        <v>120</v>
      </c>
      <c r="C43" t="s">
        <v>51</v>
      </c>
      <c r="D43" t="s">
        <v>3198</v>
      </c>
    </row>
    <row r="44" spans="1:4" x14ac:dyDescent="0.2">
      <c r="A44">
        <v>407</v>
      </c>
      <c r="B44" t="s">
        <v>121</v>
      </c>
      <c r="C44" t="s">
        <v>50</v>
      </c>
      <c r="D44" t="s">
        <v>3172</v>
      </c>
    </row>
    <row r="45" spans="1:4" x14ac:dyDescent="0.2">
      <c r="A45">
        <v>410</v>
      </c>
      <c r="B45" t="s">
        <v>122</v>
      </c>
      <c r="C45" t="s">
        <v>48</v>
      </c>
      <c r="D45" t="s">
        <v>62</v>
      </c>
    </row>
    <row r="46" spans="1:4" x14ac:dyDescent="0.2">
      <c r="A46">
        <v>413</v>
      </c>
      <c r="B46" t="s">
        <v>123</v>
      </c>
      <c r="C46" t="s">
        <v>48</v>
      </c>
      <c r="D46" t="s">
        <v>3144</v>
      </c>
    </row>
  </sheetData>
  <autoFilter ref="C1:C46" xr:uid="{00000000-0009-0000-0000-000009000000}"/>
  <phoneticPr fontId="0"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8"/>
  <dimension ref="A1"/>
  <sheetViews>
    <sheetView topLeftCell="A7" zoomScale="130" zoomScaleNormal="130" zoomScalePageLayoutView="130" workbookViewId="0">
      <pane xSplit="11760" topLeftCell="M1" activePane="topRight"/>
      <selection activeCell="R12" sqref="R12"/>
      <selection pane="topRight" activeCell="R12" sqref="R12"/>
    </sheetView>
  </sheetViews>
  <sheetFormatPr defaultColWidth="8.875" defaultRowHeight="15" x14ac:dyDescent="0.2"/>
  <sheetData/>
  <phoneticPr fontId="0"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9">
    <tabColor theme="2" tint="-0.499984740745262"/>
  </sheetPr>
  <dimension ref="A1"/>
  <sheetViews>
    <sheetView workbookViewId="0">
      <selection activeCell="L14" sqref="L14"/>
    </sheetView>
  </sheetViews>
  <sheetFormatPr defaultColWidth="8.875" defaultRowHeight="15" x14ac:dyDescent="0.2"/>
  <sheetData/>
  <phoneticPr fontId="0" type="noConversion"/>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10"/>
  <dimension ref="A1"/>
  <sheetViews>
    <sheetView workbookViewId="0"/>
  </sheetViews>
  <sheetFormatPr defaultColWidth="8.875" defaultRowHeight="15" x14ac:dyDescent="0.2"/>
  <sheetData/>
  <phoneticPr fontId="0"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Excel iOS</Application>
  <DocSecurity>0</DocSecurity>
  <ScaleCrop>false</ScaleCrop>
  <HeadingPairs>
    <vt:vector size="4" baseType="variant">
      <vt:variant>
        <vt:lpstr>Fogli di lavoro</vt:lpstr>
      </vt:variant>
      <vt:variant>
        <vt:i4>13</vt:i4>
      </vt:variant>
      <vt:variant>
        <vt:lpstr>Intervalli denominati</vt:lpstr>
      </vt:variant>
      <vt:variant>
        <vt:i4>3</vt:i4>
      </vt:variant>
    </vt:vector>
  </HeadingPairs>
  <TitlesOfParts>
    <vt:vector size="16" baseType="lpstr">
      <vt:lpstr>Domande</vt:lpstr>
      <vt:lpstr>Percorsi</vt:lpstr>
      <vt:lpstr>TestPercorsi</vt:lpstr>
      <vt:lpstr>Confluenze</vt:lpstr>
      <vt:lpstr>TestConfluenze</vt:lpstr>
      <vt:lpstr>CosaDove</vt:lpstr>
      <vt:lpstr>Test CosaDove</vt:lpstr>
      <vt:lpstr>Obblighi e doveri</vt:lpstr>
      <vt:lpstr>Abitanti</vt:lpstr>
      <vt:lpstr>SS e valli</vt:lpstr>
      <vt:lpstr>Statali_immagine</vt:lpstr>
      <vt:lpstr>MM Milano</vt:lpstr>
      <vt:lpstr>Foglio1</vt:lpstr>
      <vt:lpstr>Test CosaDove!NomeImmagine</vt:lpstr>
      <vt:lpstr>NomeImmagine</vt:lpstr>
      <vt:lpstr>percorsi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2014-07-08T20:34:15Z</dcterms:created>
  <dcterms:modified xsi:type="dcterms:W3CDTF">2026-01-14T17:19:40Z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U164894@INETPSA.COM</vt:lpwstr>
  </property>
  <property fmtid="{D5CDD505-2E9C-101B-9397-08002B2CF9AE}" pid="5" name="MSIP_Label_2fd53d93-3f4c-4b90-b511-bd6bdbb4fba9_SetDate">
    <vt:lpwstr>2019-11-21T16:03:46.5894170Z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