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theme/themeOverride1.xml" ContentType="application/vnd.openxmlformats-officedocument.themeOverride+xml"/>
  <Override PartName="/xl/charts/chart23.xml" ContentType="application/vnd.openxmlformats-officedocument.drawingml.chart+xml"/>
  <Override PartName="/xl/theme/themeOverride2.xml" ContentType="application/vnd.openxmlformats-officedocument.themeOverride+xml"/>
  <Override PartName="/xl/charts/chart24.xml" ContentType="application/vnd.openxmlformats-officedocument.drawingml.chart+xml"/>
  <Override PartName="/xl/theme/themeOverride3.xml" ContentType="application/vnd.openxmlformats-officedocument.themeOverride+xml"/>
  <Override PartName="/xl/charts/chart25.xml" ContentType="application/vnd.openxmlformats-officedocument.drawingml.chart+xml"/>
  <Override PartName="/xl/theme/themeOverride4.xml" ContentType="application/vnd.openxmlformats-officedocument.themeOverride+xml"/>
  <Override PartName="/xl/charts/chart26.xml" ContentType="application/vnd.openxmlformats-officedocument.drawingml.chart+xml"/>
  <Override PartName="/xl/theme/themeOverride5.xml" ContentType="application/vnd.openxmlformats-officedocument.themeOverride+xml"/>
  <Override PartName="/xl/charts/chart27.xml" ContentType="application/vnd.openxmlformats-officedocument.drawingml.chart+xml"/>
  <Override PartName="/xl/theme/themeOverride6.xml" ContentType="application/vnd.openxmlformats-officedocument.themeOverride+xml"/>
  <Override PartName="/xl/charts/chart28.xml" ContentType="application/vnd.openxmlformats-officedocument.drawingml.chart+xml"/>
  <Override PartName="/xl/theme/themeOverride7.xml" ContentType="application/vnd.openxmlformats-officedocument.themeOverride+xml"/>
  <Override PartName="/xl/charts/chart29.xml" ContentType="application/vnd.openxmlformats-officedocument.drawingml.chart+xml"/>
  <Override PartName="/xl/theme/themeOverride8.xml" ContentType="application/vnd.openxmlformats-officedocument.themeOverride+xml"/>
  <Override PartName="/xl/charts/chart30.xml" ContentType="application/vnd.openxmlformats-officedocument.drawingml.chart+xml"/>
  <Override PartName="/xl/theme/themeOverride9.xml" ContentType="application/vnd.openxmlformats-officedocument.themeOverride+xml"/>
  <Override PartName="/xl/charts/chart31.xml" ContentType="application/vnd.openxmlformats-officedocument.drawingml.chart+xml"/>
  <Override PartName="/xl/theme/themeOverride10.xml" ContentType="application/vnd.openxmlformats-officedocument.themeOverride+xml"/>
  <Override PartName="/xl/charts/chart32.xml" ContentType="application/vnd.openxmlformats-officedocument.drawingml.chart+xml"/>
  <Override PartName="/xl/theme/themeOverride11.xml" ContentType="application/vnd.openxmlformats-officedocument.themeOverride+xml"/>
  <Override PartName="/xl/drawings/drawing2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theme/themeOverride12.xml" ContentType="application/vnd.openxmlformats-officedocument.themeOverride+xml"/>
  <Override PartName="/xl/charts/chart55.xml" ContentType="application/vnd.openxmlformats-officedocument.drawingml.chart+xml"/>
  <Override PartName="/xl/theme/themeOverride13.xml" ContentType="application/vnd.openxmlformats-officedocument.themeOverride+xml"/>
  <Override PartName="/xl/charts/chart56.xml" ContentType="application/vnd.openxmlformats-officedocument.drawingml.chart+xml"/>
  <Override PartName="/xl/theme/themeOverride14.xml" ContentType="application/vnd.openxmlformats-officedocument.themeOverride+xml"/>
  <Override PartName="/xl/charts/chart57.xml" ContentType="application/vnd.openxmlformats-officedocument.drawingml.chart+xml"/>
  <Override PartName="/xl/theme/themeOverride15.xml" ContentType="application/vnd.openxmlformats-officedocument.themeOverride+xml"/>
  <Override PartName="/xl/charts/chart58.xml" ContentType="application/vnd.openxmlformats-officedocument.drawingml.chart+xml"/>
  <Override PartName="/xl/theme/themeOverride16.xml" ContentType="application/vnd.openxmlformats-officedocument.themeOverride+xml"/>
  <Override PartName="/xl/charts/chart59.xml" ContentType="application/vnd.openxmlformats-officedocument.drawingml.chart+xml"/>
  <Override PartName="/xl/theme/themeOverride17.xml" ContentType="application/vnd.openxmlformats-officedocument.themeOverride+xml"/>
  <Override PartName="/xl/charts/chart60.xml" ContentType="application/vnd.openxmlformats-officedocument.drawingml.chart+xml"/>
  <Override PartName="/xl/theme/themeOverride18.xml" ContentType="application/vnd.openxmlformats-officedocument.themeOverride+xml"/>
  <Override PartName="/xl/charts/chart61.xml" ContentType="application/vnd.openxmlformats-officedocument.drawingml.chart+xml"/>
  <Override PartName="/xl/theme/themeOverride19.xml" ContentType="application/vnd.openxmlformats-officedocument.themeOverride+xml"/>
  <Override PartName="/xl/charts/chart62.xml" ContentType="application/vnd.openxmlformats-officedocument.drawingml.chart+xml"/>
  <Override PartName="/xl/theme/themeOverride20.xml" ContentType="application/vnd.openxmlformats-officedocument.themeOverride+xml"/>
  <Override PartName="/xl/charts/chart63.xml" ContentType="application/vnd.openxmlformats-officedocument.drawingml.chart+xml"/>
  <Override PartName="/xl/theme/themeOverride21.xml" ContentType="application/vnd.openxmlformats-officedocument.themeOverride+xml"/>
  <Override PartName="/xl/charts/chart64.xml" ContentType="application/vnd.openxmlformats-officedocument.drawingml.chart+xml"/>
  <Override PartName="/xl/theme/themeOverride22.xml" ContentType="application/vnd.openxmlformats-officedocument.themeOverride+xml"/>
  <Override PartName="/xl/drawings/drawing3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theme/themeOverride23.xml" ContentType="application/vnd.openxmlformats-officedocument.themeOverride+xml"/>
  <Override PartName="/xl/charts/chart87.xml" ContentType="application/vnd.openxmlformats-officedocument.drawingml.chart+xml"/>
  <Override PartName="/xl/theme/themeOverride24.xml" ContentType="application/vnd.openxmlformats-officedocument.themeOverride+xml"/>
  <Override PartName="/xl/charts/chart88.xml" ContentType="application/vnd.openxmlformats-officedocument.drawingml.chart+xml"/>
  <Override PartName="/xl/theme/themeOverride25.xml" ContentType="application/vnd.openxmlformats-officedocument.themeOverride+xml"/>
  <Override PartName="/xl/charts/chart89.xml" ContentType="application/vnd.openxmlformats-officedocument.drawingml.chart+xml"/>
  <Override PartName="/xl/theme/themeOverride26.xml" ContentType="application/vnd.openxmlformats-officedocument.themeOverride+xml"/>
  <Override PartName="/xl/charts/chart90.xml" ContentType="application/vnd.openxmlformats-officedocument.drawingml.chart+xml"/>
  <Override PartName="/xl/theme/themeOverride27.xml" ContentType="application/vnd.openxmlformats-officedocument.themeOverride+xml"/>
  <Override PartName="/xl/charts/chart91.xml" ContentType="application/vnd.openxmlformats-officedocument.drawingml.chart+xml"/>
  <Override PartName="/xl/theme/themeOverride28.xml" ContentType="application/vnd.openxmlformats-officedocument.themeOverride+xml"/>
  <Override PartName="/xl/charts/chart92.xml" ContentType="application/vnd.openxmlformats-officedocument.drawingml.chart+xml"/>
  <Override PartName="/xl/theme/themeOverride29.xml" ContentType="application/vnd.openxmlformats-officedocument.themeOverride+xml"/>
  <Override PartName="/xl/charts/chart93.xml" ContentType="application/vnd.openxmlformats-officedocument.drawingml.chart+xml"/>
  <Override PartName="/xl/theme/themeOverride30.xml" ContentType="application/vnd.openxmlformats-officedocument.themeOverride+xml"/>
  <Override PartName="/xl/charts/chart94.xml" ContentType="application/vnd.openxmlformats-officedocument.drawingml.chart+xml"/>
  <Override PartName="/xl/theme/themeOverride31.xml" ContentType="application/vnd.openxmlformats-officedocument.themeOverride+xml"/>
  <Override PartName="/xl/charts/chart95.xml" ContentType="application/vnd.openxmlformats-officedocument.drawingml.chart+xml"/>
  <Override PartName="/xl/theme/themeOverride32.xml" ContentType="application/vnd.openxmlformats-officedocument.themeOverride+xml"/>
  <Override PartName="/xl/charts/chart96.xml" ContentType="application/vnd.openxmlformats-officedocument.drawingml.chart+xml"/>
  <Override PartName="/xl/theme/themeOverride33.xml" ContentType="application/vnd.openxmlformats-officedocument.themeOverride+xml"/>
  <Override PartName="/xl/charts/chart97.xml" ContentType="application/vnd.openxmlformats-officedocument.drawingml.chart+xml"/>
  <Override PartName="/xl/theme/themeOverride34.xml" ContentType="application/vnd.openxmlformats-officedocument.themeOverride+xml"/>
  <Override PartName="/xl/charts/chart98.xml" ContentType="application/vnd.openxmlformats-officedocument.drawingml.chart+xml"/>
  <Override PartName="/xl/theme/themeOverride35.xml" ContentType="application/vnd.openxmlformats-officedocument.themeOverride+xml"/>
  <Override PartName="/xl/charts/chart99.xml" ContentType="application/vnd.openxmlformats-officedocument.drawingml.chart+xml"/>
  <Override PartName="/xl/theme/themeOverride36.xml" ContentType="application/vnd.openxmlformats-officedocument.themeOverride+xml"/>
  <Override PartName="/xl/drawings/drawing4.xml" ContentType="application/vnd.openxmlformats-officedocument.drawing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theme/themeOverride37.xml" ContentType="application/vnd.openxmlformats-officedocument.themeOverride+xml"/>
  <Override PartName="/xl/charts/chart122.xml" ContentType="application/vnd.openxmlformats-officedocument.drawingml.chart+xml"/>
  <Override PartName="/xl/theme/themeOverride38.xml" ContentType="application/vnd.openxmlformats-officedocument.themeOverride+xml"/>
  <Override PartName="/xl/charts/chart123.xml" ContentType="application/vnd.openxmlformats-officedocument.drawingml.chart+xml"/>
  <Override PartName="/xl/theme/themeOverride39.xml" ContentType="application/vnd.openxmlformats-officedocument.themeOverride+xml"/>
  <Override PartName="/xl/charts/chart124.xml" ContentType="application/vnd.openxmlformats-officedocument.drawingml.chart+xml"/>
  <Override PartName="/xl/theme/themeOverride40.xml" ContentType="application/vnd.openxmlformats-officedocument.themeOverride+xml"/>
  <Override PartName="/xl/charts/chart125.xml" ContentType="application/vnd.openxmlformats-officedocument.drawingml.chart+xml"/>
  <Override PartName="/xl/theme/themeOverride41.xml" ContentType="application/vnd.openxmlformats-officedocument.themeOverride+xml"/>
  <Override PartName="/xl/charts/chart126.xml" ContentType="application/vnd.openxmlformats-officedocument.drawingml.chart+xml"/>
  <Override PartName="/xl/theme/themeOverride42.xml" ContentType="application/vnd.openxmlformats-officedocument.themeOverride+xml"/>
  <Override PartName="/xl/charts/chart127.xml" ContentType="application/vnd.openxmlformats-officedocument.drawingml.chart+xml"/>
  <Override PartName="/xl/theme/themeOverride43.xml" ContentType="application/vnd.openxmlformats-officedocument.themeOverride+xml"/>
  <Override PartName="/xl/charts/chart128.xml" ContentType="application/vnd.openxmlformats-officedocument.drawingml.chart+xml"/>
  <Override PartName="/xl/theme/themeOverride44.xml" ContentType="application/vnd.openxmlformats-officedocument.themeOverride+xml"/>
  <Override PartName="/xl/charts/chart129.xml" ContentType="application/vnd.openxmlformats-officedocument.drawingml.chart+xml"/>
  <Override PartName="/xl/theme/themeOverride45.xml" ContentType="application/vnd.openxmlformats-officedocument.themeOverride+xml"/>
  <Override PartName="/xl/charts/chart130.xml" ContentType="application/vnd.openxmlformats-officedocument.drawingml.chart+xml"/>
  <Override PartName="/xl/theme/themeOverride46.xml" ContentType="application/vnd.openxmlformats-officedocument.themeOverride+xml"/>
  <Override PartName="/xl/charts/chart131.xml" ContentType="application/vnd.openxmlformats-officedocument.drawingml.chart+xml"/>
  <Override PartName="/xl/theme/themeOverride47.xml" ContentType="application/vnd.openxmlformats-officedocument.themeOverride+xml"/>
  <Override PartName="/xl/drawings/drawing5.xml" ContentType="application/vnd.openxmlformats-officedocument.drawing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theme/themeOverride48.xml" ContentType="application/vnd.openxmlformats-officedocument.themeOverride+xml"/>
  <Override PartName="/xl/charts/chart154.xml" ContentType="application/vnd.openxmlformats-officedocument.drawingml.chart+xml"/>
  <Override PartName="/xl/theme/themeOverride49.xml" ContentType="application/vnd.openxmlformats-officedocument.themeOverride+xml"/>
  <Override PartName="/xl/charts/chart155.xml" ContentType="application/vnd.openxmlformats-officedocument.drawingml.chart+xml"/>
  <Override PartName="/xl/theme/themeOverride50.xml" ContentType="application/vnd.openxmlformats-officedocument.themeOverride+xml"/>
  <Override PartName="/xl/charts/chart156.xml" ContentType="application/vnd.openxmlformats-officedocument.drawingml.chart+xml"/>
  <Override PartName="/xl/theme/themeOverride51.xml" ContentType="application/vnd.openxmlformats-officedocument.themeOverride+xml"/>
  <Override PartName="/xl/charts/chart157.xml" ContentType="application/vnd.openxmlformats-officedocument.drawingml.chart+xml"/>
  <Override PartName="/xl/theme/themeOverride52.xml" ContentType="application/vnd.openxmlformats-officedocument.themeOverride+xml"/>
  <Override PartName="/xl/charts/chart158.xml" ContentType="application/vnd.openxmlformats-officedocument.drawingml.chart+xml"/>
  <Override PartName="/xl/theme/themeOverride53.xml" ContentType="application/vnd.openxmlformats-officedocument.themeOverride+xml"/>
  <Override PartName="/xl/charts/chart159.xml" ContentType="application/vnd.openxmlformats-officedocument.drawingml.chart+xml"/>
  <Override PartName="/xl/theme/themeOverride54.xml" ContentType="application/vnd.openxmlformats-officedocument.themeOverride+xml"/>
  <Override PartName="/xl/charts/chart160.xml" ContentType="application/vnd.openxmlformats-officedocument.drawingml.chart+xml"/>
  <Override PartName="/xl/theme/themeOverride55.xml" ContentType="application/vnd.openxmlformats-officedocument.themeOverride+xml"/>
  <Override PartName="/xl/charts/chart161.xml" ContentType="application/vnd.openxmlformats-officedocument.drawingml.chart+xml"/>
  <Override PartName="/xl/theme/themeOverride56.xml" ContentType="application/vnd.openxmlformats-officedocument.themeOverride+xml"/>
  <Override PartName="/xl/charts/chart162.xml" ContentType="application/vnd.openxmlformats-officedocument.drawingml.chart+xml"/>
  <Override PartName="/xl/theme/themeOverride57.xml" ContentType="application/vnd.openxmlformats-officedocument.themeOverride+xml"/>
  <Override PartName="/xl/charts/chart163.xml" ContentType="application/vnd.openxmlformats-officedocument.drawingml.chart+xml"/>
  <Override PartName="/xl/theme/themeOverride58.xml" ContentType="application/vnd.openxmlformats-officedocument.themeOverride+xml"/>
  <Override PartName="/xl/charts/chart164.xml" ContentType="application/vnd.openxmlformats-officedocument.drawingml.chart+xml"/>
  <Override PartName="/xl/theme/themeOverride59.xml" ContentType="application/vnd.openxmlformats-officedocument.themeOverride+xml"/>
  <Override PartName="/xl/charts/chart165.xml" ContentType="application/vnd.openxmlformats-officedocument.drawingml.chart+xml"/>
  <Override PartName="/xl/theme/themeOverride60.xml" ContentType="application/vnd.openxmlformats-officedocument.themeOverride+xml"/>
  <Override PartName="/xl/charts/chart166.xml" ContentType="application/vnd.openxmlformats-officedocument.drawingml.chart+xml"/>
  <Override PartName="/xl/theme/themeOverride61.xml" ContentType="application/vnd.openxmlformats-officedocument.themeOverride+xml"/>
  <Override PartName="/xl/drawings/drawing6.xml" ContentType="application/vnd.openxmlformats-officedocument.drawing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theme/themeOverride62.xml" ContentType="application/vnd.openxmlformats-officedocument.themeOverride+xml"/>
  <Override PartName="/xl/charts/chart189.xml" ContentType="application/vnd.openxmlformats-officedocument.drawingml.chart+xml"/>
  <Override PartName="/xl/theme/themeOverride63.xml" ContentType="application/vnd.openxmlformats-officedocument.themeOverride+xml"/>
  <Override PartName="/xl/charts/chart190.xml" ContentType="application/vnd.openxmlformats-officedocument.drawingml.chart+xml"/>
  <Override PartName="/xl/theme/themeOverride64.xml" ContentType="application/vnd.openxmlformats-officedocument.themeOverride+xml"/>
  <Override PartName="/xl/charts/chart191.xml" ContentType="application/vnd.openxmlformats-officedocument.drawingml.chart+xml"/>
  <Override PartName="/xl/theme/themeOverride65.xml" ContentType="application/vnd.openxmlformats-officedocument.themeOverride+xml"/>
  <Override PartName="/xl/charts/chart192.xml" ContentType="application/vnd.openxmlformats-officedocument.drawingml.chart+xml"/>
  <Override PartName="/xl/theme/themeOverride66.xml" ContentType="application/vnd.openxmlformats-officedocument.themeOverride+xml"/>
  <Override PartName="/xl/charts/chart193.xml" ContentType="application/vnd.openxmlformats-officedocument.drawingml.chart+xml"/>
  <Override PartName="/xl/theme/themeOverride67.xml" ContentType="application/vnd.openxmlformats-officedocument.themeOverride+xml"/>
  <Override PartName="/xl/charts/chart194.xml" ContentType="application/vnd.openxmlformats-officedocument.drawingml.chart+xml"/>
  <Override PartName="/xl/theme/themeOverride68.xml" ContentType="application/vnd.openxmlformats-officedocument.themeOverride+xml"/>
  <Override PartName="/xl/charts/chart195.xml" ContentType="application/vnd.openxmlformats-officedocument.drawingml.chart+xml"/>
  <Override PartName="/xl/theme/themeOverride69.xml" ContentType="application/vnd.openxmlformats-officedocument.themeOverride+xml"/>
  <Override PartName="/xl/charts/chart196.xml" ContentType="application/vnd.openxmlformats-officedocument.drawingml.chart+xml"/>
  <Override PartName="/xl/theme/themeOverride70.xml" ContentType="application/vnd.openxmlformats-officedocument.themeOverride+xml"/>
  <Override PartName="/xl/charts/chart197.xml" ContentType="application/vnd.openxmlformats-officedocument.drawingml.chart+xml"/>
  <Override PartName="/xl/theme/themeOverride71.xml" ContentType="application/vnd.openxmlformats-officedocument.themeOverride+xml"/>
  <Override PartName="/xl/charts/chart198.xml" ContentType="application/vnd.openxmlformats-officedocument.drawingml.chart+xml"/>
  <Override PartName="/xl/theme/themeOverride72.xml" ContentType="application/vnd.openxmlformats-officedocument.themeOverride+xml"/>
  <Override PartName="/xl/charts/chart199.xml" ContentType="application/vnd.openxmlformats-officedocument.drawingml.chart+xml"/>
  <Override PartName="/xl/theme/themeOverride73.xml" ContentType="application/vnd.openxmlformats-officedocument.themeOverride+xml"/>
  <Override PartName="/xl/charts/chart200.xml" ContentType="application/vnd.openxmlformats-officedocument.drawingml.chart+xml"/>
  <Override PartName="/xl/theme/themeOverride74.xml" ContentType="application/vnd.openxmlformats-officedocument.themeOverride+xml"/>
  <Override PartName="/xl/charts/chart201.xml" ContentType="application/vnd.openxmlformats-officedocument.drawingml.chart+xml"/>
  <Override PartName="/xl/theme/themeOverride75.xml" ContentType="application/vnd.openxmlformats-officedocument.themeOverride+xml"/>
  <Override PartName="/xl/drawings/drawing7.xml" ContentType="application/vnd.openxmlformats-officedocument.drawing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theme/themeOverride76.xml" ContentType="application/vnd.openxmlformats-officedocument.themeOverride+xml"/>
  <Override PartName="/xl/charts/chart224.xml" ContentType="application/vnd.openxmlformats-officedocument.drawingml.chart+xml"/>
  <Override PartName="/xl/theme/themeOverride77.xml" ContentType="application/vnd.openxmlformats-officedocument.themeOverride+xml"/>
  <Override PartName="/xl/charts/chart225.xml" ContentType="application/vnd.openxmlformats-officedocument.drawingml.chart+xml"/>
  <Override PartName="/xl/theme/themeOverride78.xml" ContentType="application/vnd.openxmlformats-officedocument.themeOverride+xml"/>
  <Override PartName="/xl/charts/chart226.xml" ContentType="application/vnd.openxmlformats-officedocument.drawingml.chart+xml"/>
  <Override PartName="/xl/theme/themeOverride79.xml" ContentType="application/vnd.openxmlformats-officedocument.themeOverride+xml"/>
  <Override PartName="/xl/charts/chart227.xml" ContentType="application/vnd.openxmlformats-officedocument.drawingml.chart+xml"/>
  <Override PartName="/xl/theme/themeOverride80.xml" ContentType="application/vnd.openxmlformats-officedocument.themeOverride+xml"/>
  <Override PartName="/xl/charts/chart228.xml" ContentType="application/vnd.openxmlformats-officedocument.drawingml.chart+xml"/>
  <Override PartName="/xl/theme/themeOverride81.xml" ContentType="application/vnd.openxmlformats-officedocument.themeOverride+xml"/>
  <Override PartName="/xl/charts/chart229.xml" ContentType="application/vnd.openxmlformats-officedocument.drawingml.chart+xml"/>
  <Override PartName="/xl/theme/themeOverride82.xml" ContentType="application/vnd.openxmlformats-officedocument.themeOverride+xml"/>
  <Override PartName="/xl/charts/chart230.xml" ContentType="application/vnd.openxmlformats-officedocument.drawingml.chart+xml"/>
  <Override PartName="/xl/theme/themeOverride83.xml" ContentType="application/vnd.openxmlformats-officedocument.themeOverride+xml"/>
  <Override PartName="/xl/charts/chart231.xml" ContentType="application/vnd.openxmlformats-officedocument.drawingml.chart+xml"/>
  <Override PartName="/xl/theme/themeOverride84.xml" ContentType="application/vnd.openxmlformats-officedocument.themeOverride+xml"/>
  <Override PartName="/xl/charts/chart232.xml" ContentType="application/vnd.openxmlformats-officedocument.drawingml.chart+xml"/>
  <Override PartName="/xl/theme/themeOverride85.xml" ContentType="application/vnd.openxmlformats-officedocument.themeOverride+xml"/>
  <Override PartName="/xl/charts/chart233.xml" ContentType="application/vnd.openxmlformats-officedocument.drawingml.chart+xml"/>
  <Override PartName="/xl/theme/themeOverride86.xml" ContentType="application/vnd.openxmlformats-officedocument.themeOverride+xml"/>
  <Override PartName="/xl/charts/chart234.xml" ContentType="application/vnd.openxmlformats-officedocument.drawingml.chart+xml"/>
  <Override PartName="/xl/theme/themeOverride87.xml" ContentType="application/vnd.openxmlformats-officedocument.themeOverride+xml"/>
  <Override PartName="/xl/charts/chart235.xml" ContentType="application/vnd.openxmlformats-officedocument.drawingml.chart+xml"/>
  <Override PartName="/xl/theme/themeOverride88.xml" ContentType="application/vnd.openxmlformats-officedocument.themeOverride+xml"/>
  <Override PartName="/xl/charts/chart236.xml" ContentType="application/vnd.openxmlformats-officedocument.drawingml.chart+xml"/>
  <Override PartName="/xl/theme/themeOverride89.xml" ContentType="application/vnd.openxmlformats-officedocument.themeOverride+xml"/>
  <Override PartName="/xl/drawings/drawing8.xml" ContentType="application/vnd.openxmlformats-officedocument.drawing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theme/themeOverride90.xml" ContentType="application/vnd.openxmlformats-officedocument.themeOverride+xml"/>
  <Override PartName="/xl/charts/chart259.xml" ContentType="application/vnd.openxmlformats-officedocument.drawingml.chart+xml"/>
  <Override PartName="/xl/theme/themeOverride91.xml" ContentType="application/vnd.openxmlformats-officedocument.themeOverride+xml"/>
  <Override PartName="/xl/charts/chart260.xml" ContentType="application/vnd.openxmlformats-officedocument.drawingml.chart+xml"/>
  <Override PartName="/xl/theme/themeOverride92.xml" ContentType="application/vnd.openxmlformats-officedocument.themeOverride+xml"/>
  <Override PartName="/xl/charts/chart261.xml" ContentType="application/vnd.openxmlformats-officedocument.drawingml.chart+xml"/>
  <Override PartName="/xl/theme/themeOverride93.xml" ContentType="application/vnd.openxmlformats-officedocument.themeOverride+xml"/>
  <Override PartName="/xl/charts/chart262.xml" ContentType="application/vnd.openxmlformats-officedocument.drawingml.chart+xml"/>
  <Override PartName="/xl/theme/themeOverride94.xml" ContentType="application/vnd.openxmlformats-officedocument.themeOverride+xml"/>
  <Override PartName="/xl/charts/chart263.xml" ContentType="application/vnd.openxmlformats-officedocument.drawingml.chart+xml"/>
  <Override PartName="/xl/theme/themeOverride95.xml" ContentType="application/vnd.openxmlformats-officedocument.themeOverride+xml"/>
  <Override PartName="/xl/charts/chart264.xml" ContentType="application/vnd.openxmlformats-officedocument.drawingml.chart+xml"/>
  <Override PartName="/xl/theme/themeOverride96.xml" ContentType="application/vnd.openxmlformats-officedocument.themeOverride+xml"/>
  <Override PartName="/xl/charts/chart265.xml" ContentType="application/vnd.openxmlformats-officedocument.drawingml.chart+xml"/>
  <Override PartName="/xl/theme/themeOverride97.xml" ContentType="application/vnd.openxmlformats-officedocument.themeOverride+xml"/>
  <Override PartName="/xl/charts/chart266.xml" ContentType="application/vnd.openxmlformats-officedocument.drawingml.chart+xml"/>
  <Override PartName="/xl/theme/themeOverride98.xml" ContentType="application/vnd.openxmlformats-officedocument.themeOverride+xml"/>
  <Override PartName="/xl/charts/chart267.xml" ContentType="application/vnd.openxmlformats-officedocument.drawingml.chart+xml"/>
  <Override PartName="/xl/theme/themeOverride99.xml" ContentType="application/vnd.openxmlformats-officedocument.themeOverride+xml"/>
  <Override PartName="/xl/charts/chart268.xml" ContentType="application/vnd.openxmlformats-officedocument.drawingml.chart+xml"/>
  <Override PartName="/xl/theme/themeOverride100.xml" ContentType="application/vnd.openxmlformats-officedocument.themeOverride+xml"/>
  <Override PartName="/xl/charts/chart269.xml" ContentType="application/vnd.openxmlformats-officedocument.drawingml.chart+xml"/>
  <Override PartName="/xl/theme/themeOverride101.xml" ContentType="application/vnd.openxmlformats-officedocument.themeOverride+xml"/>
  <Override PartName="/xl/charts/chart270.xml" ContentType="application/vnd.openxmlformats-officedocument.drawingml.chart+xml"/>
  <Override PartName="/xl/theme/themeOverride102.xml" ContentType="application/vnd.openxmlformats-officedocument.themeOverride+xml"/>
  <Override PartName="/xl/charts/chart271.xml" ContentType="application/vnd.openxmlformats-officedocument.drawingml.chart+xml"/>
  <Override PartName="/xl/theme/themeOverride103.xml" ContentType="application/vnd.openxmlformats-officedocument.themeOverride+xml"/>
  <Override PartName="/xl/drawings/drawing9.xml" ContentType="application/vnd.openxmlformats-officedocument.drawing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theme/themeOverride104.xml" ContentType="application/vnd.openxmlformats-officedocument.themeOverride+xml"/>
  <Override PartName="/xl/charts/chart294.xml" ContentType="application/vnd.openxmlformats-officedocument.drawingml.chart+xml"/>
  <Override PartName="/xl/theme/themeOverride105.xml" ContentType="application/vnd.openxmlformats-officedocument.themeOverride+xml"/>
  <Override PartName="/xl/charts/chart295.xml" ContentType="application/vnd.openxmlformats-officedocument.drawingml.chart+xml"/>
  <Override PartName="/xl/theme/themeOverride106.xml" ContentType="application/vnd.openxmlformats-officedocument.themeOverride+xml"/>
  <Override PartName="/xl/charts/chart296.xml" ContentType="application/vnd.openxmlformats-officedocument.drawingml.chart+xml"/>
  <Override PartName="/xl/theme/themeOverride107.xml" ContentType="application/vnd.openxmlformats-officedocument.themeOverride+xml"/>
  <Override PartName="/xl/charts/chart297.xml" ContentType="application/vnd.openxmlformats-officedocument.drawingml.chart+xml"/>
  <Override PartName="/xl/theme/themeOverride108.xml" ContentType="application/vnd.openxmlformats-officedocument.themeOverride+xml"/>
  <Override PartName="/xl/charts/chart298.xml" ContentType="application/vnd.openxmlformats-officedocument.drawingml.chart+xml"/>
  <Override PartName="/xl/theme/themeOverride109.xml" ContentType="application/vnd.openxmlformats-officedocument.themeOverride+xml"/>
  <Override PartName="/xl/charts/chart299.xml" ContentType="application/vnd.openxmlformats-officedocument.drawingml.chart+xml"/>
  <Override PartName="/xl/theme/themeOverride110.xml" ContentType="application/vnd.openxmlformats-officedocument.themeOverride+xml"/>
  <Override PartName="/xl/charts/chart300.xml" ContentType="application/vnd.openxmlformats-officedocument.drawingml.chart+xml"/>
  <Override PartName="/xl/theme/themeOverride111.xml" ContentType="application/vnd.openxmlformats-officedocument.themeOverride+xml"/>
  <Override PartName="/xl/charts/chart301.xml" ContentType="application/vnd.openxmlformats-officedocument.drawingml.chart+xml"/>
  <Override PartName="/xl/theme/themeOverride112.xml" ContentType="application/vnd.openxmlformats-officedocument.themeOverride+xml"/>
  <Override PartName="/xl/charts/chart302.xml" ContentType="application/vnd.openxmlformats-officedocument.drawingml.chart+xml"/>
  <Override PartName="/xl/theme/themeOverride113.xml" ContentType="application/vnd.openxmlformats-officedocument.themeOverride+xml"/>
  <Override PartName="/xl/charts/chart303.xml" ContentType="application/vnd.openxmlformats-officedocument.drawingml.chart+xml"/>
  <Override PartName="/xl/theme/themeOverride114.xml" ContentType="application/vnd.openxmlformats-officedocument.themeOverride+xml"/>
  <Override PartName="/xl/charts/chart304.xml" ContentType="application/vnd.openxmlformats-officedocument.drawingml.chart+xml"/>
  <Override PartName="/xl/theme/themeOverride115.xml" ContentType="application/vnd.openxmlformats-officedocument.themeOverride+xml"/>
  <Override PartName="/xl/charts/chart305.xml" ContentType="application/vnd.openxmlformats-officedocument.drawingml.chart+xml"/>
  <Override PartName="/xl/theme/themeOverride116.xml" ContentType="application/vnd.openxmlformats-officedocument.themeOverride+xml"/>
  <Override PartName="/xl/charts/chart306.xml" ContentType="application/vnd.openxmlformats-officedocument.drawingml.chart+xml"/>
  <Override PartName="/xl/theme/themeOverride117.xml" ContentType="application/vnd.openxmlformats-officedocument.themeOverride+xml"/>
  <Override PartName="/xl/drawings/drawing10.xml" ContentType="application/vnd.openxmlformats-officedocument.drawing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theme/themeOverride118.xml" ContentType="application/vnd.openxmlformats-officedocument.themeOverride+xml"/>
  <Override PartName="/xl/charts/chart329.xml" ContentType="application/vnd.openxmlformats-officedocument.drawingml.chart+xml"/>
  <Override PartName="/xl/theme/themeOverride119.xml" ContentType="application/vnd.openxmlformats-officedocument.themeOverride+xml"/>
  <Override PartName="/xl/charts/chart330.xml" ContentType="application/vnd.openxmlformats-officedocument.drawingml.chart+xml"/>
  <Override PartName="/xl/theme/themeOverride120.xml" ContentType="application/vnd.openxmlformats-officedocument.themeOverride+xml"/>
  <Override PartName="/xl/charts/chart331.xml" ContentType="application/vnd.openxmlformats-officedocument.drawingml.chart+xml"/>
  <Override PartName="/xl/theme/themeOverride121.xml" ContentType="application/vnd.openxmlformats-officedocument.themeOverride+xml"/>
  <Override PartName="/xl/charts/chart332.xml" ContentType="application/vnd.openxmlformats-officedocument.drawingml.chart+xml"/>
  <Override PartName="/xl/theme/themeOverride122.xml" ContentType="application/vnd.openxmlformats-officedocument.themeOverride+xml"/>
  <Override PartName="/xl/charts/chart333.xml" ContentType="application/vnd.openxmlformats-officedocument.drawingml.chart+xml"/>
  <Override PartName="/xl/theme/themeOverride123.xml" ContentType="application/vnd.openxmlformats-officedocument.themeOverride+xml"/>
  <Override PartName="/xl/charts/chart334.xml" ContentType="application/vnd.openxmlformats-officedocument.drawingml.chart+xml"/>
  <Override PartName="/xl/theme/themeOverride124.xml" ContentType="application/vnd.openxmlformats-officedocument.themeOverride+xml"/>
  <Override PartName="/xl/charts/chart335.xml" ContentType="application/vnd.openxmlformats-officedocument.drawingml.chart+xml"/>
  <Override PartName="/xl/theme/themeOverride125.xml" ContentType="application/vnd.openxmlformats-officedocument.themeOverride+xml"/>
  <Override PartName="/xl/charts/chart336.xml" ContentType="application/vnd.openxmlformats-officedocument.drawingml.chart+xml"/>
  <Override PartName="/xl/theme/themeOverride126.xml" ContentType="application/vnd.openxmlformats-officedocument.themeOverride+xml"/>
  <Override PartName="/xl/charts/chart337.xml" ContentType="application/vnd.openxmlformats-officedocument.drawingml.chart+xml"/>
  <Override PartName="/xl/theme/themeOverride127.xml" ContentType="application/vnd.openxmlformats-officedocument.themeOverride+xml"/>
  <Override PartName="/xl/charts/chart338.xml" ContentType="application/vnd.openxmlformats-officedocument.drawingml.chart+xml"/>
  <Override PartName="/xl/theme/themeOverride128.xml" ContentType="application/vnd.openxmlformats-officedocument.themeOverride+xml"/>
  <Override PartName="/xl/charts/chart339.xml" ContentType="application/vnd.openxmlformats-officedocument.drawingml.chart+xml"/>
  <Override PartName="/xl/theme/themeOverride129.xml" ContentType="application/vnd.openxmlformats-officedocument.themeOverride+xml"/>
  <Override PartName="/xl/charts/chart340.xml" ContentType="application/vnd.openxmlformats-officedocument.drawingml.chart+xml"/>
  <Override PartName="/xl/theme/themeOverride130.xml" ContentType="application/vnd.openxmlformats-officedocument.themeOverride+xml"/>
  <Override PartName="/xl/charts/chart341.xml" ContentType="application/vnd.openxmlformats-officedocument.drawingml.chart+xml"/>
  <Override PartName="/xl/theme/themeOverride131.xml" ContentType="application/vnd.openxmlformats-officedocument.themeOverride+xml"/>
  <Override PartName="/xl/drawings/drawing11.xml" ContentType="application/vnd.openxmlformats-officedocument.drawing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drawings/drawing12.xml" ContentType="application/vnd.openxmlformats-officedocument.drawing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drawings/drawing13.xml" ContentType="application/vnd.openxmlformats-officedocument.drawing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2. SLE 과제\1. 루푸스 임상샘플 분석 결과\1. 루푸스 임상샘플 분석결과 정리\결과 그래프\"/>
    </mc:Choice>
  </mc:AlternateContent>
  <xr:revisionPtr revIDLastSave="0" documentId="13_ncr:1_{58B1B2F9-D8F8-4D29-9622-B50CAEF9D0AA}" xr6:coauthVersionLast="45" xr6:coauthVersionMax="45" xr10:uidLastSave="{00000000-0000-0000-0000-000000000000}"/>
  <bookViews>
    <workbookView xWindow="28680" yWindow="-30" windowWidth="29040" windowHeight="15840" activeTab="10" xr2:uid="{00000000-000D-0000-FFFF-FFFF00000000}"/>
  </bookViews>
  <sheets>
    <sheet name="응급임상 1st YJS" sheetId="5" r:id="rId1"/>
    <sheet name="응급임상 2nd YYJ" sheetId="9" r:id="rId2"/>
    <sheet name="응급임상 3rd BHJ" sheetId="10" r:id="rId3"/>
    <sheet name="임상 1상 1st PJY" sheetId="11" r:id="rId4"/>
    <sheet name="임상 1상 2nd YBW" sheetId="12" r:id="rId5"/>
    <sheet name="임상 1상 3rd IJS" sheetId="13" r:id="rId6"/>
    <sheet name="임상 1상 4th JSY" sheetId="14" r:id="rId7"/>
    <sheet name="임상 1상 5th NDH" sheetId="18" r:id="rId8"/>
    <sheet name="임상 1상 6th JSJ" sheetId="19" r:id="rId9"/>
    <sheet name="임상 1상 7th KBK" sheetId="20" r:id="rId10"/>
    <sheet name="종합(임상1상)" sheetId="15" r:id="rId11"/>
    <sheet name="종합(응급임상)" sheetId="17" r:id="rId12"/>
    <sheet name="임상1상평균" sheetId="2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" i="21" l="1"/>
  <c r="H25" i="21"/>
  <c r="H26" i="21"/>
  <c r="H27" i="21"/>
  <c r="H28" i="21"/>
  <c r="H29" i="21"/>
  <c r="H30" i="21"/>
  <c r="H31" i="21"/>
  <c r="H32" i="21"/>
  <c r="H34" i="21"/>
  <c r="H35" i="21"/>
  <c r="H36" i="21"/>
  <c r="H37" i="21"/>
  <c r="H23" i="21"/>
  <c r="G24" i="21"/>
  <c r="G25" i="21"/>
  <c r="G26" i="21"/>
  <c r="G27" i="21"/>
  <c r="G28" i="21"/>
  <c r="G29" i="21"/>
  <c r="G30" i="21"/>
  <c r="G31" i="21"/>
  <c r="G32" i="21"/>
  <c r="G34" i="21"/>
  <c r="G35" i="21"/>
  <c r="G36" i="21"/>
  <c r="G37" i="21"/>
  <c r="G23" i="21"/>
  <c r="F24" i="21"/>
  <c r="F25" i="21"/>
  <c r="F26" i="21"/>
  <c r="F27" i="21"/>
  <c r="F28" i="21"/>
  <c r="F29" i="21"/>
  <c r="F30" i="21"/>
  <c r="F31" i="21"/>
  <c r="F32" i="21"/>
  <c r="F34" i="21"/>
  <c r="F35" i="21"/>
  <c r="F36" i="21"/>
  <c r="F37" i="21"/>
  <c r="F23" i="21"/>
  <c r="E24" i="21"/>
  <c r="E25" i="21"/>
  <c r="E26" i="21"/>
  <c r="E27" i="21"/>
  <c r="E28" i="21"/>
  <c r="E29" i="21"/>
  <c r="E30" i="21"/>
  <c r="E31" i="21"/>
  <c r="E32" i="21"/>
  <c r="E34" i="21"/>
  <c r="E35" i="21"/>
  <c r="E36" i="21"/>
  <c r="E37" i="21"/>
  <c r="E23" i="21"/>
  <c r="D24" i="21"/>
  <c r="D25" i="21"/>
  <c r="D26" i="21"/>
  <c r="D27" i="21"/>
  <c r="D28" i="21"/>
  <c r="D29" i="21"/>
  <c r="D30" i="21"/>
  <c r="D31" i="21"/>
  <c r="D32" i="21"/>
  <c r="D34" i="21"/>
  <c r="D35" i="21"/>
  <c r="D36" i="21"/>
  <c r="D37" i="21"/>
  <c r="D23" i="21"/>
  <c r="C24" i="21"/>
  <c r="C25" i="21"/>
  <c r="C26" i="21"/>
  <c r="C27" i="21"/>
  <c r="C28" i="21"/>
  <c r="C29" i="21"/>
  <c r="C30" i="21"/>
  <c r="C31" i="21"/>
  <c r="C32" i="21"/>
  <c r="C34" i="21"/>
  <c r="C35" i="21"/>
  <c r="C36" i="21"/>
  <c r="C37" i="21"/>
  <c r="C23" i="21"/>
  <c r="B24" i="21"/>
  <c r="B25" i="21"/>
  <c r="B26" i="21"/>
  <c r="B27" i="21"/>
  <c r="B28" i="21"/>
  <c r="B29" i="21"/>
  <c r="B30" i="21"/>
  <c r="B31" i="21"/>
  <c r="B32" i="21"/>
  <c r="B34" i="21"/>
  <c r="B35" i="21"/>
  <c r="B36" i="21"/>
  <c r="B37" i="21"/>
  <c r="B23" i="21"/>
  <c r="AB18" i="12" l="1"/>
  <c r="H5" i="9" l="1"/>
  <c r="AE22" i="20" l="1"/>
  <c r="AD22" i="20"/>
  <c r="AC22" i="20"/>
  <c r="AB22" i="20"/>
  <c r="AE21" i="20"/>
  <c r="AD21" i="20"/>
  <c r="AC21" i="20"/>
  <c r="AB21" i="20"/>
  <c r="AE20" i="20"/>
  <c r="AD20" i="20"/>
  <c r="AC20" i="20"/>
  <c r="AB20" i="20"/>
  <c r="AE19" i="20"/>
  <c r="AD19" i="20"/>
  <c r="AC19" i="20"/>
  <c r="AB19" i="20"/>
  <c r="AE17" i="20"/>
  <c r="AD17" i="20"/>
  <c r="AC17" i="20"/>
  <c r="AB17" i="20"/>
  <c r="AE16" i="20"/>
  <c r="AD16" i="20"/>
  <c r="AC16" i="20"/>
  <c r="AB16" i="20"/>
  <c r="AE15" i="20"/>
  <c r="AD15" i="20"/>
  <c r="AC15" i="20"/>
  <c r="AB15" i="20"/>
  <c r="AE14" i="20"/>
  <c r="AD14" i="20"/>
  <c r="AC14" i="20"/>
  <c r="AB14" i="20"/>
  <c r="AE13" i="20"/>
  <c r="AD13" i="20"/>
  <c r="AC13" i="20"/>
  <c r="AB13" i="20"/>
  <c r="AE12" i="20"/>
  <c r="AD12" i="20"/>
  <c r="AC12" i="20"/>
  <c r="AB12" i="20"/>
  <c r="AE11" i="20"/>
  <c r="AD11" i="20"/>
  <c r="AC11" i="20"/>
  <c r="AB11" i="20"/>
  <c r="AE10" i="20"/>
  <c r="AD10" i="20"/>
  <c r="AC10" i="20"/>
  <c r="AB10" i="20"/>
  <c r="AE9" i="20"/>
  <c r="AD9" i="20"/>
  <c r="AC9" i="20"/>
  <c r="AB9" i="20"/>
  <c r="AE8" i="20"/>
  <c r="AD8" i="20"/>
  <c r="AC8" i="20"/>
  <c r="AB8" i="20"/>
  <c r="G5" i="20"/>
  <c r="F5" i="20"/>
  <c r="E5" i="20"/>
  <c r="D5" i="20"/>
  <c r="C5" i="20"/>
  <c r="B5" i="20"/>
  <c r="AE22" i="19"/>
  <c r="AD22" i="19"/>
  <c r="AC22" i="19"/>
  <c r="AB22" i="19"/>
  <c r="AE21" i="19"/>
  <c r="AD21" i="19"/>
  <c r="AC21" i="19"/>
  <c r="AB21" i="19"/>
  <c r="AE20" i="19"/>
  <c r="AD20" i="19"/>
  <c r="AC20" i="19"/>
  <c r="AB20" i="19"/>
  <c r="AE19" i="19"/>
  <c r="AD19" i="19"/>
  <c r="AC19" i="19"/>
  <c r="AB19" i="19"/>
  <c r="AE17" i="19"/>
  <c r="AD17" i="19"/>
  <c r="AC17" i="19"/>
  <c r="AB17" i="19"/>
  <c r="AE16" i="19"/>
  <c r="AD16" i="19"/>
  <c r="AC16" i="19"/>
  <c r="AB16" i="19"/>
  <c r="AE15" i="19"/>
  <c r="AD15" i="19"/>
  <c r="AC15" i="19"/>
  <c r="AB15" i="19"/>
  <c r="AE14" i="19"/>
  <c r="AD14" i="19"/>
  <c r="AC14" i="19"/>
  <c r="AB14" i="19"/>
  <c r="AE13" i="19"/>
  <c r="AD13" i="19"/>
  <c r="AC13" i="19"/>
  <c r="AB13" i="19"/>
  <c r="AE12" i="19"/>
  <c r="AD12" i="19"/>
  <c r="AC12" i="19"/>
  <c r="AB12" i="19"/>
  <c r="AE11" i="19"/>
  <c r="AD11" i="19"/>
  <c r="AC11" i="19"/>
  <c r="AB11" i="19"/>
  <c r="AE10" i="19"/>
  <c r="AD10" i="19"/>
  <c r="AC10" i="19"/>
  <c r="AB10" i="19"/>
  <c r="AE9" i="19"/>
  <c r="AD9" i="19"/>
  <c r="AC9" i="19"/>
  <c r="AB9" i="19"/>
  <c r="AE8" i="19"/>
  <c r="AD8" i="19"/>
  <c r="AC8" i="19"/>
  <c r="AB8" i="19"/>
  <c r="E5" i="19"/>
  <c r="D5" i="19"/>
  <c r="C5" i="19"/>
  <c r="B5" i="19"/>
  <c r="AE22" i="18" l="1"/>
  <c r="AD22" i="18"/>
  <c r="AC22" i="18"/>
  <c r="AB22" i="18"/>
  <c r="AE21" i="18"/>
  <c r="AD21" i="18"/>
  <c r="AC21" i="18"/>
  <c r="AB21" i="18"/>
  <c r="AE20" i="18"/>
  <c r="AD20" i="18"/>
  <c r="AC20" i="18"/>
  <c r="AB20" i="18"/>
  <c r="AE19" i="18"/>
  <c r="AD19" i="18"/>
  <c r="AC19" i="18"/>
  <c r="AB19" i="18"/>
  <c r="AE17" i="18"/>
  <c r="AD17" i="18"/>
  <c r="AC17" i="18"/>
  <c r="AB17" i="18"/>
  <c r="AE16" i="18"/>
  <c r="AD16" i="18"/>
  <c r="AC16" i="18"/>
  <c r="AB16" i="18"/>
  <c r="AE15" i="18"/>
  <c r="AD15" i="18"/>
  <c r="AC15" i="18"/>
  <c r="AB15" i="18"/>
  <c r="AE14" i="18"/>
  <c r="AD14" i="18"/>
  <c r="AC14" i="18"/>
  <c r="AB14" i="18"/>
  <c r="AE13" i="18"/>
  <c r="AD13" i="18"/>
  <c r="AC13" i="18"/>
  <c r="AB13" i="18"/>
  <c r="AE12" i="18"/>
  <c r="AD12" i="18"/>
  <c r="AC12" i="18"/>
  <c r="AB12" i="18"/>
  <c r="AE11" i="18"/>
  <c r="AD11" i="18"/>
  <c r="AC11" i="18"/>
  <c r="AB11" i="18"/>
  <c r="AE10" i="18"/>
  <c r="AD10" i="18"/>
  <c r="AC10" i="18"/>
  <c r="AB10" i="18"/>
  <c r="AE9" i="18"/>
  <c r="AD9" i="18"/>
  <c r="AC9" i="18"/>
  <c r="AB9" i="18"/>
  <c r="AE8" i="18"/>
  <c r="AD8" i="18"/>
  <c r="AC8" i="18"/>
  <c r="AB8" i="18"/>
  <c r="G5" i="18"/>
  <c r="F5" i="18"/>
  <c r="E5" i="18"/>
  <c r="D5" i="18"/>
  <c r="C5" i="18"/>
  <c r="B5" i="18"/>
  <c r="H5" i="13" l="1"/>
  <c r="H5" i="12" l="1"/>
  <c r="AE22" i="14" l="1"/>
  <c r="AD22" i="14"/>
  <c r="AC22" i="14"/>
  <c r="AB22" i="14"/>
  <c r="AE21" i="14"/>
  <c r="AD21" i="14"/>
  <c r="AC21" i="14"/>
  <c r="AB21" i="14"/>
  <c r="AE20" i="14"/>
  <c r="AD20" i="14"/>
  <c r="AC20" i="14"/>
  <c r="AB20" i="14"/>
  <c r="AE19" i="14"/>
  <c r="AD19" i="14"/>
  <c r="AC19" i="14"/>
  <c r="AB19" i="14"/>
  <c r="AE17" i="14"/>
  <c r="AD17" i="14"/>
  <c r="AC17" i="14"/>
  <c r="AB17" i="14"/>
  <c r="AE16" i="14"/>
  <c r="AD16" i="14"/>
  <c r="AC16" i="14"/>
  <c r="AB16" i="14"/>
  <c r="AE15" i="14"/>
  <c r="AD15" i="14"/>
  <c r="AC15" i="14"/>
  <c r="AB15" i="14"/>
  <c r="AE14" i="14"/>
  <c r="AD14" i="14"/>
  <c r="AC14" i="14"/>
  <c r="AB14" i="14"/>
  <c r="AE13" i="14"/>
  <c r="AD13" i="14"/>
  <c r="AC13" i="14"/>
  <c r="AB13" i="14"/>
  <c r="AE12" i="14"/>
  <c r="AD12" i="14"/>
  <c r="AC12" i="14"/>
  <c r="AB12" i="14"/>
  <c r="AE11" i="14"/>
  <c r="AD11" i="14"/>
  <c r="AC11" i="14"/>
  <c r="AB11" i="14"/>
  <c r="AE10" i="14"/>
  <c r="AD10" i="14"/>
  <c r="AC10" i="14"/>
  <c r="AB10" i="14"/>
  <c r="AE9" i="14"/>
  <c r="AD9" i="14"/>
  <c r="AC9" i="14"/>
  <c r="AB9" i="14"/>
  <c r="AE8" i="14"/>
  <c r="AD8" i="14"/>
  <c r="AC8" i="14"/>
  <c r="AB8" i="14"/>
  <c r="G5" i="14"/>
  <c r="F5" i="14"/>
  <c r="E5" i="14"/>
  <c r="D5" i="14"/>
  <c r="C5" i="14"/>
  <c r="B5" i="14"/>
  <c r="AG9" i="12"/>
  <c r="AG10" i="12"/>
  <c r="AG11" i="12"/>
  <c r="AG12" i="12"/>
  <c r="AG13" i="12"/>
  <c r="AG14" i="12"/>
  <c r="AG15" i="12"/>
  <c r="AG16" i="12"/>
  <c r="AG17" i="12"/>
  <c r="AG19" i="12"/>
  <c r="AG20" i="12"/>
  <c r="AG21" i="12"/>
  <c r="AG22" i="12"/>
  <c r="AG8" i="12"/>
  <c r="AI9" i="11"/>
  <c r="AI10" i="11"/>
  <c r="AI11" i="11"/>
  <c r="AI12" i="11"/>
  <c r="AI13" i="11"/>
  <c r="AI14" i="11"/>
  <c r="AI16" i="11"/>
  <c r="AI17" i="11"/>
  <c r="AI21" i="11"/>
  <c r="AI22" i="11"/>
  <c r="AI8" i="11"/>
  <c r="AC8" i="11"/>
  <c r="H5" i="11"/>
  <c r="AB19" i="13" l="1"/>
  <c r="AC19" i="13"/>
  <c r="AD19" i="13"/>
  <c r="AE19" i="13"/>
  <c r="AB20" i="13"/>
  <c r="AC20" i="13"/>
  <c r="AD20" i="13"/>
  <c r="AE20" i="13"/>
  <c r="AB19" i="12"/>
  <c r="AC19" i="12"/>
  <c r="AD19" i="12"/>
  <c r="AE19" i="12"/>
  <c r="AF19" i="12"/>
  <c r="AB20" i="12"/>
  <c r="AC20" i="12"/>
  <c r="AD20" i="12"/>
  <c r="AE20" i="12"/>
  <c r="AF20" i="12"/>
  <c r="AB19" i="10"/>
  <c r="AC19" i="10"/>
  <c r="AD19" i="10"/>
  <c r="AB20" i="10"/>
  <c r="AC20" i="10"/>
  <c r="AD20" i="10"/>
  <c r="AB15" i="13"/>
  <c r="AC15" i="13"/>
  <c r="AD15" i="13"/>
  <c r="AE15" i="13"/>
  <c r="AB15" i="12"/>
  <c r="AC15" i="12"/>
  <c r="AD15" i="12"/>
  <c r="AE15" i="12"/>
  <c r="AF15" i="12"/>
  <c r="AB15" i="10"/>
  <c r="AC15" i="10"/>
  <c r="AD15" i="10"/>
  <c r="AE22" i="13" l="1"/>
  <c r="AD22" i="13"/>
  <c r="AC22" i="13"/>
  <c r="AB22" i="13"/>
  <c r="AE21" i="13"/>
  <c r="AD21" i="13"/>
  <c r="AC21" i="13"/>
  <c r="AB21" i="13"/>
  <c r="AE17" i="13"/>
  <c r="AD17" i="13"/>
  <c r="AC17" i="13"/>
  <c r="AB17" i="13"/>
  <c r="AE16" i="13"/>
  <c r="AD16" i="13"/>
  <c r="AC16" i="13"/>
  <c r="AB16" i="13"/>
  <c r="AE14" i="13"/>
  <c r="AD14" i="13"/>
  <c r="AC14" i="13"/>
  <c r="AB14" i="13"/>
  <c r="AE13" i="13"/>
  <c r="AD13" i="13"/>
  <c r="AC13" i="13"/>
  <c r="AB13" i="13"/>
  <c r="AE12" i="13"/>
  <c r="AD12" i="13"/>
  <c r="AC12" i="13"/>
  <c r="AB12" i="13"/>
  <c r="AE11" i="13"/>
  <c r="AD11" i="13"/>
  <c r="AC11" i="13"/>
  <c r="AB11" i="13"/>
  <c r="AE10" i="13"/>
  <c r="AD10" i="13"/>
  <c r="AC10" i="13"/>
  <c r="AB10" i="13"/>
  <c r="AE9" i="13"/>
  <c r="AD9" i="13"/>
  <c r="AC9" i="13"/>
  <c r="AB9" i="13"/>
  <c r="AE8" i="13"/>
  <c r="AD8" i="13"/>
  <c r="AC8" i="13"/>
  <c r="AB8" i="13"/>
  <c r="AF22" i="12"/>
  <c r="AE22" i="12"/>
  <c r="AD22" i="12"/>
  <c r="AC22" i="12"/>
  <c r="AB22" i="12"/>
  <c r="AF21" i="12"/>
  <c r="AE21" i="12"/>
  <c r="AD21" i="12"/>
  <c r="AC21" i="12"/>
  <c r="AB21" i="12"/>
  <c r="AF17" i="12"/>
  <c r="AE17" i="12"/>
  <c r="AD17" i="12"/>
  <c r="AC17" i="12"/>
  <c r="AB17" i="12"/>
  <c r="AF16" i="12"/>
  <c r="AE16" i="12"/>
  <c r="AD16" i="12"/>
  <c r="AC16" i="12"/>
  <c r="AB16" i="12"/>
  <c r="AF14" i="12"/>
  <c r="AE14" i="12"/>
  <c r="AD14" i="12"/>
  <c r="AC14" i="12"/>
  <c r="AB14" i="12"/>
  <c r="AF13" i="12"/>
  <c r="AE13" i="12"/>
  <c r="AD13" i="12"/>
  <c r="AC13" i="12"/>
  <c r="AB13" i="12"/>
  <c r="AF12" i="12"/>
  <c r="AE12" i="12"/>
  <c r="AD12" i="12"/>
  <c r="AC12" i="12"/>
  <c r="AB12" i="12"/>
  <c r="AF11" i="12"/>
  <c r="AE11" i="12"/>
  <c r="AD11" i="12"/>
  <c r="AC11" i="12"/>
  <c r="AB11" i="12"/>
  <c r="AF10" i="12"/>
  <c r="AE10" i="12"/>
  <c r="AD10" i="12"/>
  <c r="AC10" i="12"/>
  <c r="AB10" i="12"/>
  <c r="AF9" i="12"/>
  <c r="AE9" i="12"/>
  <c r="AD9" i="12"/>
  <c r="AC9" i="12"/>
  <c r="AB9" i="12"/>
  <c r="AF8" i="12"/>
  <c r="AE8" i="12"/>
  <c r="AD8" i="12"/>
  <c r="AC8" i="12"/>
  <c r="AB8" i="12"/>
  <c r="AH22" i="11"/>
  <c r="AG22" i="11"/>
  <c r="AF22" i="11"/>
  <c r="AE22" i="11"/>
  <c r="AD22" i="11"/>
  <c r="AC22" i="11"/>
  <c r="AH21" i="11"/>
  <c r="AG21" i="11"/>
  <c r="AF21" i="11"/>
  <c r="AE21" i="11"/>
  <c r="AD21" i="11"/>
  <c r="AC21" i="11"/>
  <c r="AH17" i="11"/>
  <c r="AG17" i="11"/>
  <c r="AF17" i="11"/>
  <c r="AE17" i="11"/>
  <c r="AD17" i="11"/>
  <c r="AC17" i="11"/>
  <c r="AH16" i="11"/>
  <c r="AG16" i="11"/>
  <c r="AF16" i="11"/>
  <c r="AE16" i="11"/>
  <c r="AD16" i="11"/>
  <c r="AC16" i="11"/>
  <c r="AH14" i="11"/>
  <c r="AG14" i="11"/>
  <c r="AF14" i="11"/>
  <c r="AE14" i="11"/>
  <c r="AD14" i="11"/>
  <c r="AC14" i="11"/>
  <c r="AH13" i="11"/>
  <c r="AG13" i="11"/>
  <c r="AF13" i="11"/>
  <c r="AE13" i="11"/>
  <c r="AD13" i="11"/>
  <c r="AC13" i="11"/>
  <c r="AH12" i="11"/>
  <c r="AG12" i="11"/>
  <c r="AF12" i="11"/>
  <c r="AE12" i="11"/>
  <c r="AD12" i="11"/>
  <c r="AC12" i="11"/>
  <c r="AH11" i="11"/>
  <c r="AG11" i="11"/>
  <c r="AF11" i="11"/>
  <c r="AE11" i="11"/>
  <c r="AD11" i="11"/>
  <c r="AC11" i="11"/>
  <c r="AH10" i="11"/>
  <c r="AG10" i="11"/>
  <c r="AF10" i="11"/>
  <c r="AE10" i="11"/>
  <c r="AD10" i="11"/>
  <c r="AC10" i="11"/>
  <c r="AH9" i="11"/>
  <c r="AG9" i="11"/>
  <c r="AF9" i="11"/>
  <c r="AE9" i="11"/>
  <c r="AD9" i="11"/>
  <c r="AC9" i="11"/>
  <c r="AH8" i="11"/>
  <c r="AG8" i="11"/>
  <c r="AF8" i="11"/>
  <c r="AE8" i="11"/>
  <c r="AD8" i="11"/>
  <c r="AD22" i="10"/>
  <c r="AC22" i="10"/>
  <c r="AB22" i="10"/>
  <c r="AD21" i="10"/>
  <c r="AC21" i="10"/>
  <c r="AB21" i="10"/>
  <c r="AD17" i="10"/>
  <c r="AC17" i="10"/>
  <c r="AB17" i="10"/>
  <c r="AD16" i="10"/>
  <c r="AC16" i="10"/>
  <c r="AB16" i="10"/>
  <c r="AD14" i="10"/>
  <c r="AC14" i="10"/>
  <c r="AB14" i="10"/>
  <c r="AD13" i="10"/>
  <c r="AC13" i="10"/>
  <c r="AB13" i="10"/>
  <c r="AD12" i="10"/>
  <c r="AC12" i="10"/>
  <c r="AB12" i="10"/>
  <c r="AD11" i="10"/>
  <c r="AC11" i="10"/>
  <c r="AB11" i="10"/>
  <c r="AD10" i="10"/>
  <c r="AC10" i="10"/>
  <c r="AB10" i="10"/>
  <c r="AD9" i="10"/>
  <c r="AC9" i="10"/>
  <c r="AB9" i="10"/>
  <c r="AD8" i="10"/>
  <c r="AC8" i="10"/>
  <c r="AB8" i="10"/>
  <c r="AG22" i="9"/>
  <c r="AF22" i="9"/>
  <c r="AE22" i="9"/>
  <c r="AD22" i="9"/>
  <c r="AC22" i="9"/>
  <c r="AB22" i="9"/>
  <c r="AG21" i="9"/>
  <c r="AF21" i="9"/>
  <c r="AE21" i="9"/>
  <c r="AD21" i="9"/>
  <c r="AC21" i="9"/>
  <c r="AB21" i="9"/>
  <c r="AG17" i="9"/>
  <c r="AF17" i="9"/>
  <c r="AE17" i="9"/>
  <c r="AD17" i="9"/>
  <c r="AC17" i="9"/>
  <c r="AB17" i="9"/>
  <c r="AG16" i="9"/>
  <c r="AF16" i="9"/>
  <c r="AE16" i="9"/>
  <c r="AD16" i="9"/>
  <c r="AC16" i="9"/>
  <c r="AB16" i="9"/>
  <c r="AG14" i="9"/>
  <c r="AF14" i="9"/>
  <c r="AE14" i="9"/>
  <c r="AD14" i="9"/>
  <c r="AC14" i="9"/>
  <c r="AB14" i="9"/>
  <c r="AG13" i="9"/>
  <c r="AF13" i="9"/>
  <c r="AE13" i="9"/>
  <c r="AD13" i="9"/>
  <c r="AC13" i="9"/>
  <c r="AB13" i="9"/>
  <c r="AG12" i="9"/>
  <c r="AF12" i="9"/>
  <c r="AE12" i="9"/>
  <c r="AD12" i="9"/>
  <c r="AC12" i="9"/>
  <c r="AB12" i="9"/>
  <c r="AG11" i="9"/>
  <c r="AF11" i="9"/>
  <c r="AE11" i="9"/>
  <c r="AD11" i="9"/>
  <c r="AC11" i="9"/>
  <c r="AB11" i="9"/>
  <c r="AG10" i="9"/>
  <c r="AF10" i="9"/>
  <c r="AE10" i="9"/>
  <c r="AD10" i="9"/>
  <c r="AC10" i="9"/>
  <c r="AB10" i="9"/>
  <c r="AG9" i="9"/>
  <c r="AF9" i="9"/>
  <c r="AE9" i="9"/>
  <c r="AD9" i="9"/>
  <c r="AC9" i="9"/>
  <c r="AB9" i="9"/>
  <c r="AG8" i="9"/>
  <c r="AF8" i="9"/>
  <c r="AE8" i="9"/>
  <c r="AD8" i="9"/>
  <c r="AC8" i="9"/>
  <c r="AB8" i="9"/>
  <c r="AE14" i="5"/>
  <c r="AD14" i="5"/>
  <c r="AB14" i="5"/>
  <c r="AC14" i="5"/>
  <c r="AH9" i="5"/>
  <c r="AG9" i="5"/>
  <c r="AF9" i="5"/>
  <c r="AE9" i="5"/>
  <c r="AD9" i="5"/>
  <c r="AC9" i="5"/>
  <c r="AB9" i="5"/>
  <c r="AB10" i="5"/>
  <c r="AC10" i="5"/>
  <c r="AD10" i="5"/>
  <c r="AE10" i="5"/>
  <c r="AF10" i="5"/>
  <c r="AG10" i="5"/>
  <c r="AH10" i="5"/>
  <c r="AB11" i="5"/>
  <c r="AC11" i="5"/>
  <c r="AD11" i="5"/>
  <c r="AE11" i="5"/>
  <c r="AF11" i="5"/>
  <c r="AG11" i="5"/>
  <c r="AH11" i="5"/>
  <c r="AB12" i="5"/>
  <c r="AC12" i="5"/>
  <c r="AD12" i="5"/>
  <c r="AE12" i="5"/>
  <c r="AF12" i="5"/>
  <c r="AG12" i="5"/>
  <c r="AH12" i="5"/>
  <c r="AB13" i="5"/>
  <c r="AC13" i="5"/>
  <c r="AD13" i="5"/>
  <c r="AE13" i="5"/>
  <c r="AF13" i="5"/>
  <c r="AG13" i="5"/>
  <c r="AH13" i="5"/>
  <c r="AF14" i="5"/>
  <c r="AG14" i="5"/>
  <c r="AH14" i="5"/>
  <c r="AB16" i="5"/>
  <c r="AC16" i="5"/>
  <c r="AD16" i="5"/>
  <c r="AE16" i="5"/>
  <c r="AF16" i="5"/>
  <c r="AG16" i="5"/>
  <c r="AH16" i="5"/>
  <c r="AB17" i="5"/>
  <c r="AC17" i="5"/>
  <c r="AD17" i="5"/>
  <c r="AE17" i="5"/>
  <c r="AF17" i="5"/>
  <c r="AG17" i="5"/>
  <c r="AH17" i="5"/>
  <c r="AB21" i="5"/>
  <c r="AC21" i="5"/>
  <c r="AD21" i="5"/>
  <c r="AE21" i="5"/>
  <c r="AF21" i="5"/>
  <c r="AG21" i="5"/>
  <c r="AH21" i="5"/>
  <c r="AB22" i="5"/>
  <c r="AC22" i="5"/>
  <c r="AD22" i="5"/>
  <c r="AE22" i="5"/>
  <c r="AF22" i="5"/>
  <c r="AG22" i="5"/>
  <c r="AH22" i="5"/>
  <c r="AH8" i="5"/>
  <c r="AG8" i="5"/>
  <c r="AF8" i="5"/>
  <c r="AE8" i="5"/>
  <c r="AD8" i="5"/>
  <c r="AC8" i="5"/>
  <c r="AB8" i="5"/>
  <c r="H5" i="5"/>
  <c r="G5" i="13" l="1"/>
  <c r="F5" i="13"/>
  <c r="E5" i="13"/>
  <c r="D5" i="13"/>
  <c r="C5" i="13"/>
  <c r="B5" i="13"/>
  <c r="G5" i="12"/>
  <c r="F5" i="12"/>
  <c r="E5" i="12"/>
  <c r="D5" i="12"/>
  <c r="C5" i="12"/>
  <c r="B5" i="12"/>
  <c r="G5" i="11" l="1"/>
  <c r="F5" i="11"/>
  <c r="E5" i="11"/>
  <c r="D5" i="11"/>
  <c r="C5" i="11"/>
  <c r="B5" i="11"/>
  <c r="G5" i="10" l="1"/>
  <c r="F5" i="10"/>
  <c r="E5" i="10"/>
  <c r="D5" i="10"/>
  <c r="C5" i="10"/>
  <c r="B5" i="10"/>
  <c r="G5" i="9" l="1"/>
  <c r="F5" i="9"/>
  <c r="E5" i="9"/>
  <c r="D5" i="9"/>
  <c r="C5" i="9"/>
  <c r="B5" i="9"/>
  <c r="G5" i="5" l="1"/>
  <c r="F5" i="5"/>
  <c r="E5" i="5"/>
  <c r="D5" i="5"/>
  <c r="C5" i="5"/>
  <c r="B5" i="5"/>
</calcChain>
</file>

<file path=xl/sharedStrings.xml><?xml version="1.0" encoding="utf-8"?>
<sst xmlns="http://schemas.openxmlformats.org/spreadsheetml/2006/main" count="874" uniqueCount="93">
  <si>
    <t>Day</t>
    <phoneticPr fontId="1" type="noConversion"/>
  </si>
  <si>
    <t>0 d</t>
    <phoneticPr fontId="1" type="noConversion"/>
  </si>
  <si>
    <t>3 d</t>
    <phoneticPr fontId="1" type="noConversion"/>
  </si>
  <si>
    <t>7 d</t>
    <phoneticPr fontId="1" type="noConversion"/>
  </si>
  <si>
    <t>1 M</t>
    <phoneticPr fontId="1" type="noConversion"/>
  </si>
  <si>
    <t>OS 1</t>
    <phoneticPr fontId="1" type="noConversion"/>
  </si>
  <si>
    <t>Blood Vol. (ml)</t>
    <phoneticPr fontId="1" type="noConversion"/>
  </si>
  <si>
    <t>Cell / ml</t>
    <phoneticPr fontId="1" type="noConversion"/>
  </si>
  <si>
    <t>Treg(CD25+, Foxp3+)</t>
    <phoneticPr fontId="1" type="noConversion"/>
  </si>
  <si>
    <t>M1</t>
    <phoneticPr fontId="1" type="noConversion"/>
  </si>
  <si>
    <t>Plasma</t>
    <phoneticPr fontId="1" type="noConversion"/>
  </si>
  <si>
    <t>B cell</t>
    <phoneticPr fontId="1" type="noConversion"/>
  </si>
  <si>
    <t>CD3 cell</t>
    <phoneticPr fontId="1" type="noConversion"/>
  </si>
  <si>
    <t>CD4 cell</t>
    <phoneticPr fontId="1" type="noConversion"/>
  </si>
  <si>
    <t>CD8 cell</t>
    <phoneticPr fontId="1" type="noConversion"/>
  </si>
  <si>
    <t>Th1 cell</t>
    <phoneticPr fontId="1" type="noConversion"/>
  </si>
  <si>
    <t>Th2 cell</t>
    <phoneticPr fontId="1" type="noConversion"/>
  </si>
  <si>
    <t>Th17 cell</t>
    <phoneticPr fontId="1" type="noConversion"/>
  </si>
  <si>
    <t>Tfh cell</t>
    <phoneticPr fontId="1" type="noConversion"/>
  </si>
  <si>
    <t>Foxp3+ cell</t>
    <phoneticPr fontId="1" type="noConversion"/>
  </si>
  <si>
    <r>
      <t>PBMC # (x 10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7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</si>
  <si>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Mono/M</t>
    </r>
    <r>
      <rPr>
        <b/>
        <sz val="11"/>
        <color theme="1"/>
        <rFont val="맑은 고딕"/>
        <family val="3"/>
        <charset val="129"/>
      </rPr>
      <t>Φ</t>
    </r>
    <phoneticPr fontId="1" type="noConversion"/>
  </si>
  <si>
    <t>Percent(%)</t>
    <phoneticPr fontId="1" type="noConversion"/>
  </si>
  <si>
    <t>응급임상 1st YJS</t>
    <phoneticPr fontId="1" type="noConversion"/>
  </si>
  <si>
    <t>7 d</t>
    <phoneticPr fontId="1" type="noConversion"/>
  </si>
  <si>
    <t>2 M (re_0d)</t>
    <phoneticPr fontId="1" type="noConversion"/>
  </si>
  <si>
    <t>3 M (re_1M)</t>
    <phoneticPr fontId="1" type="noConversion"/>
  </si>
  <si>
    <t>5 M (re_3M)</t>
    <phoneticPr fontId="1" type="noConversion"/>
  </si>
  <si>
    <t>M2a(CD206+)</t>
    <phoneticPr fontId="1" type="noConversion"/>
  </si>
  <si>
    <t>M2c(CD163+)</t>
    <phoneticPr fontId="1" type="noConversion"/>
  </si>
  <si>
    <t>응급임상 2nd YYJ</t>
    <phoneticPr fontId="1" type="noConversion"/>
  </si>
  <si>
    <t>2 M</t>
    <phoneticPr fontId="1" type="noConversion"/>
  </si>
  <si>
    <t>3 M</t>
    <phoneticPr fontId="1" type="noConversion"/>
  </si>
  <si>
    <t>6 M</t>
    <phoneticPr fontId="1" type="noConversion"/>
  </si>
  <si>
    <t>M1(CD80+)</t>
    <phoneticPr fontId="1" type="noConversion"/>
  </si>
  <si>
    <t>응급임상 3rd BHJ</t>
    <phoneticPr fontId="1" type="noConversion"/>
  </si>
  <si>
    <t>1 M</t>
    <phoneticPr fontId="1" type="noConversion"/>
  </si>
  <si>
    <t>3 M</t>
    <phoneticPr fontId="1" type="noConversion"/>
  </si>
  <si>
    <t>임상 1상 1st PJY</t>
    <phoneticPr fontId="1" type="noConversion"/>
  </si>
  <si>
    <t>OS 2</t>
    <phoneticPr fontId="1" type="noConversion"/>
  </si>
  <si>
    <t>임상1상 2nd YBW</t>
    <phoneticPr fontId="1" type="noConversion"/>
  </si>
  <si>
    <t>임상 1상 3rd IJS</t>
    <phoneticPr fontId="1" type="noConversion"/>
  </si>
  <si>
    <t>8M (re_6M)</t>
    <phoneticPr fontId="1" type="noConversion"/>
  </si>
  <si>
    <t>8 M (re_6M)</t>
    <phoneticPr fontId="1" type="noConversion"/>
  </si>
  <si>
    <t>Fold</t>
    <phoneticPr fontId="1" type="noConversion"/>
  </si>
  <si>
    <r>
      <t>Mono/M</t>
    </r>
    <r>
      <rPr>
        <b/>
        <sz val="11"/>
        <color theme="1"/>
        <rFont val="맑은 고딕"/>
        <family val="3"/>
        <charset val="129"/>
      </rPr>
      <t>Φ</t>
    </r>
    <phoneticPr fontId="1" type="noConversion"/>
  </si>
  <si>
    <t>OS 3</t>
    <phoneticPr fontId="1" type="noConversion"/>
  </si>
  <si>
    <t>OS 2</t>
    <phoneticPr fontId="1" type="noConversion"/>
  </si>
  <si>
    <t>-</t>
    <phoneticPr fontId="1" type="noConversion"/>
  </si>
  <si>
    <t>임상 1상 4th JSY</t>
    <phoneticPr fontId="1" type="noConversion"/>
  </si>
  <si>
    <t>SLE 임상1상 기전분석 FACS결과 그래프(종합)</t>
    <phoneticPr fontId="1" type="noConversion"/>
  </si>
  <si>
    <t>Patients</t>
    <phoneticPr fontId="1" type="noConversion"/>
  </si>
  <si>
    <t>PJY</t>
    <phoneticPr fontId="1" type="noConversion"/>
  </si>
  <si>
    <t>YBW</t>
    <phoneticPr fontId="1" type="noConversion"/>
  </si>
  <si>
    <t>IJS</t>
    <phoneticPr fontId="1" type="noConversion"/>
  </si>
  <si>
    <t>JSY</t>
    <phoneticPr fontId="1" type="noConversion"/>
  </si>
  <si>
    <t>Visit day</t>
    <phoneticPr fontId="1" type="noConversion"/>
  </si>
  <si>
    <t>YJS</t>
    <phoneticPr fontId="1" type="noConversion"/>
  </si>
  <si>
    <t>YYJ</t>
    <phoneticPr fontId="1" type="noConversion"/>
  </si>
  <si>
    <t>BHJ</t>
    <phoneticPr fontId="1" type="noConversion"/>
  </si>
  <si>
    <t>SLE 응급임상 기전분석 FACS결과 그래프(종합)</t>
    <phoneticPr fontId="1" type="noConversion"/>
  </si>
  <si>
    <t>3 M</t>
    <phoneticPr fontId="1" type="noConversion"/>
  </si>
  <si>
    <t>5 M</t>
    <phoneticPr fontId="1" type="noConversion"/>
  </si>
  <si>
    <t>8 M</t>
    <phoneticPr fontId="1" type="noConversion"/>
  </si>
  <si>
    <t>OS 3</t>
    <phoneticPr fontId="1" type="noConversion"/>
  </si>
  <si>
    <t>OS 3</t>
    <phoneticPr fontId="1" type="noConversion"/>
  </si>
  <si>
    <t>OS 3</t>
    <phoneticPr fontId="1" type="noConversion"/>
  </si>
  <si>
    <t>Day</t>
    <phoneticPr fontId="1" type="noConversion"/>
  </si>
  <si>
    <t>임상 1상 5th NDH</t>
    <phoneticPr fontId="1" type="noConversion"/>
  </si>
  <si>
    <t>임상 1상 6th JSJ</t>
    <phoneticPr fontId="1" type="noConversion"/>
  </si>
  <si>
    <t>임상 1상 7th KBK</t>
    <phoneticPr fontId="1" type="noConversion"/>
  </si>
  <si>
    <t>12 M</t>
    <phoneticPr fontId="1" type="noConversion"/>
  </si>
  <si>
    <t>6 M</t>
    <phoneticPr fontId="1" type="noConversion"/>
  </si>
  <si>
    <t>12 M</t>
    <phoneticPr fontId="1" type="noConversion"/>
  </si>
  <si>
    <t>12 M</t>
    <phoneticPr fontId="1" type="noConversion"/>
  </si>
  <si>
    <t>-</t>
    <phoneticPr fontId="1" type="noConversion"/>
  </si>
  <si>
    <t>-</t>
    <phoneticPr fontId="1" type="noConversion"/>
  </si>
  <si>
    <t>JSJ</t>
    <phoneticPr fontId="1" type="noConversion"/>
  </si>
  <si>
    <t>KBK</t>
    <phoneticPr fontId="1" type="noConversion"/>
  </si>
  <si>
    <t>NDH</t>
  </si>
  <si>
    <t>NDH</t>
    <phoneticPr fontId="1" type="noConversion"/>
  </si>
  <si>
    <t>NDH</t>
    <phoneticPr fontId="1" type="noConversion"/>
  </si>
  <si>
    <t>NDH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</si>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</sst>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4" borderId="16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3" fillId="0" borderId="18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4" fillId="0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3" fontId="3" fillId="0" borderId="8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8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8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8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8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9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9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9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9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9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9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9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9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9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9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1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1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1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1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1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1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1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1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1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1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1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1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1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1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15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15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_rels/chart15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3.xml"/></Relationships>
</file>

<file path=xl/charts/_rels/chart1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4.xml"/></Relationships>
</file>

<file path=xl/charts/_rels/chart1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5.xml"/></Relationships>
</file>

<file path=xl/charts/_rels/chart16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6.xml"/></Relationships>
</file>

<file path=xl/charts/_rels/chart16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7.xml"/></Relationships>
</file>

<file path=xl/charts/_rels/chart16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8.xml"/></Relationships>
</file>

<file path=xl/charts/_rels/chart16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9.xml"/></Relationships>
</file>

<file path=xl/charts/_rels/chart16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0.xml"/></Relationships>
</file>

<file path=xl/charts/_rels/chart16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1.xml"/></Relationships>
</file>

<file path=xl/charts/_rels/chart18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2.xml"/></Relationships>
</file>

<file path=xl/charts/_rels/chart18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3.xml"/></Relationships>
</file>

<file path=xl/charts/_rels/chart19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4.xml"/></Relationships>
</file>

<file path=xl/charts/_rels/chart19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5.xml"/></Relationships>
</file>

<file path=xl/charts/_rels/chart19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6.xml"/></Relationships>
</file>

<file path=xl/charts/_rels/chart19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7.xml"/></Relationships>
</file>

<file path=xl/charts/_rels/chart19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8.xml"/></Relationships>
</file>

<file path=xl/charts/_rels/chart19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9.xml"/></Relationships>
</file>

<file path=xl/charts/_rels/chart19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0.xml"/></Relationships>
</file>

<file path=xl/charts/_rels/chart19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1.xml"/></Relationships>
</file>

<file path=xl/charts/_rels/chart19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2.xml"/></Relationships>
</file>

<file path=xl/charts/_rels/chart19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3.xml"/></Relationships>
</file>

<file path=xl/charts/_rels/chart20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4.xml"/></Relationships>
</file>

<file path=xl/charts/_rels/chart20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5.xml"/></Relationships>
</file>

<file path=xl/charts/_rels/chart2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6.xml"/></Relationships>
</file>

<file path=xl/charts/_rels/chart2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7.xml"/></Relationships>
</file>

<file path=xl/charts/_rels/chart2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8.xml"/></Relationships>
</file>

<file path=xl/charts/_rels/chart2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9.xml"/></Relationships>
</file>

<file path=xl/charts/_rels/chart2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0.xml"/></Relationships>
</file>

<file path=xl/charts/_rels/chart2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1.xml"/></Relationships>
</file>

<file path=xl/charts/_rels/chart2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2.xml"/></Relationships>
</file>

<file path=xl/charts/_rels/chart2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3.xml"/></Relationships>
</file>

<file path=xl/charts/_rels/chart2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4.xml"/></Relationships>
</file>

<file path=xl/charts/_rels/chart2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5.xml"/></Relationships>
</file>

<file path=xl/charts/_rels/chart2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6.xml"/></Relationships>
</file>

<file path=xl/charts/_rels/chart2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7.xml"/></Relationships>
</file>

<file path=xl/charts/_rels/chart2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8.xml"/></Relationships>
</file>

<file path=xl/charts/_rels/chart2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9.xml"/></Relationships>
</file>

<file path=xl/charts/_rels/chart25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0.xml"/></Relationships>
</file>

<file path=xl/charts/_rels/chart2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1.xml"/></Relationships>
</file>

<file path=xl/charts/_rels/chart26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2.xml"/></Relationships>
</file>

<file path=xl/charts/_rels/chart26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3.xml"/></Relationships>
</file>

<file path=xl/charts/_rels/chart26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4.xml"/></Relationships>
</file>

<file path=xl/charts/_rels/chart26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5.xml"/></Relationships>
</file>

<file path=xl/charts/_rels/chart26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6.xml"/></Relationships>
</file>

<file path=xl/charts/_rels/chart26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7.xml"/></Relationships>
</file>

<file path=xl/charts/_rels/chart26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8.xml"/></Relationships>
</file>

<file path=xl/charts/_rels/chart26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9.xml"/></Relationships>
</file>

<file path=xl/charts/_rels/chart26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0.xml"/></Relationships>
</file>

<file path=xl/charts/_rels/chart26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1.xml"/></Relationships>
</file>

<file path=xl/charts/_rels/chart27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2.xml"/></Relationships>
</file>

<file path=xl/charts/_rels/chart27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3.xml"/></Relationships>
</file>

<file path=xl/charts/_rels/chart29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4.xml"/></Relationships>
</file>

<file path=xl/charts/_rels/chart29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5.xml"/></Relationships>
</file>

<file path=xl/charts/_rels/chart29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6.xml"/></Relationships>
</file>

<file path=xl/charts/_rels/chart29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7.xml"/></Relationships>
</file>

<file path=xl/charts/_rels/chart29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8.xml"/></Relationships>
</file>

<file path=xl/charts/_rels/chart29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9.xml"/></Relationships>
</file>

<file path=xl/charts/_rels/chart29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0.xml"/></Relationships>
</file>

<file path=xl/charts/_rels/chart30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1.xml"/></Relationships>
</file>

<file path=xl/charts/_rels/chart30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2.xml"/></Relationships>
</file>

<file path=xl/charts/_rels/chart30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3.xml"/></Relationships>
</file>

<file path=xl/charts/_rels/chart30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4.xml"/></Relationships>
</file>

<file path=xl/charts/_rels/chart30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5.xml"/></Relationships>
</file>

<file path=xl/charts/_rels/chart30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6.xml"/></Relationships>
</file>

<file path=xl/charts/_rels/chart30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7.xml"/></Relationships>
</file>

<file path=xl/charts/_rels/chart3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8.xml"/></Relationships>
</file>

<file path=xl/charts/_rels/chart3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9.xml"/></Relationships>
</file>

<file path=xl/charts/_rels/chart3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0.xml"/></Relationships>
</file>

<file path=xl/charts/_rels/chart3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1.xml"/></Relationships>
</file>

<file path=xl/charts/_rels/chart3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2.xml"/></Relationships>
</file>

<file path=xl/charts/_rels/chart3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3.xml"/></Relationships>
</file>

<file path=xl/charts/_rels/chart3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4.xml"/></Relationships>
</file>

<file path=xl/charts/_rels/chart3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5.xml"/></Relationships>
</file>

<file path=xl/charts/_rels/chart3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6.xml"/></Relationships>
</file>

<file path=xl/charts/_rels/chart3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7.xml"/></Relationships>
</file>

<file path=xl/charts/_rels/chart3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8.xml"/></Relationships>
</file>

<file path=xl/charts/_rels/chart3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9.xml"/></Relationships>
</file>

<file path=xl/charts/_rels/chart3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0.xml"/></Relationships>
</file>

<file path=xl/charts/_rels/chart3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YJS'!$B$8:$H$8</c:f>
              <c:numCache>
                <c:formatCode>0.00</c:formatCode>
                <c:ptCount val="7"/>
                <c:pt idx="0">
                  <c:v>50.3</c:v>
                </c:pt>
                <c:pt idx="1">
                  <c:v>47.8</c:v>
                </c:pt>
                <c:pt idx="2">
                  <c:v>41.9</c:v>
                </c:pt>
                <c:pt idx="3">
                  <c:v>18.899999999999999</c:v>
                </c:pt>
                <c:pt idx="4">
                  <c:v>20.8</c:v>
                </c:pt>
                <c:pt idx="5">
                  <c:v>13.9</c:v>
                </c:pt>
                <c:pt idx="6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415E-970C-6E94EB42F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684728"/>
        <c:axId val="365085328"/>
      </c:lineChart>
      <c:catAx>
        <c:axId val="364684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085328"/>
        <c:crosses val="autoZero"/>
        <c:auto val="1"/>
        <c:lblAlgn val="ctr"/>
        <c:lblOffset val="100"/>
        <c:noMultiLvlLbl val="0"/>
      </c:catAx>
      <c:valAx>
        <c:axId val="36508532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4684728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A-495B-A5CD-0DD8D8BC79C0}"/>
              </c:ext>
            </c:extLst>
          </c:dPt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YJS'!$B$9:$H$9</c:f>
              <c:numCache>
                <c:formatCode>0.00</c:formatCode>
                <c:ptCount val="7"/>
                <c:pt idx="0">
                  <c:v>66.400000000000006</c:v>
                </c:pt>
                <c:pt idx="1">
                  <c:v>64.7</c:v>
                </c:pt>
                <c:pt idx="2">
                  <c:v>62.1</c:v>
                </c:pt>
                <c:pt idx="3">
                  <c:v>59.8</c:v>
                </c:pt>
                <c:pt idx="4">
                  <c:v>65.5</c:v>
                </c:pt>
                <c:pt idx="5">
                  <c:v>58.2</c:v>
                </c:pt>
                <c:pt idx="6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A-495B-A5CD-0DD8D8BC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23384"/>
        <c:axId val="365124952"/>
      </c:lineChart>
      <c:catAx>
        <c:axId val="365123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4952"/>
        <c:crosses val="autoZero"/>
        <c:auto val="1"/>
        <c:lblAlgn val="ctr"/>
        <c:lblOffset val="100"/>
        <c:noMultiLvlLbl val="0"/>
      </c:catAx>
      <c:valAx>
        <c:axId val="365124952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338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YJS'!$B$10:$H$10</c:f>
              <c:numCache>
                <c:formatCode>0.00</c:formatCode>
                <c:ptCount val="7"/>
                <c:pt idx="0">
                  <c:v>30.6</c:v>
                </c:pt>
                <c:pt idx="1">
                  <c:v>30.5</c:v>
                </c:pt>
                <c:pt idx="2">
                  <c:v>34</c:v>
                </c:pt>
                <c:pt idx="3">
                  <c:v>33.6</c:v>
                </c:pt>
                <c:pt idx="4">
                  <c:v>29</c:v>
                </c:pt>
                <c:pt idx="5">
                  <c:v>36.5</c:v>
                </c:pt>
                <c:pt idx="6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3-48A6-B6B1-6ED5A7C9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26128"/>
        <c:axId val="365123776"/>
      </c:lineChart>
      <c:catAx>
        <c:axId val="36512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3776"/>
        <c:crosses val="autoZero"/>
        <c:auto val="1"/>
        <c:lblAlgn val="ctr"/>
        <c:lblOffset val="100"/>
        <c:noMultiLvlLbl val="0"/>
      </c:catAx>
      <c:valAx>
        <c:axId val="365123776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61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YJS'!$B$11:$H$11</c:f>
              <c:numCache>
                <c:formatCode>0.00</c:formatCode>
                <c:ptCount val="7"/>
                <c:pt idx="0">
                  <c:v>42.9</c:v>
                </c:pt>
                <c:pt idx="1">
                  <c:v>46.9</c:v>
                </c:pt>
                <c:pt idx="2">
                  <c:v>32.299999999999997</c:v>
                </c:pt>
                <c:pt idx="3">
                  <c:v>32.4</c:v>
                </c:pt>
                <c:pt idx="4">
                  <c:v>46.7</c:v>
                </c:pt>
                <c:pt idx="5">
                  <c:v>51.6</c:v>
                </c:pt>
                <c:pt idx="6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D-47BC-BA86-1A7B297A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25344"/>
        <c:axId val="365125736"/>
      </c:lineChart>
      <c:catAx>
        <c:axId val="36512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5736"/>
        <c:crosses val="autoZero"/>
        <c:auto val="1"/>
        <c:lblAlgn val="ctr"/>
        <c:lblOffset val="100"/>
        <c:noMultiLvlLbl val="0"/>
      </c:catAx>
      <c:valAx>
        <c:axId val="36512573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12534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YJS'!$B$12:$H$12</c:f>
              <c:numCache>
                <c:formatCode>0.00</c:formatCode>
                <c:ptCount val="7"/>
                <c:pt idx="0">
                  <c:v>0.86</c:v>
                </c:pt>
                <c:pt idx="1">
                  <c:v>4.78</c:v>
                </c:pt>
                <c:pt idx="2">
                  <c:v>1.19</c:v>
                </c:pt>
                <c:pt idx="3">
                  <c:v>1.18</c:v>
                </c:pt>
                <c:pt idx="4">
                  <c:v>0.49</c:v>
                </c:pt>
                <c:pt idx="5">
                  <c:v>0.2</c:v>
                </c:pt>
                <c:pt idx="6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0-430C-A2AA-6EA67561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20320"/>
        <c:axId val="365319144"/>
      </c:lineChart>
      <c:catAx>
        <c:axId val="36532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9144"/>
        <c:crosses val="autoZero"/>
        <c:auto val="1"/>
        <c:lblAlgn val="ctr"/>
        <c:lblOffset val="100"/>
        <c:noMultiLvlLbl val="0"/>
      </c:catAx>
      <c:valAx>
        <c:axId val="36531914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0320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YJS'!$B$13:$H$13</c:f>
              <c:numCache>
                <c:formatCode>0.00</c:formatCode>
                <c:ptCount val="7"/>
                <c:pt idx="0">
                  <c:v>3.68</c:v>
                </c:pt>
                <c:pt idx="1">
                  <c:v>2.74</c:v>
                </c:pt>
                <c:pt idx="2">
                  <c:v>3.91</c:v>
                </c:pt>
                <c:pt idx="3">
                  <c:v>5.01</c:v>
                </c:pt>
                <c:pt idx="4">
                  <c:v>3.76</c:v>
                </c:pt>
                <c:pt idx="5">
                  <c:v>2.27</c:v>
                </c:pt>
                <c:pt idx="6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9-4806-A381-E50F9E135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17968"/>
        <c:axId val="365321888"/>
      </c:lineChart>
      <c:catAx>
        <c:axId val="36531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1888"/>
        <c:crosses val="autoZero"/>
        <c:auto val="1"/>
        <c:lblAlgn val="ctr"/>
        <c:lblOffset val="100"/>
        <c:noMultiLvlLbl val="0"/>
      </c:catAx>
      <c:valAx>
        <c:axId val="365321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79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YJS'!$B$14:$H$14</c:f>
              <c:numCache>
                <c:formatCode>0.00</c:formatCode>
                <c:ptCount val="7"/>
                <c:pt idx="0">
                  <c:v>3.15</c:v>
                </c:pt>
                <c:pt idx="1">
                  <c:v>1.9</c:v>
                </c:pt>
                <c:pt idx="2">
                  <c:v>8.6999999999999994E-2</c:v>
                </c:pt>
                <c:pt idx="3">
                  <c:v>5.46</c:v>
                </c:pt>
                <c:pt idx="4">
                  <c:v>1.52</c:v>
                </c:pt>
                <c:pt idx="5">
                  <c:v>1</c:v>
                </c:pt>
                <c:pt idx="6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5-49FC-BBC9-4BEA41473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18752"/>
        <c:axId val="365319536"/>
      </c:lineChart>
      <c:catAx>
        <c:axId val="36531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9536"/>
        <c:crosses val="autoZero"/>
        <c:auto val="1"/>
        <c:lblAlgn val="ctr"/>
        <c:lblOffset val="100"/>
        <c:noMultiLvlLbl val="0"/>
      </c:catAx>
      <c:valAx>
        <c:axId val="3653195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8752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YJS'!$B$15:$H$15</c:f>
              <c:numCache>
                <c:formatCode>0.00</c:formatCode>
                <c:ptCount val="7"/>
                <c:pt idx="5">
                  <c:v>2.76</c:v>
                </c:pt>
                <c:pt idx="6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5-4D19-92D9-3C4188314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21496"/>
        <c:axId val="365322280"/>
      </c:lineChart>
      <c:catAx>
        <c:axId val="365321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2280"/>
        <c:crosses val="autoZero"/>
        <c:auto val="1"/>
        <c:lblAlgn val="ctr"/>
        <c:lblOffset val="100"/>
        <c:noMultiLvlLbl val="0"/>
      </c:catAx>
      <c:valAx>
        <c:axId val="36532228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1496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YJS'!$B$16:$H$16</c:f>
              <c:numCache>
                <c:formatCode>0.00</c:formatCode>
                <c:ptCount val="7"/>
                <c:pt idx="0">
                  <c:v>7.56</c:v>
                </c:pt>
                <c:pt idx="1">
                  <c:v>6.56</c:v>
                </c:pt>
                <c:pt idx="2">
                  <c:v>6.48</c:v>
                </c:pt>
                <c:pt idx="3">
                  <c:v>5.24</c:v>
                </c:pt>
                <c:pt idx="4">
                  <c:v>6.77</c:v>
                </c:pt>
                <c:pt idx="5">
                  <c:v>4.3099999999999996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5-4613-88D9-0BB24D031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23848"/>
        <c:axId val="365323064"/>
      </c:lineChart>
      <c:catAx>
        <c:axId val="365323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3064"/>
        <c:crosses val="autoZero"/>
        <c:auto val="1"/>
        <c:lblAlgn val="ctr"/>
        <c:lblOffset val="100"/>
        <c:noMultiLvlLbl val="0"/>
      </c:catAx>
      <c:valAx>
        <c:axId val="36532306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3848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YJS'!$B$17:$H$17</c:f>
              <c:numCache>
                <c:formatCode>0.00</c:formatCode>
                <c:ptCount val="7"/>
                <c:pt idx="0">
                  <c:v>24.1</c:v>
                </c:pt>
                <c:pt idx="1">
                  <c:v>25.32</c:v>
                </c:pt>
                <c:pt idx="2">
                  <c:v>19.440000000000001</c:v>
                </c:pt>
                <c:pt idx="3">
                  <c:v>31.84</c:v>
                </c:pt>
                <c:pt idx="4">
                  <c:v>15.4</c:v>
                </c:pt>
                <c:pt idx="5">
                  <c:v>11.9</c:v>
                </c:pt>
                <c:pt idx="6">
                  <c:v>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6-4F2B-A39A-A954B86B7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17184"/>
        <c:axId val="365323456"/>
      </c:lineChart>
      <c:catAx>
        <c:axId val="36531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23456"/>
        <c:crosses val="autoZero"/>
        <c:auto val="1"/>
        <c:lblAlgn val="ctr"/>
        <c:lblOffset val="100"/>
        <c:noMultiLvlLbl val="0"/>
      </c:catAx>
      <c:valAx>
        <c:axId val="365323456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718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</c:strCache>
            </c:strRef>
          </c:cat>
          <c:val>
            <c:numRef>
              <c:f>'응급임상 1st YJS'!$B$18:$G$18</c:f>
              <c:numCache>
                <c:formatCode>0.00</c:formatCode>
                <c:ptCount val="6"/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8-4161-940F-48CB4CE9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17576"/>
        <c:axId val="365318360"/>
      </c:lineChart>
      <c:catAx>
        <c:axId val="365317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8360"/>
        <c:crosses val="autoZero"/>
        <c:auto val="1"/>
        <c:lblAlgn val="ctr"/>
        <c:lblOffset val="100"/>
        <c:noMultiLvlLbl val="0"/>
      </c:catAx>
      <c:valAx>
        <c:axId val="365318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31757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YJS'!$B$19:$H$19</c:f>
              <c:numCache>
                <c:formatCode>0.00</c:formatCode>
                <c:ptCount val="7"/>
                <c:pt idx="4">
                  <c:v>0</c:v>
                </c:pt>
                <c:pt idx="5">
                  <c:v>2.63</c:v>
                </c:pt>
                <c:pt idx="6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4-4431-8C5F-5E7087A7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0968"/>
        <c:axId val="134210184"/>
      </c:lineChart>
      <c:catAx>
        <c:axId val="134210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0184"/>
        <c:crosses val="autoZero"/>
        <c:auto val="1"/>
        <c:lblAlgn val="ctr"/>
        <c:lblOffset val="100"/>
        <c:noMultiLvlLbl val="0"/>
      </c:catAx>
      <c:valAx>
        <c:axId val="13421018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09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</c:strCache>
            </c:strRef>
          </c:cat>
          <c:val>
            <c:numRef>
              <c:f>'응급임상 1st YJS'!$B$20:$G$20</c:f>
              <c:numCache>
                <c:formatCode>0.00</c:formatCode>
                <c:ptCount val="6"/>
                <c:pt idx="5">
                  <c:v>94.1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3-4409-B110-B015BCC4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9792"/>
        <c:axId val="134212928"/>
      </c:lineChart>
      <c:catAx>
        <c:axId val="13420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2928"/>
        <c:crosses val="autoZero"/>
        <c:auto val="1"/>
        <c:lblAlgn val="ctr"/>
        <c:lblOffset val="100"/>
        <c:noMultiLvlLbl val="0"/>
      </c:catAx>
      <c:valAx>
        <c:axId val="1342129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0979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YJS'!$B$21:$H$21</c:f>
              <c:numCache>
                <c:formatCode>0.00</c:formatCode>
                <c:ptCount val="7"/>
                <c:pt idx="0">
                  <c:v>1.53</c:v>
                </c:pt>
                <c:pt idx="1">
                  <c:v>0.7</c:v>
                </c:pt>
                <c:pt idx="2">
                  <c:v>1.26</c:v>
                </c:pt>
                <c:pt idx="3">
                  <c:v>0.57999999999999996</c:v>
                </c:pt>
                <c:pt idx="4">
                  <c:v>0.11</c:v>
                </c:pt>
                <c:pt idx="5">
                  <c:v>0.27</c:v>
                </c:pt>
                <c:pt idx="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F-4871-80CC-3D324A2AA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0576"/>
        <c:axId val="134212536"/>
      </c:lineChart>
      <c:catAx>
        <c:axId val="13421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2536"/>
        <c:crosses val="autoZero"/>
        <c:auto val="1"/>
        <c:lblAlgn val="ctr"/>
        <c:lblOffset val="100"/>
        <c:noMultiLvlLbl val="0"/>
      </c:catAx>
      <c:valAx>
        <c:axId val="13421253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05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YJS'!$B$22:$H$22</c:f>
              <c:numCache>
                <c:formatCode>0.00</c:formatCode>
                <c:ptCount val="7"/>
                <c:pt idx="0">
                  <c:v>1.72</c:v>
                </c:pt>
                <c:pt idx="1">
                  <c:v>0.1</c:v>
                </c:pt>
                <c:pt idx="2">
                  <c:v>0.35</c:v>
                </c:pt>
                <c:pt idx="3">
                  <c:v>0.26</c:v>
                </c:pt>
                <c:pt idx="4">
                  <c:v>0.19</c:v>
                </c:pt>
                <c:pt idx="5">
                  <c:v>1.1100000000000001</c:v>
                </c:pt>
                <c:pt idx="6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D-4AC8-BC95-85409C63D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1752"/>
        <c:axId val="134212144"/>
      </c:lineChart>
      <c:catAx>
        <c:axId val="134211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2144"/>
        <c:crosses val="autoZero"/>
        <c:auto val="1"/>
        <c:lblAlgn val="ctr"/>
        <c:lblOffset val="100"/>
        <c:noMultiLvlLbl val="0"/>
      </c:catAx>
      <c:valAx>
        <c:axId val="1342121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175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YJS'!$B$5:$H$5</c:f>
              <c:numCache>
                <c:formatCode>#,##0</c:formatCode>
                <c:ptCount val="7"/>
                <c:pt idx="0">
                  <c:v>1486666.6666666667</c:v>
                </c:pt>
                <c:pt idx="1">
                  <c:v>2759999.9999999995</c:v>
                </c:pt>
                <c:pt idx="2">
                  <c:v>1958823.5294117648</c:v>
                </c:pt>
                <c:pt idx="3">
                  <c:v>2361111.111111111</c:v>
                </c:pt>
                <c:pt idx="4">
                  <c:v>1924137.9310344828</c:v>
                </c:pt>
                <c:pt idx="5">
                  <c:v>1729411.7647058824</c:v>
                </c:pt>
                <c:pt idx="6">
                  <c:v>1864864.8648648649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9-4AF5-B14B-3BA76754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13712"/>
        <c:axId val="134214496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YJS'!$B$5:$H$5</c:f>
              <c:numCache>
                <c:formatCode>#,##0</c:formatCode>
                <c:ptCount val="7"/>
                <c:pt idx="0">
                  <c:v>1486666.6666666667</c:v>
                </c:pt>
                <c:pt idx="1">
                  <c:v>2759999.9999999995</c:v>
                </c:pt>
                <c:pt idx="2">
                  <c:v>1958823.5294117648</c:v>
                </c:pt>
                <c:pt idx="3">
                  <c:v>2361111.111111111</c:v>
                </c:pt>
                <c:pt idx="4">
                  <c:v>1924137.9310344828</c:v>
                </c:pt>
                <c:pt idx="5">
                  <c:v>1729411.7647058824</c:v>
                </c:pt>
                <c:pt idx="6">
                  <c:v>1864864.8648648649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9-4AF5-B14B-3BA76754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3712"/>
        <c:axId val="134214496"/>
      </c:lineChart>
      <c:catAx>
        <c:axId val="13421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4496"/>
        <c:crosses val="autoZero"/>
        <c:auto val="1"/>
        <c:lblAlgn val="ctr"/>
        <c:lblOffset val="100"/>
        <c:noMultiLvlLbl val="0"/>
      </c:catAx>
      <c:valAx>
        <c:axId val="134214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3712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YJS'!$B$10:$H$10</c:f>
              <c:numCache>
                <c:formatCode>0.00</c:formatCode>
                <c:ptCount val="7"/>
                <c:pt idx="0">
                  <c:v>30.6</c:v>
                </c:pt>
                <c:pt idx="1">
                  <c:v>30.5</c:v>
                </c:pt>
                <c:pt idx="2">
                  <c:v>34</c:v>
                </c:pt>
                <c:pt idx="3">
                  <c:v>33.6</c:v>
                </c:pt>
                <c:pt idx="4">
                  <c:v>29</c:v>
                </c:pt>
                <c:pt idx="5">
                  <c:v>36.5</c:v>
                </c:pt>
                <c:pt idx="6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1-4AAE-B735-EA206C9D821E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1-4AAE-B735-EA206C9D821E}"/>
              </c:ext>
            </c:extLst>
          </c:dPt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YJS'!$B$9:$H$9</c:f>
              <c:numCache>
                <c:formatCode>0.00</c:formatCode>
                <c:ptCount val="7"/>
                <c:pt idx="0">
                  <c:v>66.400000000000006</c:v>
                </c:pt>
                <c:pt idx="1">
                  <c:v>64.7</c:v>
                </c:pt>
                <c:pt idx="2">
                  <c:v>62.1</c:v>
                </c:pt>
                <c:pt idx="3">
                  <c:v>59.8</c:v>
                </c:pt>
                <c:pt idx="4">
                  <c:v>65.5</c:v>
                </c:pt>
                <c:pt idx="5">
                  <c:v>58.2</c:v>
                </c:pt>
                <c:pt idx="6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D1-4AAE-B735-EA206C9D8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4888"/>
        <c:axId val="134215280"/>
      </c:lineChart>
      <c:catAx>
        <c:axId val="134214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5280"/>
        <c:crosses val="autoZero"/>
        <c:auto val="1"/>
        <c:lblAlgn val="ctr"/>
        <c:lblOffset val="100"/>
        <c:noMultiLvlLbl val="0"/>
      </c:catAx>
      <c:valAx>
        <c:axId val="13421528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48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YJS'!$B$11:$H$11</c:f>
              <c:numCache>
                <c:formatCode>0.00</c:formatCode>
                <c:ptCount val="7"/>
                <c:pt idx="0">
                  <c:v>42.9</c:v>
                </c:pt>
                <c:pt idx="1">
                  <c:v>46.9</c:v>
                </c:pt>
                <c:pt idx="2">
                  <c:v>32.299999999999997</c:v>
                </c:pt>
                <c:pt idx="3">
                  <c:v>32.4</c:v>
                </c:pt>
                <c:pt idx="4">
                  <c:v>46.7</c:v>
                </c:pt>
                <c:pt idx="5">
                  <c:v>51.6</c:v>
                </c:pt>
                <c:pt idx="6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C-44AE-B047-B21DEBD9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16456"/>
        <c:axId val="134811568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YJS'!$B$12:$H$12</c:f>
              <c:numCache>
                <c:formatCode>0.00</c:formatCode>
                <c:ptCount val="7"/>
                <c:pt idx="0">
                  <c:v>0.86</c:v>
                </c:pt>
                <c:pt idx="1">
                  <c:v>4.78</c:v>
                </c:pt>
                <c:pt idx="2">
                  <c:v>1.19</c:v>
                </c:pt>
                <c:pt idx="3">
                  <c:v>1.18</c:v>
                </c:pt>
                <c:pt idx="4">
                  <c:v>0.49</c:v>
                </c:pt>
                <c:pt idx="5">
                  <c:v>0.2</c:v>
                </c:pt>
                <c:pt idx="6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C-44AE-B047-B21DEBD95091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YJS'!$B$13:$H$13</c:f>
              <c:numCache>
                <c:formatCode>0.00</c:formatCode>
                <c:ptCount val="7"/>
                <c:pt idx="0">
                  <c:v>3.68</c:v>
                </c:pt>
                <c:pt idx="1">
                  <c:v>2.74</c:v>
                </c:pt>
                <c:pt idx="2">
                  <c:v>3.91</c:v>
                </c:pt>
                <c:pt idx="3">
                  <c:v>5.01</c:v>
                </c:pt>
                <c:pt idx="4">
                  <c:v>3.76</c:v>
                </c:pt>
                <c:pt idx="5">
                  <c:v>2.27</c:v>
                </c:pt>
                <c:pt idx="6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7C-44AE-B047-B21DEBD9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13528"/>
        <c:axId val="134811960"/>
      </c:lineChart>
      <c:catAx>
        <c:axId val="134216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1568"/>
        <c:crosses val="autoZero"/>
        <c:auto val="1"/>
        <c:lblAlgn val="ctr"/>
        <c:lblOffset val="100"/>
        <c:noMultiLvlLbl val="0"/>
      </c:catAx>
      <c:valAx>
        <c:axId val="13481156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16456"/>
        <c:crosses val="autoZero"/>
        <c:crossBetween val="between"/>
        <c:majorUnit val="15"/>
      </c:valAx>
      <c:valAx>
        <c:axId val="134811960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3528"/>
        <c:crosses val="max"/>
        <c:crossBetween val="between"/>
        <c:majorUnit val="4"/>
      </c:valAx>
      <c:catAx>
        <c:axId val="134813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811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YJS'!$B$15:$H$15</c:f>
              <c:numCache>
                <c:formatCode>0.00</c:formatCode>
                <c:ptCount val="7"/>
                <c:pt idx="5">
                  <c:v>2.76</c:v>
                </c:pt>
                <c:pt idx="6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2-42BE-959F-737C24D6BD4C}"/>
            </c:ext>
          </c:extLst>
        </c:ser>
        <c:ser>
          <c:idx val="0"/>
          <c:order val="1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YJS'!$B$16:$H$16</c:f>
              <c:numCache>
                <c:formatCode>0.00</c:formatCode>
                <c:ptCount val="7"/>
                <c:pt idx="0">
                  <c:v>7.56</c:v>
                </c:pt>
                <c:pt idx="1">
                  <c:v>6.56</c:v>
                </c:pt>
                <c:pt idx="2">
                  <c:v>6.48</c:v>
                </c:pt>
                <c:pt idx="3">
                  <c:v>5.24</c:v>
                </c:pt>
                <c:pt idx="4">
                  <c:v>6.77</c:v>
                </c:pt>
                <c:pt idx="5">
                  <c:v>4.3099999999999996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2-42BE-959F-737C24D6B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07648"/>
        <c:axId val="134814704"/>
      </c:lineChart>
      <c:catAx>
        <c:axId val="13480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4704"/>
        <c:crosses val="autoZero"/>
        <c:auto val="1"/>
        <c:lblAlgn val="ctr"/>
        <c:lblOffset val="100"/>
        <c:noMultiLvlLbl val="0"/>
      </c:catAx>
      <c:valAx>
        <c:axId val="1348147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07648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Plasma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YJS'!$B$22:$H$22</c:f>
              <c:numCache>
                <c:formatCode>0.00</c:formatCode>
                <c:ptCount val="7"/>
                <c:pt idx="0">
                  <c:v>1.72</c:v>
                </c:pt>
                <c:pt idx="1">
                  <c:v>0.1</c:v>
                </c:pt>
                <c:pt idx="2">
                  <c:v>0.35</c:v>
                </c:pt>
                <c:pt idx="3">
                  <c:v>0.26</c:v>
                </c:pt>
                <c:pt idx="4">
                  <c:v>0.19</c:v>
                </c:pt>
                <c:pt idx="5">
                  <c:v>1.1100000000000001</c:v>
                </c:pt>
                <c:pt idx="6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5-41E2-97F3-D8FC45C17153}"/>
            </c:ext>
          </c:extLst>
        </c:ser>
        <c:ser>
          <c:idx val="0"/>
          <c:order val="1"/>
          <c:tx>
            <c:v>B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YJS'!$B$21:$H$21</c:f>
              <c:numCache>
                <c:formatCode>0.00</c:formatCode>
                <c:ptCount val="7"/>
                <c:pt idx="0">
                  <c:v>1.53</c:v>
                </c:pt>
                <c:pt idx="1">
                  <c:v>0.7</c:v>
                </c:pt>
                <c:pt idx="2">
                  <c:v>1.26</c:v>
                </c:pt>
                <c:pt idx="3">
                  <c:v>0.57999999999999996</c:v>
                </c:pt>
                <c:pt idx="4">
                  <c:v>0.11</c:v>
                </c:pt>
                <c:pt idx="5">
                  <c:v>0.27</c:v>
                </c:pt>
                <c:pt idx="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5-41E2-97F3-D8FC45C17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11176"/>
        <c:axId val="134815096"/>
      </c:lineChart>
      <c:catAx>
        <c:axId val="134811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5096"/>
        <c:crosses val="autoZero"/>
        <c:auto val="1"/>
        <c:lblAlgn val="ctr"/>
        <c:lblOffset val="100"/>
        <c:noMultiLvlLbl val="0"/>
      </c:catAx>
      <c:valAx>
        <c:axId val="13481509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11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YJS'!$B$20:$H$20</c:f>
              <c:numCache>
                <c:formatCode>0.00</c:formatCode>
                <c:ptCount val="7"/>
                <c:pt idx="5">
                  <c:v>94.1</c:v>
                </c:pt>
                <c:pt idx="6">
                  <c:v>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0-42B8-AA6E-896A95761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08040"/>
        <c:axId val="134812744"/>
      </c:lineChart>
      <c:lineChart>
        <c:grouping val="standard"/>
        <c:varyColors val="0"/>
        <c:ser>
          <c:idx val="2"/>
          <c:order val="0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YJS'!$B$2:$H$2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 M (re_6M)</c:v>
                </c:pt>
              </c:strCache>
            </c:strRef>
          </c:cat>
          <c:val>
            <c:numRef>
              <c:f>'응급임상 1st YJS'!$B$19:$H$19</c:f>
              <c:numCache>
                <c:formatCode>0.00</c:formatCode>
                <c:ptCount val="7"/>
                <c:pt idx="4">
                  <c:v>0</c:v>
                </c:pt>
                <c:pt idx="5">
                  <c:v>2.63</c:v>
                </c:pt>
                <c:pt idx="6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0-42B8-AA6E-896A95761335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1st YJS'!$B$2:$G$2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</c:strCache>
            </c:strRef>
          </c:cat>
          <c:val>
            <c:numRef>
              <c:f>'응급임상 1st YJS'!$B$18:$G$18</c:f>
              <c:numCache>
                <c:formatCode>0.00</c:formatCode>
                <c:ptCount val="6"/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A0-42B8-AA6E-896A95761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08432"/>
        <c:axId val="134810392"/>
      </c:lineChart>
      <c:catAx>
        <c:axId val="134808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2744"/>
        <c:crosses val="autoZero"/>
        <c:auto val="1"/>
        <c:lblAlgn val="ctr"/>
        <c:lblOffset val="100"/>
        <c:noMultiLvlLbl val="0"/>
      </c:catAx>
      <c:valAx>
        <c:axId val="13481274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08040"/>
        <c:crosses val="autoZero"/>
        <c:crossBetween val="between"/>
        <c:majorUnit val="30"/>
      </c:valAx>
      <c:valAx>
        <c:axId val="134810392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08432"/>
        <c:crosses val="max"/>
        <c:crossBetween val="between"/>
        <c:majorUnit val="1.5"/>
      </c:valAx>
      <c:catAx>
        <c:axId val="13480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810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YJS'!$AB$8:$AH$8</c:f>
              <c:numCache>
                <c:formatCode>0.000</c:formatCode>
                <c:ptCount val="7"/>
                <c:pt idx="0">
                  <c:v>0</c:v>
                </c:pt>
                <c:pt idx="1">
                  <c:v>-7.3547781824778488E-2</c:v>
                </c:pt>
                <c:pt idx="2">
                  <c:v>-0.26360815610617555</c:v>
                </c:pt>
                <c:pt idx="3">
                  <c:v>-1.4121721655844546</c:v>
                </c:pt>
                <c:pt idx="4">
                  <c:v>-1.2739748716644346</c:v>
                </c:pt>
                <c:pt idx="5">
                  <c:v>-1.8554735170820196</c:v>
                </c:pt>
                <c:pt idx="6">
                  <c:v>-2.1289245388611517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7-4F1B-BCC7-E49E2E38C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14312"/>
        <c:axId val="134813136"/>
      </c:lineChart>
      <c:catAx>
        <c:axId val="134814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3136"/>
        <c:crosses val="autoZero"/>
        <c:auto val="1"/>
        <c:lblAlgn val="ctr"/>
        <c:lblOffset val="100"/>
        <c:noMultiLvlLbl val="0"/>
      </c:catAx>
      <c:valAx>
        <c:axId val="1348131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4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YJS'!$AB$9:$AH$9</c:f>
              <c:numCache>
                <c:formatCode>0.000</c:formatCode>
                <c:ptCount val="7"/>
                <c:pt idx="0">
                  <c:v>0</c:v>
                </c:pt>
                <c:pt idx="1">
                  <c:v>-3.7417529354417202E-2</c:v>
                </c:pt>
                <c:pt idx="2">
                  <c:v>-9.6589973126443379E-2</c:v>
                </c:pt>
                <c:pt idx="3">
                  <c:v>-0.15103775714881992</c:v>
                </c:pt>
                <c:pt idx="4">
                  <c:v>-1.9688334922112215E-2</c:v>
                </c:pt>
                <c:pt idx="5">
                  <c:v>-0.19016408843864088</c:v>
                </c:pt>
                <c:pt idx="6">
                  <c:v>-0.23038118851504255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0-432C-84AF-3A1492B2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10000"/>
        <c:axId val="134810784"/>
      </c:lineChart>
      <c:catAx>
        <c:axId val="13481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0784"/>
        <c:crosses val="autoZero"/>
        <c:auto val="1"/>
        <c:lblAlgn val="ctr"/>
        <c:lblOffset val="100"/>
        <c:noMultiLvlLbl val="0"/>
      </c:catAx>
      <c:valAx>
        <c:axId val="1348107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810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YJS'!$AB$10:$AH$10</c:f>
              <c:numCache>
                <c:formatCode>0.000</c:formatCode>
                <c:ptCount val="7"/>
                <c:pt idx="0">
                  <c:v>0</c:v>
                </c:pt>
                <c:pt idx="1">
                  <c:v>-4.7224102424032908E-3</c:v>
                </c:pt>
                <c:pt idx="2">
                  <c:v>0.15200309344505006</c:v>
                </c:pt>
                <c:pt idx="3">
                  <c:v>0.13492958008610864</c:v>
                </c:pt>
                <c:pt idx="4">
                  <c:v>-7.7478752677717352E-2</c:v>
                </c:pt>
                <c:pt idx="5">
                  <c:v>0.2543648110747278</c:v>
                </c:pt>
                <c:pt idx="6">
                  <c:v>0.28950661719498472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7-4ADB-9E47-774E20A9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8000"/>
        <c:axId val="135179960"/>
      </c:lineChart>
      <c:catAx>
        <c:axId val="13517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9960"/>
        <c:crosses val="autoZero"/>
        <c:auto val="1"/>
        <c:lblAlgn val="ctr"/>
        <c:lblOffset val="100"/>
        <c:noMultiLvlLbl val="0"/>
      </c:catAx>
      <c:valAx>
        <c:axId val="13517996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8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YJS'!$AB$11:$AH$11</c:f>
              <c:numCache>
                <c:formatCode>0.000</c:formatCode>
                <c:ptCount val="7"/>
                <c:pt idx="0">
                  <c:v>0</c:v>
                </c:pt>
                <c:pt idx="1">
                  <c:v>0.12861027501583089</c:v>
                </c:pt>
                <c:pt idx="2">
                  <c:v>-0.40944348280562087</c:v>
                </c:pt>
                <c:pt idx="3">
                  <c:v>-0.40498383461492099</c:v>
                </c:pt>
                <c:pt idx="4">
                  <c:v>0.12244490221011647</c:v>
                </c:pt>
                <c:pt idx="5">
                  <c:v>0.26639341792370869</c:v>
                </c:pt>
                <c:pt idx="6">
                  <c:v>0.41755749125735919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E-44B2-AE8E-D153A30E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8392"/>
        <c:axId val="135181920"/>
      </c:lineChart>
      <c:catAx>
        <c:axId val="13517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81920"/>
        <c:crosses val="autoZero"/>
        <c:auto val="1"/>
        <c:lblAlgn val="ctr"/>
        <c:lblOffset val="100"/>
        <c:noMultiLvlLbl val="0"/>
      </c:catAx>
      <c:valAx>
        <c:axId val="13518192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83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YJS'!$AB$12:$AH$12</c:f>
              <c:numCache>
                <c:formatCode>0.000</c:formatCode>
                <c:ptCount val="7"/>
                <c:pt idx="0">
                  <c:v>0</c:v>
                </c:pt>
                <c:pt idx="1">
                  <c:v>2.4746020532786508</c:v>
                </c:pt>
                <c:pt idx="2">
                  <c:v>0.46855300860584564</c:v>
                </c:pt>
                <c:pt idx="3">
                  <c:v>0.45637829465974333</c:v>
                </c:pt>
                <c:pt idx="4">
                  <c:v>-0.81155491058688967</c:v>
                </c:pt>
                <c:pt idx="5">
                  <c:v>-2.1043366598147357</c:v>
                </c:pt>
                <c:pt idx="6">
                  <c:v>0.26023577248112056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7-447D-8A39-A4F6EF4A9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8784"/>
        <c:axId val="135179176"/>
      </c:lineChart>
      <c:catAx>
        <c:axId val="13517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9176"/>
        <c:crosses val="autoZero"/>
        <c:auto val="1"/>
        <c:lblAlgn val="ctr"/>
        <c:lblOffset val="100"/>
        <c:noMultiLvlLbl val="0"/>
      </c:catAx>
      <c:valAx>
        <c:axId val="1351791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87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YJS'!$AB$13:$AH$13</c:f>
              <c:numCache>
                <c:formatCode>0.000</c:formatCode>
                <c:ptCount val="7"/>
                <c:pt idx="0">
                  <c:v>0</c:v>
                </c:pt>
                <c:pt idx="1">
                  <c:v>-0.42552987309648621</c:v>
                </c:pt>
                <c:pt idx="2">
                  <c:v>8.7462841250339401E-2</c:v>
                </c:pt>
                <c:pt idx="3">
                  <c:v>0.44510483713819543</c:v>
                </c:pt>
                <c:pt idx="4">
                  <c:v>3.1026895620624322E-2</c:v>
                </c:pt>
                <c:pt idx="5">
                  <c:v>-0.69701346876609782</c:v>
                </c:pt>
                <c:pt idx="6">
                  <c:v>0.35295499050798684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4-4EBC-9EF5-A76FF32C6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80352"/>
        <c:axId val="135176432"/>
      </c:lineChart>
      <c:catAx>
        <c:axId val="13518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6432"/>
        <c:crosses val="autoZero"/>
        <c:auto val="1"/>
        <c:lblAlgn val="ctr"/>
        <c:lblOffset val="100"/>
        <c:noMultiLvlLbl val="0"/>
      </c:catAx>
      <c:valAx>
        <c:axId val="13517643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803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YJS'!$AB$14:$AH$14</c:f>
              <c:numCache>
                <c:formatCode>0.000</c:formatCode>
                <c:ptCount val="7"/>
                <c:pt idx="0">
                  <c:v>0</c:v>
                </c:pt>
                <c:pt idx="1">
                  <c:v>-0.72935241005633111</c:v>
                </c:pt>
                <c:pt idx="2">
                  <c:v>-5.1781926174259132</c:v>
                </c:pt>
                <c:pt idx="3">
                  <c:v>0.79354912253257359</c:v>
                </c:pt>
                <c:pt idx="4">
                  <c:v>-1.0512805049436933</c:v>
                </c:pt>
                <c:pt idx="5">
                  <c:v>-1.6553518286125541</c:v>
                </c:pt>
                <c:pt idx="6">
                  <c:v>-1.8898170822495772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7-47E0-BDAA-16B03AD0B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6040"/>
        <c:axId val="135181528"/>
      </c:lineChart>
      <c:catAx>
        <c:axId val="135176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81528"/>
        <c:crosses val="autoZero"/>
        <c:auto val="1"/>
        <c:lblAlgn val="ctr"/>
        <c:lblOffset val="100"/>
        <c:noMultiLvlLbl val="0"/>
      </c:catAx>
      <c:valAx>
        <c:axId val="135181528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60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YJS'!$AB$21:$AH$21</c:f>
              <c:numCache>
                <c:formatCode>0.000</c:formatCode>
                <c:ptCount val="7"/>
                <c:pt idx="0">
                  <c:v>0</c:v>
                </c:pt>
                <c:pt idx="1">
                  <c:v>-1.1281048257476853</c:v>
                </c:pt>
                <c:pt idx="2">
                  <c:v>-0.28010791919273537</c:v>
                </c:pt>
                <c:pt idx="3">
                  <c:v>-1.3994068475650798</c:v>
                </c:pt>
                <c:pt idx="4">
                  <c:v>-3.7979562240553548</c:v>
                </c:pt>
                <c:pt idx="5">
                  <c:v>-2.5025003405291835</c:v>
                </c:pt>
                <c:pt idx="6">
                  <c:v>-2.3031915323057768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E-4ED9-871F-4A1FF0370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82704"/>
        <c:axId val="135183488"/>
      </c:lineChart>
      <c:catAx>
        <c:axId val="13518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83488"/>
        <c:crosses val="autoZero"/>
        <c:auto val="1"/>
        <c:lblAlgn val="ctr"/>
        <c:lblOffset val="100"/>
        <c:noMultiLvlLbl val="0"/>
      </c:catAx>
      <c:valAx>
        <c:axId val="135183488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827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YJS'!$AB$22:$AH$22</c:f>
              <c:numCache>
                <c:formatCode>0.000</c:formatCode>
                <c:ptCount val="7"/>
                <c:pt idx="0">
                  <c:v>0</c:v>
                </c:pt>
                <c:pt idx="1">
                  <c:v>-4.1043366598147353</c:v>
                </c:pt>
                <c:pt idx="2">
                  <c:v>-2.2969817377571315</c:v>
                </c:pt>
                <c:pt idx="3">
                  <c:v>-2.7258250365610057</c:v>
                </c:pt>
                <c:pt idx="4">
                  <c:v>-3.1783372412585122</c:v>
                </c:pt>
                <c:pt idx="5">
                  <c:v>-0.63184888835199193</c:v>
                </c:pt>
                <c:pt idx="6">
                  <c:v>-6.8712750084014368E-2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7-4B3C-9678-D1FFA299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7216"/>
        <c:axId val="135707872"/>
      </c:lineChart>
      <c:catAx>
        <c:axId val="13517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7872"/>
        <c:crosses val="autoZero"/>
        <c:auto val="1"/>
        <c:lblAlgn val="ctr"/>
        <c:lblOffset val="100"/>
        <c:noMultiLvlLbl val="0"/>
      </c:catAx>
      <c:valAx>
        <c:axId val="135707872"/>
        <c:scaling>
          <c:orientation val="minMax"/>
          <c:max val="2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1772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YJS'!$AB$16:$AH$16</c:f>
              <c:numCache>
                <c:formatCode>0.000</c:formatCode>
                <c:ptCount val="7"/>
                <c:pt idx="0">
                  <c:v>0</c:v>
                </c:pt>
                <c:pt idx="1">
                  <c:v>-0.20469041960298903</c:v>
                </c:pt>
                <c:pt idx="2">
                  <c:v>-0.22239242133644782</c:v>
                </c:pt>
                <c:pt idx="3">
                  <c:v>-0.52881942268362236</c:v>
                </c:pt>
                <c:pt idx="4">
                  <c:v>-0.15923040064607596</c:v>
                </c:pt>
                <c:pt idx="5">
                  <c:v>-0.81069836513197446</c:v>
                </c:pt>
                <c:pt idx="6">
                  <c:v>8.1613765553652268E-2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1-412F-8149-08619C631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0424"/>
        <c:axId val="135703952"/>
      </c:lineChart>
      <c:catAx>
        <c:axId val="13570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3952"/>
        <c:crosses val="autoZero"/>
        <c:auto val="1"/>
        <c:lblAlgn val="ctr"/>
        <c:lblOffset val="100"/>
        <c:noMultiLvlLbl val="0"/>
      </c:catAx>
      <c:valAx>
        <c:axId val="1357039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0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1st YJS'!$AA$17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1st YJS'!$AB$7:$AH$7</c:f>
              <c:strCache>
                <c:ptCount val="7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 (re_0d)</c:v>
                </c:pt>
                <c:pt idx="4">
                  <c:v>3 M (re_1M)</c:v>
                </c:pt>
                <c:pt idx="5">
                  <c:v>5 M (re_3M)</c:v>
                </c:pt>
                <c:pt idx="6">
                  <c:v>8M (re_6M)</c:v>
                </c:pt>
              </c:strCache>
            </c:strRef>
          </c:cat>
          <c:val>
            <c:numRef>
              <c:f>'응급임상 1st YJS'!$AB$17:$AH$17</c:f>
              <c:numCache>
                <c:formatCode>0.000</c:formatCode>
                <c:ptCount val="7"/>
                <c:pt idx="0">
                  <c:v>0</c:v>
                </c:pt>
                <c:pt idx="1">
                  <c:v>7.1244258311017411E-2</c:v>
                </c:pt>
                <c:pt idx="2">
                  <c:v>-0.31000492751154302</c:v>
                </c:pt>
                <c:pt idx="3">
                  <c:v>0.40180718942632487</c:v>
                </c:pt>
                <c:pt idx="4">
                  <c:v>-0.64610279553506045</c:v>
                </c:pt>
                <c:pt idx="5">
                  <c:v>-1.0180715729220182</c:v>
                </c:pt>
                <c:pt idx="6">
                  <c:v>-1.6237926338099717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B-4C90-85D3-858E9B797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3168"/>
        <c:axId val="135701600"/>
      </c:lineChart>
      <c:catAx>
        <c:axId val="13570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1600"/>
        <c:crosses val="autoZero"/>
        <c:auto val="1"/>
        <c:lblAlgn val="ctr"/>
        <c:lblOffset val="100"/>
        <c:noMultiLvlLbl val="0"/>
      </c:catAx>
      <c:valAx>
        <c:axId val="1357016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31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YYJ'!$B$8:$G$8</c:f>
              <c:numCache>
                <c:formatCode>0.00</c:formatCode>
                <c:ptCount val="6"/>
                <c:pt idx="0">
                  <c:v>14.1</c:v>
                </c:pt>
                <c:pt idx="1">
                  <c:v>12.9</c:v>
                </c:pt>
                <c:pt idx="2">
                  <c:v>7.1</c:v>
                </c:pt>
                <c:pt idx="3">
                  <c:v>10.9</c:v>
                </c:pt>
                <c:pt idx="4">
                  <c:v>3.51</c:v>
                </c:pt>
                <c:pt idx="5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5-4F6B-BCF7-9CF920B88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3560"/>
        <c:axId val="135705912"/>
      </c:lineChart>
      <c:catAx>
        <c:axId val="135703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5912"/>
        <c:crosses val="autoZero"/>
        <c:auto val="1"/>
        <c:lblAlgn val="ctr"/>
        <c:lblOffset val="100"/>
        <c:noMultiLvlLbl val="0"/>
      </c:catAx>
      <c:valAx>
        <c:axId val="135705912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356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C1-4F55-91DF-45B2711B29E2}"/>
              </c:ext>
            </c:extLst>
          </c:dPt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YYJ'!$B$9:$G$9</c:f>
              <c:numCache>
                <c:formatCode>0.00</c:formatCode>
                <c:ptCount val="6"/>
                <c:pt idx="0">
                  <c:v>53.2</c:v>
                </c:pt>
                <c:pt idx="1">
                  <c:v>48.7</c:v>
                </c:pt>
                <c:pt idx="2">
                  <c:v>43.8</c:v>
                </c:pt>
                <c:pt idx="3">
                  <c:v>48.9</c:v>
                </c:pt>
                <c:pt idx="4">
                  <c:v>33.4</c:v>
                </c:pt>
                <c:pt idx="5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1-4F55-91DF-45B2711B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4344"/>
        <c:axId val="135706696"/>
      </c:lineChart>
      <c:catAx>
        <c:axId val="135704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6696"/>
        <c:crosses val="autoZero"/>
        <c:auto val="1"/>
        <c:lblAlgn val="ctr"/>
        <c:lblOffset val="100"/>
        <c:noMultiLvlLbl val="0"/>
      </c:catAx>
      <c:valAx>
        <c:axId val="135706696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43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YYJ'!$B$10:$G$10</c:f>
              <c:numCache>
                <c:formatCode>0.00</c:formatCode>
                <c:ptCount val="6"/>
                <c:pt idx="0">
                  <c:v>45.4</c:v>
                </c:pt>
                <c:pt idx="1">
                  <c:v>48.8</c:v>
                </c:pt>
                <c:pt idx="2">
                  <c:v>53.2</c:v>
                </c:pt>
                <c:pt idx="3">
                  <c:v>49.2</c:v>
                </c:pt>
                <c:pt idx="4">
                  <c:v>63.6</c:v>
                </c:pt>
                <c:pt idx="5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0-4CD5-BFDE-CC6CC7F0E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7088"/>
        <c:axId val="135702384"/>
      </c:lineChart>
      <c:catAx>
        <c:axId val="13570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2384"/>
        <c:crosses val="autoZero"/>
        <c:auto val="1"/>
        <c:lblAlgn val="ctr"/>
        <c:lblOffset val="100"/>
        <c:noMultiLvlLbl val="0"/>
      </c:catAx>
      <c:valAx>
        <c:axId val="135702384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70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YYJ'!$B$11:$G$11</c:f>
              <c:numCache>
                <c:formatCode>0.00</c:formatCode>
                <c:ptCount val="6"/>
                <c:pt idx="0">
                  <c:v>1.1200000000000001</c:v>
                </c:pt>
                <c:pt idx="1">
                  <c:v>0.26</c:v>
                </c:pt>
                <c:pt idx="2">
                  <c:v>13.1</c:v>
                </c:pt>
                <c:pt idx="3">
                  <c:v>27.8</c:v>
                </c:pt>
                <c:pt idx="4">
                  <c:v>14.8</c:v>
                </c:pt>
                <c:pt idx="5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6-43C0-A11B-076680194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05128"/>
        <c:axId val="135705520"/>
      </c:lineChart>
      <c:catAx>
        <c:axId val="135705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5520"/>
        <c:crosses val="autoZero"/>
        <c:auto val="1"/>
        <c:lblAlgn val="ctr"/>
        <c:lblOffset val="100"/>
        <c:noMultiLvlLbl val="0"/>
      </c:catAx>
      <c:valAx>
        <c:axId val="135705520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05128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YYJ'!$B$12:$G$12</c:f>
              <c:numCache>
                <c:formatCode>0.00</c:formatCode>
                <c:ptCount val="6"/>
                <c:pt idx="0">
                  <c:v>2.6</c:v>
                </c:pt>
                <c:pt idx="1">
                  <c:v>0.99</c:v>
                </c:pt>
                <c:pt idx="2">
                  <c:v>4.3099999999999996</c:v>
                </c:pt>
                <c:pt idx="3">
                  <c:v>0</c:v>
                </c:pt>
                <c:pt idx="4">
                  <c:v>1.41</c:v>
                </c:pt>
                <c:pt idx="5">
                  <c:v>9.1199999999999992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D-4717-814F-5A23FDD3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7440"/>
        <c:axId val="136413912"/>
      </c:lineChart>
      <c:catAx>
        <c:axId val="1364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3912"/>
        <c:crosses val="autoZero"/>
        <c:auto val="1"/>
        <c:lblAlgn val="ctr"/>
        <c:lblOffset val="100"/>
        <c:noMultiLvlLbl val="0"/>
      </c:catAx>
      <c:valAx>
        <c:axId val="13641391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744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YYJ'!$B$13:$G$13</c:f>
              <c:numCache>
                <c:formatCode>0.00</c:formatCode>
                <c:ptCount val="6"/>
                <c:pt idx="0">
                  <c:v>0.1</c:v>
                </c:pt>
                <c:pt idx="1">
                  <c:v>1.1000000000000001</c:v>
                </c:pt>
                <c:pt idx="2">
                  <c:v>5.6</c:v>
                </c:pt>
                <c:pt idx="3">
                  <c:v>4.3499999999999996</c:v>
                </c:pt>
                <c:pt idx="4">
                  <c:v>4.08</c:v>
                </c:pt>
                <c:pt idx="5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4-4435-B23D-C46C152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9792"/>
        <c:axId val="136414304"/>
      </c:lineChart>
      <c:catAx>
        <c:axId val="13641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4304"/>
        <c:crosses val="autoZero"/>
        <c:auto val="1"/>
        <c:lblAlgn val="ctr"/>
        <c:lblOffset val="100"/>
        <c:noMultiLvlLbl val="0"/>
      </c:catAx>
      <c:valAx>
        <c:axId val="136414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9792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YYJ'!$B$14:$G$14</c:f>
              <c:numCache>
                <c:formatCode>0.00</c:formatCode>
                <c:ptCount val="6"/>
                <c:pt idx="0">
                  <c:v>2.71</c:v>
                </c:pt>
                <c:pt idx="1">
                  <c:v>2.9</c:v>
                </c:pt>
                <c:pt idx="2">
                  <c:v>3.36</c:v>
                </c:pt>
                <c:pt idx="3">
                  <c:v>1.8</c:v>
                </c:pt>
                <c:pt idx="4">
                  <c:v>7.19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9-4C4A-96FD-2778A946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7048"/>
        <c:axId val="136420184"/>
      </c:lineChart>
      <c:catAx>
        <c:axId val="13641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20184"/>
        <c:crosses val="autoZero"/>
        <c:auto val="1"/>
        <c:lblAlgn val="ctr"/>
        <c:lblOffset val="100"/>
        <c:noMultiLvlLbl val="0"/>
      </c:catAx>
      <c:valAx>
        <c:axId val="1364201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704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YYJ'!$B$15:$G$15</c:f>
              <c:numCache>
                <c:formatCode>0.00</c:formatCode>
                <c:ptCount val="6"/>
                <c:pt idx="4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4-4885-99BD-051556D9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9400"/>
        <c:axId val="136420576"/>
      </c:lineChart>
      <c:catAx>
        <c:axId val="13641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20576"/>
        <c:crosses val="autoZero"/>
        <c:auto val="1"/>
        <c:lblAlgn val="ctr"/>
        <c:lblOffset val="100"/>
        <c:noMultiLvlLbl val="0"/>
      </c:catAx>
      <c:valAx>
        <c:axId val="13642057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940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YYJ'!$B$16:$G$16</c:f>
              <c:numCache>
                <c:formatCode>0.00</c:formatCode>
                <c:ptCount val="6"/>
                <c:pt idx="0">
                  <c:v>21</c:v>
                </c:pt>
                <c:pt idx="1">
                  <c:v>18.3</c:v>
                </c:pt>
                <c:pt idx="2">
                  <c:v>21.7</c:v>
                </c:pt>
                <c:pt idx="3">
                  <c:v>17.8</c:v>
                </c:pt>
                <c:pt idx="4">
                  <c:v>19.399999999999999</c:v>
                </c:pt>
                <c:pt idx="5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D-4E0A-B940-847B0B1D4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6656"/>
        <c:axId val="136418616"/>
      </c:lineChart>
      <c:catAx>
        <c:axId val="13641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8616"/>
        <c:crosses val="autoZero"/>
        <c:auto val="1"/>
        <c:lblAlgn val="ctr"/>
        <c:lblOffset val="100"/>
        <c:noMultiLvlLbl val="0"/>
      </c:catAx>
      <c:valAx>
        <c:axId val="136418616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6656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YYJ'!$B$17:$G$17</c:f>
              <c:numCache>
                <c:formatCode>0.00</c:formatCode>
                <c:ptCount val="6"/>
                <c:pt idx="0">
                  <c:v>12.2</c:v>
                </c:pt>
                <c:pt idx="1">
                  <c:v>1.1399999999999999</c:v>
                </c:pt>
                <c:pt idx="2">
                  <c:v>13.1</c:v>
                </c:pt>
                <c:pt idx="3">
                  <c:v>10.1</c:v>
                </c:pt>
                <c:pt idx="4">
                  <c:v>2.25</c:v>
                </c:pt>
                <c:pt idx="5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C-48D3-BCBB-2E3E24EA7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3520"/>
        <c:axId val="136415088"/>
      </c:lineChart>
      <c:catAx>
        <c:axId val="13641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5088"/>
        <c:crosses val="autoZero"/>
        <c:auto val="1"/>
        <c:lblAlgn val="ctr"/>
        <c:lblOffset val="100"/>
        <c:noMultiLvlLbl val="0"/>
      </c:catAx>
      <c:valAx>
        <c:axId val="136415088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352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YYJ'!$B$18:$G$18</c:f>
              <c:numCache>
                <c:formatCode>0.00</c:formatCode>
                <c:ptCount val="6"/>
                <c:pt idx="4">
                  <c:v>0.41</c:v>
                </c:pt>
                <c:pt idx="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E-438B-88E6-827F7191B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15480"/>
        <c:axId val="136418224"/>
      </c:lineChart>
      <c:catAx>
        <c:axId val="136415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8224"/>
        <c:crosses val="autoZero"/>
        <c:auto val="1"/>
        <c:lblAlgn val="ctr"/>
        <c:lblOffset val="100"/>
        <c:noMultiLvlLbl val="0"/>
      </c:catAx>
      <c:valAx>
        <c:axId val="136418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1548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YYJ'!$B$19:$G$19</c:f>
              <c:numCache>
                <c:formatCode>0.00</c:formatCode>
                <c:ptCount val="6"/>
                <c:pt idx="3">
                  <c:v>0</c:v>
                </c:pt>
                <c:pt idx="4">
                  <c:v>1.62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A-4BC4-A437-B9070EF2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7208"/>
        <c:axId val="136648384"/>
      </c:lineChart>
      <c:catAx>
        <c:axId val="13664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8384"/>
        <c:crosses val="autoZero"/>
        <c:auto val="1"/>
        <c:lblAlgn val="ctr"/>
        <c:lblOffset val="100"/>
        <c:noMultiLvlLbl val="0"/>
      </c:catAx>
      <c:valAx>
        <c:axId val="13664838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72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YYJ'!$B$20:$G$20</c:f>
              <c:numCache>
                <c:formatCode>0.00</c:formatCode>
                <c:ptCount val="6"/>
                <c:pt idx="3">
                  <c:v>85.3</c:v>
                </c:pt>
                <c:pt idx="4">
                  <c:v>91.9</c:v>
                </c:pt>
                <c:pt idx="5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E-46ED-B879-D48106537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9952"/>
        <c:axId val="136647600"/>
      </c:lineChart>
      <c:catAx>
        <c:axId val="13664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7600"/>
        <c:crosses val="autoZero"/>
        <c:auto val="1"/>
        <c:lblAlgn val="ctr"/>
        <c:lblOffset val="100"/>
        <c:noMultiLvlLbl val="0"/>
      </c:catAx>
      <c:valAx>
        <c:axId val="13664760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9952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YYJ'!$B$21:$G$21</c:f>
              <c:numCache>
                <c:formatCode>0.00</c:formatCode>
                <c:ptCount val="6"/>
                <c:pt idx="0">
                  <c:v>0.75</c:v>
                </c:pt>
                <c:pt idx="1">
                  <c:v>0.28000000000000003</c:v>
                </c:pt>
                <c:pt idx="2">
                  <c:v>0.44</c:v>
                </c:pt>
                <c:pt idx="3">
                  <c:v>0.7</c:v>
                </c:pt>
                <c:pt idx="4">
                  <c:v>0.68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E-4F05-8157-FC3A0C151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9168"/>
        <c:axId val="136642896"/>
      </c:lineChart>
      <c:catAx>
        <c:axId val="13664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2896"/>
        <c:crosses val="autoZero"/>
        <c:auto val="1"/>
        <c:lblAlgn val="ctr"/>
        <c:lblOffset val="100"/>
        <c:noMultiLvlLbl val="0"/>
      </c:catAx>
      <c:valAx>
        <c:axId val="13664289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91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YYJ'!$B$22:$G$22</c:f>
              <c:numCache>
                <c:formatCode>0.00</c:formatCode>
                <c:ptCount val="6"/>
                <c:pt idx="0">
                  <c:v>0.47</c:v>
                </c:pt>
                <c:pt idx="1">
                  <c:v>0.28999999999999998</c:v>
                </c:pt>
                <c:pt idx="2">
                  <c:v>0.62</c:v>
                </c:pt>
                <c:pt idx="3">
                  <c:v>0.23</c:v>
                </c:pt>
                <c:pt idx="4">
                  <c:v>1.1200000000000001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2-47E3-96B1-8C34988F1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3680"/>
        <c:axId val="136645248"/>
      </c:lineChart>
      <c:catAx>
        <c:axId val="13664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5248"/>
        <c:crosses val="autoZero"/>
        <c:auto val="1"/>
        <c:lblAlgn val="ctr"/>
        <c:lblOffset val="100"/>
        <c:noMultiLvlLbl val="0"/>
      </c:catAx>
      <c:valAx>
        <c:axId val="13664524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368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YYJ'!$B$5:$G$5</c:f>
              <c:numCache>
                <c:formatCode>#,##0</c:formatCode>
                <c:ptCount val="6"/>
                <c:pt idx="0">
                  <c:v>881818.18181818177</c:v>
                </c:pt>
                <c:pt idx="1">
                  <c:v>809090.90909090918</c:v>
                </c:pt>
                <c:pt idx="2">
                  <c:v>525714.2857142858</c:v>
                </c:pt>
                <c:pt idx="3">
                  <c:v>1105555.5555555555</c:v>
                </c:pt>
                <c:pt idx="4">
                  <c:v>644444.44444444438</c:v>
                </c:pt>
                <c:pt idx="5">
                  <c:v>1193333.3333333333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5-41A4-A8C0-8939F5A8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649560"/>
        <c:axId val="136644856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YYJ'!$B$5:$G$5</c:f>
              <c:numCache>
                <c:formatCode>#,##0</c:formatCode>
                <c:ptCount val="6"/>
                <c:pt idx="0">
                  <c:v>881818.18181818177</c:v>
                </c:pt>
                <c:pt idx="1">
                  <c:v>809090.90909090918</c:v>
                </c:pt>
                <c:pt idx="2">
                  <c:v>525714.2857142858</c:v>
                </c:pt>
                <c:pt idx="3">
                  <c:v>1105555.5555555555</c:v>
                </c:pt>
                <c:pt idx="4">
                  <c:v>644444.44444444438</c:v>
                </c:pt>
                <c:pt idx="5">
                  <c:v>1193333.3333333333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5-41A4-A8C0-8939F5A8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9560"/>
        <c:axId val="136644856"/>
      </c:lineChart>
      <c:catAx>
        <c:axId val="13664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4856"/>
        <c:crosses val="autoZero"/>
        <c:auto val="1"/>
        <c:lblAlgn val="ctr"/>
        <c:lblOffset val="100"/>
        <c:noMultiLvlLbl val="0"/>
      </c:catAx>
      <c:valAx>
        <c:axId val="1366448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9560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YYJ'!$B$10:$G$10</c:f>
              <c:numCache>
                <c:formatCode>0.00</c:formatCode>
                <c:ptCount val="6"/>
                <c:pt idx="0">
                  <c:v>45.4</c:v>
                </c:pt>
                <c:pt idx="1">
                  <c:v>48.8</c:v>
                </c:pt>
                <c:pt idx="2">
                  <c:v>53.2</c:v>
                </c:pt>
                <c:pt idx="3">
                  <c:v>49.2</c:v>
                </c:pt>
                <c:pt idx="4">
                  <c:v>63.6</c:v>
                </c:pt>
                <c:pt idx="5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C-452C-879F-E674154C37AD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DC-452C-879F-E674154C37AD}"/>
              </c:ext>
            </c:extLst>
          </c:dPt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YYJ'!$B$9:$G$9</c:f>
              <c:numCache>
                <c:formatCode>0.00</c:formatCode>
                <c:ptCount val="6"/>
                <c:pt idx="0">
                  <c:v>53.2</c:v>
                </c:pt>
                <c:pt idx="1">
                  <c:v>48.7</c:v>
                </c:pt>
                <c:pt idx="2">
                  <c:v>43.8</c:v>
                </c:pt>
                <c:pt idx="3">
                  <c:v>48.9</c:v>
                </c:pt>
                <c:pt idx="4">
                  <c:v>33.4</c:v>
                </c:pt>
                <c:pt idx="5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DC-452C-879F-E674154C3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5640"/>
        <c:axId val="136643288"/>
      </c:lineChart>
      <c:catAx>
        <c:axId val="136645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3288"/>
        <c:crosses val="autoZero"/>
        <c:auto val="1"/>
        <c:lblAlgn val="ctr"/>
        <c:lblOffset val="100"/>
        <c:noMultiLvlLbl val="0"/>
      </c:catAx>
      <c:valAx>
        <c:axId val="13664328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564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YYJ'!$B$11:$G$11</c:f>
              <c:numCache>
                <c:formatCode>0.00</c:formatCode>
                <c:ptCount val="6"/>
                <c:pt idx="0">
                  <c:v>1.1200000000000001</c:v>
                </c:pt>
                <c:pt idx="1">
                  <c:v>0.26</c:v>
                </c:pt>
                <c:pt idx="2">
                  <c:v>13.1</c:v>
                </c:pt>
                <c:pt idx="3">
                  <c:v>27.8</c:v>
                </c:pt>
                <c:pt idx="4">
                  <c:v>14.8</c:v>
                </c:pt>
                <c:pt idx="5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8-4712-8905-EFABA18EC724}"/>
            </c:ext>
          </c:extLst>
        </c:ser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YYJ'!$B$12:$G$12</c:f>
              <c:numCache>
                <c:formatCode>0.00</c:formatCode>
                <c:ptCount val="6"/>
                <c:pt idx="0">
                  <c:v>2.6</c:v>
                </c:pt>
                <c:pt idx="1">
                  <c:v>0.99</c:v>
                </c:pt>
                <c:pt idx="2">
                  <c:v>4.3099999999999996</c:v>
                </c:pt>
                <c:pt idx="3">
                  <c:v>0</c:v>
                </c:pt>
                <c:pt idx="4">
                  <c:v>1.41</c:v>
                </c:pt>
                <c:pt idx="5">
                  <c:v>9.1199999999999992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8-4712-8905-EFABA18EC724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YYJ'!$B$13:$G$13</c:f>
              <c:numCache>
                <c:formatCode>0.00</c:formatCode>
                <c:ptCount val="6"/>
                <c:pt idx="0">
                  <c:v>0.1</c:v>
                </c:pt>
                <c:pt idx="1">
                  <c:v>1.1000000000000001</c:v>
                </c:pt>
                <c:pt idx="2">
                  <c:v>5.6</c:v>
                </c:pt>
                <c:pt idx="3">
                  <c:v>4.3499999999999996</c:v>
                </c:pt>
                <c:pt idx="4">
                  <c:v>4.08</c:v>
                </c:pt>
                <c:pt idx="5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8-4712-8905-EFABA18EC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46032"/>
        <c:axId val="136802896"/>
      </c:lineChart>
      <c:catAx>
        <c:axId val="13664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2896"/>
        <c:crosses val="autoZero"/>
        <c:auto val="1"/>
        <c:lblAlgn val="ctr"/>
        <c:lblOffset val="100"/>
        <c:noMultiLvlLbl val="0"/>
      </c:catAx>
      <c:valAx>
        <c:axId val="136802896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646032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YYJ'!$B$15:$G$15</c:f>
              <c:numCache>
                <c:formatCode>0.00</c:formatCode>
                <c:ptCount val="6"/>
                <c:pt idx="4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1-4C69-8CB2-4D07EEA58AD1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YYJ'!$B$16:$G$16</c:f>
              <c:numCache>
                <c:formatCode>0.00</c:formatCode>
                <c:ptCount val="6"/>
                <c:pt idx="0">
                  <c:v>21</c:v>
                </c:pt>
                <c:pt idx="1">
                  <c:v>18.3</c:v>
                </c:pt>
                <c:pt idx="2">
                  <c:v>21.7</c:v>
                </c:pt>
                <c:pt idx="3">
                  <c:v>17.8</c:v>
                </c:pt>
                <c:pt idx="4">
                  <c:v>19.399999999999999</c:v>
                </c:pt>
                <c:pt idx="5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1-4C69-8CB2-4D07EEA58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3288"/>
        <c:axId val="136805640"/>
      </c:lineChart>
      <c:catAx>
        <c:axId val="136803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5640"/>
        <c:crosses val="autoZero"/>
        <c:auto val="1"/>
        <c:lblAlgn val="ctr"/>
        <c:lblOffset val="100"/>
        <c:noMultiLvlLbl val="0"/>
      </c:catAx>
      <c:valAx>
        <c:axId val="136805640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3288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YYJ'!$B$22:$G$22</c:f>
              <c:numCache>
                <c:formatCode>0.00</c:formatCode>
                <c:ptCount val="6"/>
                <c:pt idx="0">
                  <c:v>0.47</c:v>
                </c:pt>
                <c:pt idx="1">
                  <c:v>0.28999999999999998</c:v>
                </c:pt>
                <c:pt idx="2">
                  <c:v>0.62</c:v>
                </c:pt>
                <c:pt idx="3">
                  <c:v>0.23</c:v>
                </c:pt>
                <c:pt idx="4">
                  <c:v>1.1200000000000001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C-4C80-B9E0-A79549893AFB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YYJ'!$B$21:$G$21</c:f>
              <c:numCache>
                <c:formatCode>0.00</c:formatCode>
                <c:ptCount val="6"/>
                <c:pt idx="0">
                  <c:v>0.75</c:v>
                </c:pt>
                <c:pt idx="1">
                  <c:v>0.28000000000000003</c:v>
                </c:pt>
                <c:pt idx="2">
                  <c:v>0.44</c:v>
                </c:pt>
                <c:pt idx="3">
                  <c:v>0.7</c:v>
                </c:pt>
                <c:pt idx="4">
                  <c:v>0.68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C-4C80-B9E0-A7954989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2112"/>
        <c:axId val="136804072"/>
      </c:lineChart>
      <c:catAx>
        <c:axId val="13680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4072"/>
        <c:crosses val="autoZero"/>
        <c:auto val="1"/>
        <c:lblAlgn val="ctr"/>
        <c:lblOffset val="100"/>
        <c:noMultiLvlLbl val="0"/>
      </c:catAx>
      <c:valAx>
        <c:axId val="13680407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211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YYJ'!$B$20:$G$20</c:f>
              <c:numCache>
                <c:formatCode>0.00</c:formatCode>
                <c:ptCount val="6"/>
                <c:pt idx="3">
                  <c:v>85.3</c:v>
                </c:pt>
                <c:pt idx="4">
                  <c:v>91.9</c:v>
                </c:pt>
                <c:pt idx="5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D-42B2-BDD4-35E9D456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98976"/>
        <c:axId val="136801328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YYJ'!$B$19:$G$19</c:f>
              <c:numCache>
                <c:formatCode>0.00</c:formatCode>
                <c:ptCount val="6"/>
                <c:pt idx="3">
                  <c:v>0</c:v>
                </c:pt>
                <c:pt idx="4">
                  <c:v>1.62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D-42B2-BDD4-35E9D45672A8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2nd YYJ'!$B$2:$G$2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YYJ'!$B$18:$G$18</c:f>
              <c:numCache>
                <c:formatCode>0.00</c:formatCode>
                <c:ptCount val="6"/>
                <c:pt idx="4">
                  <c:v>0.41</c:v>
                </c:pt>
                <c:pt idx="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D-42B2-BDD4-35E9D456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0936"/>
        <c:axId val="136798584"/>
      </c:lineChart>
      <c:catAx>
        <c:axId val="13679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1328"/>
        <c:crosses val="autoZero"/>
        <c:auto val="1"/>
        <c:lblAlgn val="ctr"/>
        <c:lblOffset val="100"/>
        <c:noMultiLvlLbl val="0"/>
      </c:catAx>
      <c:valAx>
        <c:axId val="13680132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798976"/>
        <c:crosses val="autoZero"/>
        <c:crossBetween val="between"/>
        <c:majorUnit val="30"/>
      </c:valAx>
      <c:valAx>
        <c:axId val="136798584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0936"/>
        <c:crosses val="max"/>
        <c:crossBetween val="between"/>
        <c:majorUnit val="1.5"/>
      </c:valAx>
      <c:catAx>
        <c:axId val="136800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798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YYJ'!$AB$8:$AH$8</c:f>
              <c:numCache>
                <c:formatCode>0.000</c:formatCode>
                <c:ptCount val="7"/>
                <c:pt idx="0">
                  <c:v>0</c:v>
                </c:pt>
                <c:pt idx="1">
                  <c:v>-0.12832409697553929</c:v>
                </c:pt>
                <c:pt idx="2">
                  <c:v>-0.98980423289411168</c:v>
                </c:pt>
                <c:pt idx="3">
                  <c:v>-0.37136702762186724</c:v>
                </c:pt>
                <c:pt idx="4">
                  <c:v>-2.0061522269815955</c:v>
                </c:pt>
                <c:pt idx="5">
                  <c:v>-2.2423109268239942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E-4043-B57F-C2CAFEC94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4464"/>
        <c:axId val="136802504"/>
      </c:lineChart>
      <c:catAx>
        <c:axId val="13680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2504"/>
        <c:crosses val="autoZero"/>
        <c:auto val="1"/>
        <c:lblAlgn val="ctr"/>
        <c:lblOffset val="100"/>
        <c:noMultiLvlLbl val="0"/>
      </c:catAx>
      <c:valAx>
        <c:axId val="13680250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44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YYJ'!$AB$9:$AH$9</c:f>
              <c:numCache>
                <c:formatCode>0.000</c:formatCode>
                <c:ptCount val="7"/>
                <c:pt idx="0">
                  <c:v>0</c:v>
                </c:pt>
                <c:pt idx="1">
                  <c:v>-0.12750447341884746</c:v>
                </c:pt>
                <c:pt idx="2">
                  <c:v>-0.28049537590001633</c:v>
                </c:pt>
                <c:pt idx="3">
                  <c:v>-0.12159178054895602</c:v>
                </c:pt>
                <c:pt idx="4">
                  <c:v>-0.67157814302713759</c:v>
                </c:pt>
                <c:pt idx="5">
                  <c:v>-0.10108612511431447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2-49CF-A976-E467594C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0152"/>
        <c:axId val="136799368"/>
      </c:lineChart>
      <c:catAx>
        <c:axId val="136800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799368"/>
        <c:crosses val="autoZero"/>
        <c:auto val="1"/>
        <c:lblAlgn val="ctr"/>
        <c:lblOffset val="100"/>
        <c:noMultiLvlLbl val="0"/>
      </c:catAx>
      <c:valAx>
        <c:axId val="13679936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01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YYJ'!$AB$10:$AH$10</c:f>
              <c:numCache>
                <c:formatCode>0.000</c:formatCode>
                <c:ptCount val="7"/>
                <c:pt idx="0">
                  <c:v>0</c:v>
                </c:pt>
                <c:pt idx="1">
                  <c:v>0.1041888502719712</c:v>
                </c:pt>
                <c:pt idx="2">
                  <c:v>0.22873394821027462</c:v>
                </c:pt>
                <c:pt idx="3">
                  <c:v>0.11596601804832518</c:v>
                </c:pt>
                <c:pt idx="4">
                  <c:v>0.48633446799344038</c:v>
                </c:pt>
                <c:pt idx="5">
                  <c:v>4.0730252418747087E-2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2-4314-92F2-CB61E1D9C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00544"/>
        <c:axId val="137458392"/>
      </c:lineChart>
      <c:catAx>
        <c:axId val="13680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8392"/>
        <c:crosses val="autoZero"/>
        <c:auto val="1"/>
        <c:lblAlgn val="ctr"/>
        <c:lblOffset val="100"/>
        <c:noMultiLvlLbl val="0"/>
      </c:catAx>
      <c:valAx>
        <c:axId val="13745839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005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YYJ'!$AB$11:$AH$11</c:f>
              <c:numCache>
                <c:formatCode>0.000</c:formatCode>
                <c:ptCount val="7"/>
                <c:pt idx="0">
                  <c:v>0</c:v>
                </c:pt>
                <c:pt idx="1">
                  <c:v>-2.1069152039165124</c:v>
                </c:pt>
                <c:pt idx="2">
                  <c:v>3.5479961743672082</c:v>
                </c:pt>
                <c:pt idx="3">
                  <c:v>4.6335142455532656</c:v>
                </c:pt>
                <c:pt idx="4">
                  <c:v>3.7240265384587077</c:v>
                </c:pt>
                <c:pt idx="5">
                  <c:v>4.3154730727500628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A-4EF8-8428-C657D1AB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56824"/>
        <c:axId val="137463880"/>
      </c:lineChart>
      <c:catAx>
        <c:axId val="137456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3880"/>
        <c:crosses val="autoZero"/>
        <c:auto val="1"/>
        <c:lblAlgn val="ctr"/>
        <c:lblOffset val="100"/>
        <c:noMultiLvlLbl val="0"/>
      </c:catAx>
      <c:valAx>
        <c:axId val="137463880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68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YYJ'!$AB$12:$AH$12</c:f>
              <c:numCache>
                <c:formatCode>0.000</c:formatCode>
                <c:ptCount val="7"/>
                <c:pt idx="0">
                  <c:v>0</c:v>
                </c:pt>
                <c:pt idx="1">
                  <c:v>-1.3930111929488449</c:v>
                </c:pt>
                <c:pt idx="2">
                  <c:v>0.72917624606064357</c:v>
                </c:pt>
                <c:pt idx="3">
                  <c:v>0</c:v>
                </c:pt>
                <c:pt idx="4">
                  <c:v>-0.88281646062966102</c:v>
                </c:pt>
                <c:pt idx="5">
                  <c:v>1.8105222011362871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D-4925-BD6F-1827840A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1920"/>
        <c:axId val="137461136"/>
      </c:lineChart>
      <c:catAx>
        <c:axId val="13746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1136"/>
        <c:crosses val="autoZero"/>
        <c:auto val="1"/>
        <c:lblAlgn val="ctr"/>
        <c:lblOffset val="100"/>
        <c:noMultiLvlLbl val="0"/>
      </c:catAx>
      <c:valAx>
        <c:axId val="1374611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19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YYJ'!$AB$13:$AH$13</c:f>
              <c:numCache>
                <c:formatCode>0.000</c:formatCode>
                <c:ptCount val="7"/>
                <c:pt idx="0">
                  <c:v>0</c:v>
                </c:pt>
                <c:pt idx="1">
                  <c:v>3.4594316186372978</c:v>
                </c:pt>
                <c:pt idx="2">
                  <c:v>5.8073549220576037</c:v>
                </c:pt>
                <c:pt idx="3">
                  <c:v>5.4429434958487279</c:v>
                </c:pt>
                <c:pt idx="4">
                  <c:v>5.3504972470841334</c:v>
                </c:pt>
                <c:pt idx="5">
                  <c:v>4.9401667504828168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C-4AE0-967E-54475B6B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59960"/>
        <c:axId val="137465840"/>
      </c:lineChart>
      <c:catAx>
        <c:axId val="137459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5840"/>
        <c:crosses val="autoZero"/>
        <c:auto val="1"/>
        <c:lblAlgn val="ctr"/>
        <c:lblOffset val="100"/>
        <c:noMultiLvlLbl val="0"/>
      </c:catAx>
      <c:valAx>
        <c:axId val="137465840"/>
        <c:scaling>
          <c:orientation val="minMax"/>
          <c:max val="6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9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YYJ'!$AB$14:$AH$14</c:f>
              <c:numCache>
                <c:formatCode>0.000</c:formatCode>
                <c:ptCount val="7"/>
                <c:pt idx="0">
                  <c:v>0</c:v>
                </c:pt>
                <c:pt idx="1">
                  <c:v>9.7760048661062818E-2</c:v>
                </c:pt>
                <c:pt idx="2">
                  <c:v>0.31016838142488856</c:v>
                </c:pt>
                <c:pt idx="3">
                  <c:v>-0.5902959450241968</c:v>
                </c:pt>
                <c:pt idx="4">
                  <c:v>1.4076989190854265</c:v>
                </c:pt>
                <c:pt idx="5">
                  <c:v>-1.175258445745353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5-4E97-990C-53ACBDFDB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5448"/>
        <c:axId val="137457216"/>
      </c:lineChart>
      <c:catAx>
        <c:axId val="137465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7216"/>
        <c:crosses val="autoZero"/>
        <c:auto val="1"/>
        <c:lblAlgn val="ctr"/>
        <c:lblOffset val="100"/>
        <c:noMultiLvlLbl val="0"/>
      </c:catAx>
      <c:valAx>
        <c:axId val="1374572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5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YYJ'!$AB$21:$AH$21</c:f>
              <c:numCache>
                <c:formatCode>0.000</c:formatCode>
                <c:ptCount val="7"/>
                <c:pt idx="0">
                  <c:v>0</c:v>
                </c:pt>
                <c:pt idx="1">
                  <c:v>-1.4214637684382767</c:v>
                </c:pt>
                <c:pt idx="2">
                  <c:v>-0.76938707185858368</c:v>
                </c:pt>
                <c:pt idx="3">
                  <c:v>-9.9535673550914583E-2</c:v>
                </c:pt>
                <c:pt idx="4">
                  <c:v>-0.14135584924554137</c:v>
                </c:pt>
                <c:pt idx="5">
                  <c:v>-1.1413558492455413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1-4D00-968A-C35DC1866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54864"/>
        <c:axId val="137458784"/>
      </c:lineChart>
      <c:catAx>
        <c:axId val="13745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8784"/>
        <c:crosses val="autoZero"/>
        <c:auto val="1"/>
        <c:lblAlgn val="ctr"/>
        <c:lblOffset val="100"/>
        <c:noMultiLvlLbl val="0"/>
      </c:catAx>
      <c:valAx>
        <c:axId val="1374587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48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YYJ'!$AB$22:$AH$22</c:f>
              <c:numCache>
                <c:formatCode>0.000</c:formatCode>
                <c:ptCount val="7"/>
                <c:pt idx="0">
                  <c:v>0</c:v>
                </c:pt>
                <c:pt idx="1">
                  <c:v>-0.6966078565500653</c:v>
                </c:pt>
                <c:pt idx="2">
                  <c:v>0.39960745870923797</c:v>
                </c:pt>
                <c:pt idx="3">
                  <c:v>-1.0310268956206246</c:v>
                </c:pt>
                <c:pt idx="4">
                  <c:v>1.252766070379967</c:v>
                </c:pt>
                <c:pt idx="5">
                  <c:v>8.9267338097087298E-2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47FD-99E0-A316ECDEB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3488"/>
        <c:axId val="137453688"/>
      </c:lineChart>
      <c:catAx>
        <c:axId val="13746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3688"/>
        <c:crosses val="autoZero"/>
        <c:auto val="1"/>
        <c:lblAlgn val="ctr"/>
        <c:lblOffset val="100"/>
        <c:noMultiLvlLbl val="0"/>
      </c:catAx>
      <c:valAx>
        <c:axId val="13745368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34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YYJ'!$AB$16:$AH$16</c:f>
              <c:numCache>
                <c:formatCode>0.000</c:formatCode>
                <c:ptCount val="7"/>
                <c:pt idx="0">
                  <c:v>0</c:v>
                </c:pt>
                <c:pt idx="1">
                  <c:v>-0.19854567938208015</c:v>
                </c:pt>
                <c:pt idx="2">
                  <c:v>4.7305714778356517E-2</c:v>
                </c:pt>
                <c:pt idx="3">
                  <c:v>-0.2385120866997249</c:v>
                </c:pt>
                <c:pt idx="4">
                  <c:v>-0.11433267547899506</c:v>
                </c:pt>
                <c:pt idx="5">
                  <c:v>0.14373547746144957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C-4CA8-B998-4D714E557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2312"/>
        <c:axId val="137459176"/>
      </c:lineChart>
      <c:catAx>
        <c:axId val="13746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9176"/>
        <c:crosses val="autoZero"/>
        <c:auto val="1"/>
        <c:lblAlgn val="ctr"/>
        <c:lblOffset val="100"/>
        <c:noMultiLvlLbl val="0"/>
      </c:catAx>
      <c:valAx>
        <c:axId val="1374591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2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2nd YYJ'!$AA$17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2nd YYJ'!$AB$7:$AH$7</c:f>
              <c:strCache>
                <c:ptCount val="6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6 M</c:v>
                </c:pt>
              </c:strCache>
            </c:strRef>
          </c:cat>
          <c:val>
            <c:numRef>
              <c:f>'응급임상 2nd YYJ'!$AB$17:$AH$17</c:f>
              <c:numCache>
                <c:formatCode>0.000</c:formatCode>
                <c:ptCount val="7"/>
                <c:pt idx="0">
                  <c:v>0</c:v>
                </c:pt>
                <c:pt idx="1">
                  <c:v>-3.4197754182855067</c:v>
                </c:pt>
                <c:pt idx="2">
                  <c:v>0.10268566397456395</c:v>
                </c:pt>
                <c:pt idx="3">
                  <c:v>-0.27252585481109148</c:v>
                </c:pt>
                <c:pt idx="4">
                  <c:v>-2.4388842412332115</c:v>
                </c:pt>
                <c:pt idx="5">
                  <c:v>-3.7448707922515521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8-4A3A-A713-EA7142DA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4272"/>
        <c:axId val="137455256"/>
      </c:lineChart>
      <c:catAx>
        <c:axId val="137464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5256"/>
        <c:crosses val="autoZero"/>
        <c:auto val="1"/>
        <c:lblAlgn val="ctr"/>
        <c:lblOffset val="100"/>
        <c:noMultiLvlLbl val="0"/>
      </c:catAx>
      <c:valAx>
        <c:axId val="137455256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4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BHJ'!$B$8:$G$8</c:f>
              <c:numCache>
                <c:formatCode>0.00</c:formatCode>
                <c:ptCount val="6"/>
                <c:pt idx="0">
                  <c:v>21.7</c:v>
                </c:pt>
                <c:pt idx="1">
                  <c:v>5.15</c:v>
                </c:pt>
                <c:pt idx="2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512-9A2D-4FA0EB64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55648"/>
        <c:axId val="137456040"/>
      </c:lineChart>
      <c:catAx>
        <c:axId val="13745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6040"/>
        <c:crosses val="autoZero"/>
        <c:auto val="1"/>
        <c:lblAlgn val="ctr"/>
        <c:lblOffset val="100"/>
        <c:noMultiLvlLbl val="0"/>
      </c:catAx>
      <c:valAx>
        <c:axId val="13745604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5648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0C-4BB6-BA1B-5A2E7ED9BE6E}"/>
              </c:ext>
            </c:extLst>
          </c:dPt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BHJ'!$B$9:$G$9</c:f>
              <c:numCache>
                <c:formatCode>0.00</c:formatCode>
                <c:ptCount val="6"/>
                <c:pt idx="0">
                  <c:v>42</c:v>
                </c:pt>
                <c:pt idx="1">
                  <c:v>40.299999999999997</c:v>
                </c:pt>
                <c:pt idx="2">
                  <c:v>38.799999999999997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0C-4BB6-BA1B-5A2E7ED9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56432"/>
        <c:axId val="137461528"/>
      </c:lineChart>
      <c:catAx>
        <c:axId val="13745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1528"/>
        <c:crosses val="autoZero"/>
        <c:auto val="1"/>
        <c:lblAlgn val="ctr"/>
        <c:lblOffset val="100"/>
        <c:noMultiLvlLbl val="0"/>
      </c:catAx>
      <c:valAx>
        <c:axId val="13746152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5643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BHJ'!$B$10:$G$10</c:f>
              <c:numCache>
                <c:formatCode>0.00</c:formatCode>
                <c:ptCount val="6"/>
                <c:pt idx="0">
                  <c:v>49</c:v>
                </c:pt>
                <c:pt idx="1">
                  <c:v>50.1</c:v>
                </c:pt>
                <c:pt idx="2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D-472F-BAC7-E3D487D4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7408"/>
        <c:axId val="137467800"/>
      </c:lineChart>
      <c:catAx>
        <c:axId val="1374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7800"/>
        <c:crosses val="autoZero"/>
        <c:auto val="1"/>
        <c:lblAlgn val="ctr"/>
        <c:lblOffset val="100"/>
        <c:noMultiLvlLbl val="0"/>
      </c:catAx>
      <c:valAx>
        <c:axId val="137467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7408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BHJ'!$B$11:$G$11</c:f>
              <c:numCache>
                <c:formatCode>0.00</c:formatCode>
                <c:ptCount val="6"/>
                <c:pt idx="0">
                  <c:v>37.299999999999997</c:v>
                </c:pt>
                <c:pt idx="1">
                  <c:v>36</c:v>
                </c:pt>
                <c:pt idx="2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9-4006-B261-16B28E77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8192"/>
        <c:axId val="137469368"/>
      </c:lineChart>
      <c:catAx>
        <c:axId val="13746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9368"/>
        <c:crosses val="autoZero"/>
        <c:auto val="1"/>
        <c:lblAlgn val="ctr"/>
        <c:lblOffset val="100"/>
        <c:noMultiLvlLbl val="0"/>
      </c:catAx>
      <c:valAx>
        <c:axId val="13746936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819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BHJ'!$B$12:$G$12</c:f>
              <c:numCache>
                <c:formatCode>0.00</c:formatCode>
                <c:ptCount val="6"/>
                <c:pt idx="0">
                  <c:v>1.37</c:v>
                </c:pt>
                <c:pt idx="1">
                  <c:v>1.9</c:v>
                </c:pt>
                <c:pt idx="2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7-4E71-B1C9-7779C58A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66624"/>
        <c:axId val="137468976"/>
      </c:lineChart>
      <c:catAx>
        <c:axId val="13746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8976"/>
        <c:crosses val="autoZero"/>
        <c:auto val="1"/>
        <c:lblAlgn val="ctr"/>
        <c:lblOffset val="100"/>
        <c:noMultiLvlLbl val="0"/>
      </c:catAx>
      <c:valAx>
        <c:axId val="13746897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466624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BHJ'!$B$13:$G$13</c:f>
              <c:numCache>
                <c:formatCode>0.00</c:formatCode>
                <c:ptCount val="6"/>
                <c:pt idx="0">
                  <c:v>1.03</c:v>
                </c:pt>
                <c:pt idx="1">
                  <c:v>1.98</c:v>
                </c:pt>
                <c:pt idx="2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9-414E-A177-3C738ABB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4504"/>
        <c:axId val="138626072"/>
      </c:lineChart>
      <c:catAx>
        <c:axId val="138624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6072"/>
        <c:crosses val="autoZero"/>
        <c:auto val="1"/>
        <c:lblAlgn val="ctr"/>
        <c:lblOffset val="100"/>
        <c:noMultiLvlLbl val="0"/>
      </c:catAx>
      <c:valAx>
        <c:axId val="138626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45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BHJ'!$B$14:$G$14</c:f>
              <c:numCache>
                <c:formatCode>0.00</c:formatCode>
                <c:ptCount val="6"/>
                <c:pt idx="0">
                  <c:v>8.4600000000000009</c:v>
                </c:pt>
                <c:pt idx="1">
                  <c:v>4.16</c:v>
                </c:pt>
                <c:pt idx="2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8-4B09-B848-63AF58D54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4896"/>
        <c:axId val="138625288"/>
      </c:lineChart>
      <c:catAx>
        <c:axId val="13862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5288"/>
        <c:crosses val="autoZero"/>
        <c:auto val="1"/>
        <c:lblAlgn val="ctr"/>
        <c:lblOffset val="100"/>
        <c:noMultiLvlLbl val="0"/>
      </c:catAx>
      <c:valAx>
        <c:axId val="138625288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489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BHJ'!$B$15:$G$15</c:f>
              <c:numCache>
                <c:formatCode>0.00</c:formatCode>
                <c:ptCount val="6"/>
                <c:pt idx="0">
                  <c:v>5.71</c:v>
                </c:pt>
                <c:pt idx="1">
                  <c:v>8.82</c:v>
                </c:pt>
                <c:pt idx="2">
                  <c:v>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A-45AC-9668-078BFD78D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19800"/>
        <c:axId val="138626856"/>
      </c:lineChart>
      <c:catAx>
        <c:axId val="138619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6856"/>
        <c:crosses val="autoZero"/>
        <c:auto val="1"/>
        <c:lblAlgn val="ctr"/>
        <c:lblOffset val="100"/>
        <c:noMultiLvlLbl val="0"/>
      </c:catAx>
      <c:valAx>
        <c:axId val="13862685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980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BHJ'!$B$16:$G$16</c:f>
              <c:numCache>
                <c:formatCode>0.00</c:formatCode>
                <c:ptCount val="6"/>
                <c:pt idx="0">
                  <c:v>33.5</c:v>
                </c:pt>
                <c:pt idx="1">
                  <c:v>29.5</c:v>
                </c:pt>
                <c:pt idx="2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7-4DAE-BECC-188487B4D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0976"/>
        <c:axId val="138625680"/>
      </c:lineChart>
      <c:catAx>
        <c:axId val="13862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5680"/>
        <c:crosses val="autoZero"/>
        <c:auto val="1"/>
        <c:lblAlgn val="ctr"/>
        <c:lblOffset val="100"/>
        <c:noMultiLvlLbl val="0"/>
      </c:catAx>
      <c:valAx>
        <c:axId val="138625680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09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BHJ'!$B$17:$G$17</c:f>
              <c:numCache>
                <c:formatCode>0.00</c:formatCode>
                <c:ptCount val="6"/>
                <c:pt idx="0">
                  <c:v>21.9</c:v>
                </c:pt>
                <c:pt idx="1">
                  <c:v>13.5</c:v>
                </c:pt>
                <c:pt idx="2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D-4C9D-BE17-467E5E539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17840"/>
        <c:axId val="138622544"/>
      </c:lineChart>
      <c:catAx>
        <c:axId val="13861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2544"/>
        <c:crosses val="autoZero"/>
        <c:auto val="1"/>
        <c:lblAlgn val="ctr"/>
        <c:lblOffset val="100"/>
        <c:noMultiLvlLbl val="0"/>
      </c:catAx>
      <c:valAx>
        <c:axId val="138622544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7840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3-45B8-A278-7371AAF5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7248"/>
        <c:axId val="138627640"/>
      </c:lineChart>
      <c:catAx>
        <c:axId val="1386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7640"/>
        <c:crosses val="autoZero"/>
        <c:auto val="1"/>
        <c:lblAlgn val="ctr"/>
        <c:lblOffset val="100"/>
        <c:noMultiLvlLbl val="0"/>
      </c:catAx>
      <c:valAx>
        <c:axId val="138627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7248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BHJ'!$B$19:$G$19</c:f>
              <c:numCache>
                <c:formatCode>0.00</c:formatCode>
                <c:ptCount val="6"/>
                <c:pt idx="0">
                  <c:v>0.8</c:v>
                </c:pt>
                <c:pt idx="1">
                  <c:v>0.68</c:v>
                </c:pt>
                <c:pt idx="2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3-428F-87BD-41A4718B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3720"/>
        <c:axId val="138619016"/>
      </c:lineChart>
      <c:catAx>
        <c:axId val="13862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9016"/>
        <c:crosses val="autoZero"/>
        <c:auto val="1"/>
        <c:lblAlgn val="ctr"/>
        <c:lblOffset val="100"/>
        <c:noMultiLvlLbl val="0"/>
      </c:catAx>
      <c:valAx>
        <c:axId val="138619016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3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BHJ'!$B$20:$G$20</c:f>
              <c:numCache>
                <c:formatCode>0.00</c:formatCode>
                <c:ptCount val="6"/>
                <c:pt idx="0">
                  <c:v>94.3</c:v>
                </c:pt>
                <c:pt idx="1">
                  <c:v>91.8</c:v>
                </c:pt>
                <c:pt idx="2">
                  <c:v>70.900000000000006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E-47E1-B43C-D4A85F2CC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19408"/>
        <c:axId val="138617056"/>
      </c:lineChart>
      <c:catAx>
        <c:axId val="13861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7056"/>
        <c:crosses val="autoZero"/>
        <c:auto val="1"/>
        <c:lblAlgn val="ctr"/>
        <c:lblOffset val="100"/>
        <c:noMultiLvlLbl val="0"/>
      </c:catAx>
      <c:valAx>
        <c:axId val="138617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940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BHJ'!$B$21:$G$21</c:f>
              <c:numCache>
                <c:formatCode>0.00</c:formatCode>
                <c:ptCount val="6"/>
                <c:pt idx="0">
                  <c:v>6.6</c:v>
                </c:pt>
                <c:pt idx="1">
                  <c:v>2.5499999999999998</c:v>
                </c:pt>
                <c:pt idx="2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E-447F-A722-C35ECA13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0192"/>
        <c:axId val="138620584"/>
      </c:lineChart>
      <c:catAx>
        <c:axId val="13862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0584"/>
        <c:crosses val="autoZero"/>
        <c:auto val="1"/>
        <c:lblAlgn val="ctr"/>
        <c:lblOffset val="100"/>
        <c:noMultiLvlLbl val="0"/>
      </c:catAx>
      <c:valAx>
        <c:axId val="13862058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019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BHJ'!$B$22:$G$22</c:f>
              <c:numCache>
                <c:formatCode>0.00</c:formatCode>
                <c:ptCount val="6"/>
                <c:pt idx="0">
                  <c:v>0.73</c:v>
                </c:pt>
                <c:pt idx="1">
                  <c:v>1.65</c:v>
                </c:pt>
                <c:pt idx="2">
                  <c:v>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1-43A9-98F5-BEC9A215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17448"/>
        <c:axId val="138621760"/>
      </c:lineChart>
      <c:catAx>
        <c:axId val="138617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1760"/>
        <c:crosses val="autoZero"/>
        <c:auto val="1"/>
        <c:lblAlgn val="ctr"/>
        <c:lblOffset val="100"/>
        <c:noMultiLvlLbl val="0"/>
      </c:catAx>
      <c:valAx>
        <c:axId val="1386217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744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BHJ'!$B$5:$G$5</c:f>
              <c:numCache>
                <c:formatCode>#,##0</c:formatCode>
                <c:ptCount val="6"/>
                <c:pt idx="0">
                  <c:v>321428.57142857148</c:v>
                </c:pt>
                <c:pt idx="1">
                  <c:v>421428.57142857142</c:v>
                </c:pt>
                <c:pt idx="2">
                  <c:v>724137.93103448278</c:v>
                </c:pt>
                <c:pt idx="3">
                  <c:v>664000</c:v>
                </c:pt>
                <c:pt idx="4">
                  <c:v>846666.66666666663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3C6-9363-F7AE9C284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24112"/>
        <c:axId val="138628816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BHJ'!$B$5:$G$5</c:f>
              <c:numCache>
                <c:formatCode>#,##0</c:formatCode>
                <c:ptCount val="6"/>
                <c:pt idx="0">
                  <c:v>321428.57142857148</c:v>
                </c:pt>
                <c:pt idx="1">
                  <c:v>421428.57142857142</c:v>
                </c:pt>
                <c:pt idx="2">
                  <c:v>724137.93103448278</c:v>
                </c:pt>
                <c:pt idx="3">
                  <c:v>664000</c:v>
                </c:pt>
                <c:pt idx="4">
                  <c:v>846666.66666666663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5-43C6-9363-F7AE9C284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4112"/>
        <c:axId val="138628816"/>
      </c:lineChart>
      <c:catAx>
        <c:axId val="13862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8816"/>
        <c:crosses val="autoZero"/>
        <c:auto val="1"/>
        <c:lblAlgn val="ctr"/>
        <c:lblOffset val="100"/>
        <c:noMultiLvlLbl val="0"/>
      </c:catAx>
      <c:valAx>
        <c:axId val="138628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4112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BHJ'!$B$10:$G$10</c:f>
              <c:numCache>
                <c:formatCode>0.00</c:formatCode>
                <c:ptCount val="6"/>
                <c:pt idx="0">
                  <c:v>49</c:v>
                </c:pt>
                <c:pt idx="1">
                  <c:v>50.1</c:v>
                </c:pt>
                <c:pt idx="2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5-4794-B981-0AC716AF0EDB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75-4794-B981-0AC716AF0EDB}"/>
              </c:ext>
            </c:extLst>
          </c:dPt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BHJ'!$B$9:$G$9</c:f>
              <c:numCache>
                <c:formatCode>0.00</c:formatCode>
                <c:ptCount val="6"/>
                <c:pt idx="0">
                  <c:v>42</c:v>
                </c:pt>
                <c:pt idx="1">
                  <c:v>40.299999999999997</c:v>
                </c:pt>
                <c:pt idx="2">
                  <c:v>38.799999999999997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5-4794-B981-0AC716AF0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9992"/>
        <c:axId val="138630384"/>
      </c:lineChart>
      <c:catAx>
        <c:axId val="138629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30384"/>
        <c:crosses val="autoZero"/>
        <c:auto val="1"/>
        <c:lblAlgn val="ctr"/>
        <c:lblOffset val="100"/>
        <c:noMultiLvlLbl val="0"/>
      </c:catAx>
      <c:valAx>
        <c:axId val="13863038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299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BHJ'!$B$11:$G$11</c:f>
              <c:numCache>
                <c:formatCode>0.00</c:formatCode>
                <c:ptCount val="6"/>
                <c:pt idx="0">
                  <c:v>37.299999999999997</c:v>
                </c:pt>
                <c:pt idx="1">
                  <c:v>36</c:v>
                </c:pt>
                <c:pt idx="2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3-49B2-AE7A-4A483580F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30776"/>
        <c:axId val="138631168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BHJ'!$B$12:$G$12</c:f>
              <c:numCache>
                <c:formatCode>0.00</c:formatCode>
                <c:ptCount val="6"/>
                <c:pt idx="0">
                  <c:v>1.37</c:v>
                </c:pt>
                <c:pt idx="1">
                  <c:v>1.9</c:v>
                </c:pt>
                <c:pt idx="2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3-49B2-AE7A-4A483580FB35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BHJ'!$B$13:$G$13</c:f>
              <c:numCache>
                <c:formatCode>0.00</c:formatCode>
                <c:ptCount val="6"/>
                <c:pt idx="0">
                  <c:v>1.03</c:v>
                </c:pt>
                <c:pt idx="1">
                  <c:v>1.98</c:v>
                </c:pt>
                <c:pt idx="2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E3-49B2-AE7A-4A483580F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32736"/>
        <c:axId val="138632344"/>
      </c:lineChart>
      <c:catAx>
        <c:axId val="13863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31168"/>
        <c:crosses val="autoZero"/>
        <c:auto val="1"/>
        <c:lblAlgn val="ctr"/>
        <c:lblOffset val="100"/>
        <c:noMultiLvlLbl val="0"/>
      </c:catAx>
      <c:valAx>
        <c:axId val="13863116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30776"/>
        <c:crosses val="autoZero"/>
        <c:crossBetween val="between"/>
        <c:majorUnit val="15"/>
      </c:valAx>
      <c:valAx>
        <c:axId val="138632344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32736"/>
        <c:crosses val="max"/>
        <c:crossBetween val="between"/>
        <c:majorUnit val="4"/>
      </c:valAx>
      <c:catAx>
        <c:axId val="138632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32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BHJ'!$B$15:$G$15</c:f>
              <c:numCache>
                <c:formatCode>0.00</c:formatCode>
                <c:ptCount val="6"/>
                <c:pt idx="0">
                  <c:v>5.71</c:v>
                </c:pt>
                <c:pt idx="1">
                  <c:v>8.82</c:v>
                </c:pt>
                <c:pt idx="2">
                  <c:v>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0-4537-912C-E9AE6E3F6674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BHJ'!$B$16:$G$16</c:f>
              <c:numCache>
                <c:formatCode>0.00</c:formatCode>
                <c:ptCount val="6"/>
                <c:pt idx="0">
                  <c:v>33.5</c:v>
                </c:pt>
                <c:pt idx="1">
                  <c:v>29.5</c:v>
                </c:pt>
                <c:pt idx="2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0-4537-912C-E9AE6E3F6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1672"/>
        <c:axId val="139482064"/>
      </c:lineChart>
      <c:catAx>
        <c:axId val="139481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2064"/>
        <c:crosses val="autoZero"/>
        <c:auto val="1"/>
        <c:lblAlgn val="ctr"/>
        <c:lblOffset val="100"/>
        <c:noMultiLvlLbl val="0"/>
      </c:catAx>
      <c:valAx>
        <c:axId val="13948206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167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BHJ'!$B$22:$G$22</c:f>
              <c:numCache>
                <c:formatCode>0.00</c:formatCode>
                <c:ptCount val="6"/>
                <c:pt idx="0">
                  <c:v>0.73</c:v>
                </c:pt>
                <c:pt idx="1">
                  <c:v>1.65</c:v>
                </c:pt>
                <c:pt idx="2">
                  <c:v>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A-4A7B-8136-ED3440663DDA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BHJ'!$B$21:$G$21</c:f>
              <c:numCache>
                <c:formatCode>0.00</c:formatCode>
                <c:ptCount val="6"/>
                <c:pt idx="0">
                  <c:v>6.6</c:v>
                </c:pt>
                <c:pt idx="1">
                  <c:v>2.5499999999999998</c:v>
                </c:pt>
                <c:pt idx="2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A-4A7B-8136-ED3440663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2456"/>
        <c:axId val="139483632"/>
      </c:lineChart>
      <c:catAx>
        <c:axId val="139482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3632"/>
        <c:crosses val="autoZero"/>
        <c:auto val="1"/>
        <c:lblAlgn val="ctr"/>
        <c:lblOffset val="100"/>
        <c:noMultiLvlLbl val="0"/>
      </c:catAx>
      <c:valAx>
        <c:axId val="139483632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245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BHJ'!$B$20:$G$20</c:f>
              <c:numCache>
                <c:formatCode>0.00</c:formatCode>
                <c:ptCount val="6"/>
                <c:pt idx="0">
                  <c:v>94.3</c:v>
                </c:pt>
                <c:pt idx="1">
                  <c:v>91.8</c:v>
                </c:pt>
                <c:pt idx="2">
                  <c:v>70.900000000000006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F-4EAC-A670-9078A613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4808"/>
        <c:axId val="139484024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BHJ'!$B$19:$G$19</c:f>
              <c:numCache>
                <c:formatCode>0.00</c:formatCode>
                <c:ptCount val="6"/>
                <c:pt idx="0">
                  <c:v>0.8</c:v>
                </c:pt>
                <c:pt idx="1">
                  <c:v>0.68</c:v>
                </c:pt>
                <c:pt idx="2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F-4EAC-A670-9078A613C0FF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'응급임상 3rd BHJ'!$B$2:$G$2</c:f>
              <c:strCache>
                <c:ptCount val="5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  <c:pt idx="3">
                  <c:v>6 M</c:v>
                </c:pt>
                <c:pt idx="4">
                  <c:v>12 M</c:v>
                </c:pt>
              </c:strCache>
            </c:strRef>
          </c:cat>
          <c:val>
            <c:numRef>
              <c:f>'응급임상 3rd BHJ'!$B$18:$G$18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F-4EAC-A670-9078A613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0888"/>
        <c:axId val="139484416"/>
      </c:lineChart>
      <c:catAx>
        <c:axId val="139484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4024"/>
        <c:crosses val="autoZero"/>
        <c:auto val="1"/>
        <c:lblAlgn val="ctr"/>
        <c:lblOffset val="100"/>
        <c:noMultiLvlLbl val="0"/>
      </c:catAx>
      <c:valAx>
        <c:axId val="139484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4808"/>
        <c:crosses val="autoZero"/>
        <c:crossBetween val="between"/>
        <c:majorUnit val="30"/>
      </c:valAx>
      <c:valAx>
        <c:axId val="139484416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0888"/>
        <c:crosses val="max"/>
        <c:crossBetween val="between"/>
        <c:majorUnit val="1.5"/>
      </c:valAx>
      <c:catAx>
        <c:axId val="139480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484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BHJ'!$AB$8:$AH$8</c:f>
              <c:numCache>
                <c:formatCode>0.000</c:formatCode>
                <c:ptCount val="7"/>
                <c:pt idx="0">
                  <c:v>0</c:v>
                </c:pt>
                <c:pt idx="1">
                  <c:v>-2.075050705261261</c:v>
                </c:pt>
                <c:pt idx="2">
                  <c:v>-3.5836334402486365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A-4E85-B522-0F9750A3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7360"/>
        <c:axId val="139477752"/>
      </c:lineChart>
      <c:catAx>
        <c:axId val="13947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7752"/>
        <c:crosses val="autoZero"/>
        <c:auto val="1"/>
        <c:lblAlgn val="ctr"/>
        <c:lblOffset val="100"/>
        <c:noMultiLvlLbl val="0"/>
      </c:catAx>
      <c:valAx>
        <c:axId val="139477752"/>
        <c:scaling>
          <c:orientation val="minMax"/>
          <c:max val="3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73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BHJ'!$AB$9:$AH$9</c:f>
              <c:numCache>
                <c:formatCode>0.000</c:formatCode>
                <c:ptCount val="7"/>
                <c:pt idx="0">
                  <c:v>0</c:v>
                </c:pt>
                <c:pt idx="1">
                  <c:v>-5.9609489138155385E-2</c:v>
                </c:pt>
                <c:pt idx="2">
                  <c:v>-0.11433267547899506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1-4915-9450-F10745A6C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1280"/>
        <c:axId val="139476576"/>
      </c:lineChart>
      <c:catAx>
        <c:axId val="13948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6576"/>
        <c:crosses val="autoZero"/>
        <c:auto val="1"/>
        <c:lblAlgn val="ctr"/>
        <c:lblOffset val="100"/>
        <c:noMultiLvlLbl val="0"/>
      </c:catAx>
      <c:valAx>
        <c:axId val="1394765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1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BHJ'!$AB$10:$AH$10</c:f>
              <c:numCache>
                <c:formatCode>0.000</c:formatCode>
                <c:ptCount val="7"/>
                <c:pt idx="0">
                  <c:v>0</c:v>
                </c:pt>
                <c:pt idx="1">
                  <c:v>3.2028854192637915E-2</c:v>
                </c:pt>
                <c:pt idx="2">
                  <c:v>0.10502121263464408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5-45AE-BF01-07A5DC5E1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3048"/>
        <c:axId val="139471872"/>
      </c:lineChart>
      <c:catAx>
        <c:axId val="139473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1872"/>
        <c:crosses val="autoZero"/>
        <c:auto val="1"/>
        <c:lblAlgn val="ctr"/>
        <c:lblOffset val="100"/>
        <c:noMultiLvlLbl val="0"/>
      </c:catAx>
      <c:valAx>
        <c:axId val="13947187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BHJ'!$AB$11:$AH$11</c:f>
              <c:numCache>
                <c:formatCode>0.000</c:formatCode>
                <c:ptCount val="7"/>
                <c:pt idx="0">
                  <c:v>0</c:v>
                </c:pt>
                <c:pt idx="1">
                  <c:v>-5.1178723925562934E-2</c:v>
                </c:pt>
                <c:pt idx="2">
                  <c:v>-1.5430318202552376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BBD-9B94-F5CF6C7A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0104"/>
        <c:axId val="139476184"/>
      </c:lineChart>
      <c:catAx>
        <c:axId val="139480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6184"/>
        <c:crosses val="autoZero"/>
        <c:auto val="1"/>
        <c:lblAlgn val="ctr"/>
        <c:lblOffset val="100"/>
        <c:noMultiLvlLbl val="0"/>
      </c:catAx>
      <c:valAx>
        <c:axId val="1394761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01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BHJ'!$AB$12:$AH$12</c:f>
              <c:numCache>
                <c:formatCode>0.000</c:formatCode>
                <c:ptCount val="7"/>
                <c:pt idx="0">
                  <c:v>0</c:v>
                </c:pt>
                <c:pt idx="1">
                  <c:v>0.47182352537042105</c:v>
                </c:pt>
                <c:pt idx="2">
                  <c:v>-4.274964745933723E-2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4-4107-8FC8-AF63EE02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8144"/>
        <c:axId val="139476968"/>
      </c:lineChart>
      <c:catAx>
        <c:axId val="13947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6968"/>
        <c:crosses val="autoZero"/>
        <c:auto val="1"/>
        <c:lblAlgn val="ctr"/>
        <c:lblOffset val="100"/>
        <c:noMultiLvlLbl val="0"/>
      </c:catAx>
      <c:valAx>
        <c:axId val="13947696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81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BHJ'!$AB$13:$AH$13</c:f>
              <c:numCache>
                <c:formatCode>0.000</c:formatCode>
                <c:ptCount val="7"/>
                <c:pt idx="0">
                  <c:v>0</c:v>
                </c:pt>
                <c:pt idx="1">
                  <c:v>0.94285609289639127</c:v>
                </c:pt>
                <c:pt idx="2">
                  <c:v>0.17148046794435368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B-48BD-B83A-80A1E6D00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0304"/>
        <c:axId val="139478928"/>
      </c:lineChart>
      <c:catAx>
        <c:axId val="13947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8928"/>
        <c:crosses val="autoZero"/>
        <c:auto val="1"/>
        <c:lblAlgn val="ctr"/>
        <c:lblOffset val="100"/>
        <c:noMultiLvlLbl val="0"/>
      </c:catAx>
      <c:valAx>
        <c:axId val="13947892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03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BHJ'!$AB$14:$AH$14</c:f>
              <c:numCache>
                <c:formatCode>0.000</c:formatCode>
                <c:ptCount val="7"/>
                <c:pt idx="0">
                  <c:v>0</c:v>
                </c:pt>
                <c:pt idx="1">
                  <c:v>-1.0240741349788576</c:v>
                </c:pt>
                <c:pt idx="2">
                  <c:v>-4.1098040090047423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A-430C-A984-B6204A27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5792"/>
        <c:axId val="139469520"/>
      </c:lineChart>
      <c:catAx>
        <c:axId val="13947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69520"/>
        <c:crosses val="autoZero"/>
        <c:auto val="1"/>
        <c:lblAlgn val="ctr"/>
        <c:lblOffset val="100"/>
        <c:noMultiLvlLbl val="0"/>
      </c:catAx>
      <c:valAx>
        <c:axId val="139469520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57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BHJ'!$AB$21:$AH$21</c:f>
              <c:numCache>
                <c:formatCode>0.000</c:formatCode>
                <c:ptCount val="7"/>
                <c:pt idx="0">
                  <c:v>0</c:v>
                </c:pt>
                <c:pt idx="1">
                  <c:v>-1.371968777386958</c:v>
                </c:pt>
                <c:pt idx="2">
                  <c:v>-3.1764976553657989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B-4FC2-AF21-C47DCE45F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0496"/>
        <c:axId val="139469912"/>
      </c:lineChart>
      <c:catAx>
        <c:axId val="13948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69912"/>
        <c:crosses val="autoZero"/>
        <c:auto val="1"/>
        <c:lblAlgn val="ctr"/>
        <c:lblOffset val="100"/>
        <c:noMultiLvlLbl val="0"/>
      </c:catAx>
      <c:valAx>
        <c:axId val="139469912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04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BHJ'!$AB$22:$AH$22</c:f>
              <c:numCache>
                <c:formatCode>0.000</c:formatCode>
                <c:ptCount val="7"/>
                <c:pt idx="0">
                  <c:v>0</c:v>
                </c:pt>
                <c:pt idx="1">
                  <c:v>1.1764976553657986</c:v>
                </c:pt>
                <c:pt idx="2">
                  <c:v>3.0581029545635685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9-43B3-A4E9-5CE712946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1088"/>
        <c:axId val="139471480"/>
      </c:lineChart>
      <c:catAx>
        <c:axId val="13947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1480"/>
        <c:crosses val="autoZero"/>
        <c:auto val="1"/>
        <c:lblAlgn val="ctr"/>
        <c:lblOffset val="100"/>
        <c:noMultiLvlLbl val="0"/>
      </c:catAx>
      <c:valAx>
        <c:axId val="139471480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10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BHJ'!$AB$16:$AH$16</c:f>
              <c:numCache>
                <c:formatCode>0.000</c:formatCode>
                <c:ptCount val="7"/>
                <c:pt idx="0">
                  <c:v>0</c:v>
                </c:pt>
                <c:pt idx="1">
                  <c:v>-0.18344614109593121</c:v>
                </c:pt>
                <c:pt idx="2">
                  <c:v>-1.0842365371680318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A-4C7E-9861-B4B440A6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73440"/>
        <c:axId val="139473832"/>
      </c:lineChart>
      <c:catAx>
        <c:axId val="1394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3832"/>
        <c:crosses val="autoZero"/>
        <c:auto val="1"/>
        <c:lblAlgn val="ctr"/>
        <c:lblOffset val="100"/>
        <c:noMultiLvlLbl val="0"/>
      </c:catAx>
      <c:valAx>
        <c:axId val="13947383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73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BHJ'!$AB$17:$AH$17</c:f>
              <c:numCache>
                <c:formatCode>0.000</c:formatCode>
                <c:ptCount val="7"/>
                <c:pt idx="0">
                  <c:v>0</c:v>
                </c:pt>
                <c:pt idx="1">
                  <c:v>-0.69797146255034248</c:v>
                </c:pt>
                <c:pt idx="2">
                  <c:v>-3.3153554409638764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D-4DA7-AF54-6CA0DF89D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31808"/>
        <c:axId val="140032984"/>
      </c:lineChart>
      <c:catAx>
        <c:axId val="14003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2984"/>
        <c:crosses val="autoZero"/>
        <c:auto val="1"/>
        <c:lblAlgn val="ctr"/>
        <c:lblOffset val="100"/>
        <c:noMultiLvlLbl val="0"/>
      </c:catAx>
      <c:valAx>
        <c:axId val="140032984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18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 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BHJ'!$AB$15:$AH$15</c:f>
              <c:numCache>
                <c:formatCode>0.000</c:formatCode>
                <c:ptCount val="7"/>
                <c:pt idx="0">
                  <c:v>0</c:v>
                </c:pt>
                <c:pt idx="1">
                  <c:v>0.62728791019467789</c:v>
                </c:pt>
                <c:pt idx="2">
                  <c:v>0.10943960533205867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4-4D7A-AB25-BF7CC7CC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32592"/>
        <c:axId val="140030632"/>
      </c:lineChart>
      <c:catAx>
        <c:axId val="14003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0632"/>
        <c:crosses val="autoZero"/>
        <c:auto val="1"/>
        <c:lblAlgn val="ctr"/>
        <c:lblOffset val="100"/>
        <c:noMultiLvlLbl val="0"/>
      </c:catAx>
      <c:valAx>
        <c:axId val="14003063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2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BHJ'!$AB$19:$AH$19</c:f>
              <c:numCache>
                <c:formatCode>0.000</c:formatCode>
                <c:ptCount val="7"/>
                <c:pt idx="0">
                  <c:v>0</c:v>
                </c:pt>
                <c:pt idx="1">
                  <c:v>-0.23446525363702297</c:v>
                </c:pt>
                <c:pt idx="2">
                  <c:v>0.95419631038687525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D-440B-8C55-9B150241E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31024"/>
        <c:axId val="140032200"/>
      </c:lineChart>
      <c:catAx>
        <c:axId val="14003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2200"/>
        <c:crosses val="autoZero"/>
        <c:auto val="1"/>
        <c:lblAlgn val="ctr"/>
        <c:lblOffset val="100"/>
        <c:noMultiLvlLbl val="0"/>
      </c:catAx>
      <c:valAx>
        <c:axId val="1400322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10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'응급임상 3rd BHJ'!$AA$20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'응급임상 3rd BHJ'!$AB$7:$AH$7</c:f>
              <c:strCache>
                <c:ptCount val="3"/>
                <c:pt idx="0">
                  <c:v>0 d</c:v>
                </c:pt>
                <c:pt idx="1">
                  <c:v>1 M</c:v>
                </c:pt>
                <c:pt idx="2">
                  <c:v>3 M</c:v>
                </c:pt>
              </c:strCache>
            </c:strRef>
          </c:cat>
          <c:val>
            <c:numRef>
              <c:f>'응급임상 3rd BHJ'!$AB$20:$AH$20</c:f>
              <c:numCache>
                <c:formatCode>0.000</c:formatCode>
                <c:ptCount val="7"/>
                <c:pt idx="0">
                  <c:v>0</c:v>
                </c:pt>
                <c:pt idx="1">
                  <c:v>-3.8763617261288658E-2</c:v>
                </c:pt>
                <c:pt idx="2">
                  <c:v>-0.41147214343558025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E-4CAD-8887-18AB4D15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8672"/>
        <c:axId val="140018872"/>
      </c:lineChart>
      <c:catAx>
        <c:axId val="140028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18872"/>
        <c:crosses val="autoZero"/>
        <c:auto val="1"/>
        <c:lblAlgn val="ctr"/>
        <c:lblOffset val="100"/>
        <c:noMultiLvlLbl val="0"/>
      </c:catAx>
      <c:valAx>
        <c:axId val="14001887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86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PJY'!$B$8:$H$8</c:f>
              <c:numCache>
                <c:formatCode>0.00</c:formatCode>
                <c:ptCount val="7"/>
                <c:pt idx="0">
                  <c:v>70.3</c:v>
                </c:pt>
                <c:pt idx="1">
                  <c:v>75.7</c:v>
                </c:pt>
                <c:pt idx="2">
                  <c:v>81</c:v>
                </c:pt>
                <c:pt idx="3">
                  <c:v>60.6</c:v>
                </c:pt>
                <c:pt idx="4">
                  <c:v>77</c:v>
                </c:pt>
                <c:pt idx="5">
                  <c:v>75.2</c:v>
                </c:pt>
                <c:pt idx="6">
                  <c:v>85.9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1-4C82-8972-9C48B374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0048"/>
        <c:axId val="140029064"/>
      </c:lineChart>
      <c:catAx>
        <c:axId val="14002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9064"/>
        <c:crosses val="autoZero"/>
        <c:auto val="1"/>
        <c:lblAlgn val="ctr"/>
        <c:lblOffset val="100"/>
        <c:noMultiLvlLbl val="0"/>
      </c:catAx>
      <c:valAx>
        <c:axId val="140029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00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49-4FD2-9E5C-962DEC09A631}"/>
              </c:ext>
            </c:extLst>
          </c:dPt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PJY'!$B$9:$H$9</c:f>
              <c:numCache>
                <c:formatCode>0.00</c:formatCode>
                <c:ptCount val="7"/>
                <c:pt idx="0">
                  <c:v>54.8</c:v>
                </c:pt>
                <c:pt idx="1">
                  <c:v>60.3</c:v>
                </c:pt>
                <c:pt idx="2">
                  <c:v>70.3</c:v>
                </c:pt>
                <c:pt idx="3">
                  <c:v>60.5</c:v>
                </c:pt>
                <c:pt idx="4">
                  <c:v>48.9</c:v>
                </c:pt>
                <c:pt idx="5">
                  <c:v>57</c:v>
                </c:pt>
                <c:pt idx="6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49-4FD2-9E5C-962DEC09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9456"/>
        <c:axId val="140022400"/>
      </c:lineChart>
      <c:catAx>
        <c:axId val="14002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2400"/>
        <c:crosses val="autoZero"/>
        <c:auto val="1"/>
        <c:lblAlgn val="ctr"/>
        <c:lblOffset val="100"/>
        <c:noMultiLvlLbl val="0"/>
      </c:catAx>
      <c:valAx>
        <c:axId val="14002240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945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PJY'!$B$10:$H$10</c:f>
              <c:numCache>
                <c:formatCode>0.00</c:formatCode>
                <c:ptCount val="7"/>
                <c:pt idx="0">
                  <c:v>41.6</c:v>
                </c:pt>
                <c:pt idx="1">
                  <c:v>36.5</c:v>
                </c:pt>
                <c:pt idx="2">
                  <c:v>27.1</c:v>
                </c:pt>
                <c:pt idx="3">
                  <c:v>35.1</c:v>
                </c:pt>
                <c:pt idx="4">
                  <c:v>37.6</c:v>
                </c:pt>
                <c:pt idx="5">
                  <c:v>39.799999999999997</c:v>
                </c:pt>
                <c:pt idx="6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5-4E6F-9A46-473F8110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7496"/>
        <c:axId val="140026320"/>
      </c:lineChart>
      <c:catAx>
        <c:axId val="140027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6320"/>
        <c:crosses val="autoZero"/>
        <c:auto val="1"/>
        <c:lblAlgn val="ctr"/>
        <c:lblOffset val="100"/>
        <c:noMultiLvlLbl val="0"/>
      </c:catAx>
      <c:valAx>
        <c:axId val="14002632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749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PJY'!$B$11:$H$11</c:f>
              <c:numCache>
                <c:formatCode>0.00</c:formatCode>
                <c:ptCount val="7"/>
                <c:pt idx="0">
                  <c:v>30.9</c:v>
                </c:pt>
                <c:pt idx="1">
                  <c:v>36.299999999999997</c:v>
                </c:pt>
                <c:pt idx="2">
                  <c:v>18.899999999999999</c:v>
                </c:pt>
                <c:pt idx="3">
                  <c:v>32.9</c:v>
                </c:pt>
                <c:pt idx="4">
                  <c:v>36.799999999999997</c:v>
                </c:pt>
                <c:pt idx="5">
                  <c:v>27.3</c:v>
                </c:pt>
                <c:pt idx="6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7-47D4-BAD7-D3B1F9AD0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3184"/>
        <c:axId val="140026712"/>
      </c:lineChart>
      <c:catAx>
        <c:axId val="14002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6712"/>
        <c:crosses val="autoZero"/>
        <c:auto val="1"/>
        <c:lblAlgn val="ctr"/>
        <c:lblOffset val="100"/>
        <c:noMultiLvlLbl val="0"/>
      </c:catAx>
      <c:valAx>
        <c:axId val="14002671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318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PJY'!$B$12:$H$12</c:f>
              <c:numCache>
                <c:formatCode>0.00</c:formatCode>
                <c:ptCount val="7"/>
                <c:pt idx="0">
                  <c:v>1.2</c:v>
                </c:pt>
                <c:pt idx="1">
                  <c:v>1.73</c:v>
                </c:pt>
                <c:pt idx="2">
                  <c:v>0.59</c:v>
                </c:pt>
                <c:pt idx="3">
                  <c:v>1.55</c:v>
                </c:pt>
                <c:pt idx="4">
                  <c:v>1.1299999999999999</c:v>
                </c:pt>
                <c:pt idx="5">
                  <c:v>0.57999999999999996</c:v>
                </c:pt>
                <c:pt idx="6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CC3-99B9-8B911966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7104"/>
        <c:axId val="140030240"/>
      </c:lineChart>
      <c:catAx>
        <c:axId val="14002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30240"/>
        <c:crosses val="autoZero"/>
        <c:auto val="1"/>
        <c:lblAlgn val="ctr"/>
        <c:lblOffset val="100"/>
        <c:noMultiLvlLbl val="0"/>
      </c:catAx>
      <c:valAx>
        <c:axId val="14003024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710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PJY'!$B$13:$H$13</c:f>
              <c:numCache>
                <c:formatCode>0.00</c:formatCode>
                <c:ptCount val="7"/>
                <c:pt idx="0">
                  <c:v>5.77</c:v>
                </c:pt>
                <c:pt idx="1">
                  <c:v>1.67</c:v>
                </c:pt>
                <c:pt idx="2">
                  <c:v>5.83</c:v>
                </c:pt>
                <c:pt idx="3">
                  <c:v>2.76</c:v>
                </c:pt>
                <c:pt idx="4">
                  <c:v>1.05</c:v>
                </c:pt>
                <c:pt idx="5">
                  <c:v>0.23</c:v>
                </c:pt>
                <c:pt idx="6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E-4385-ACBC-E7B4E802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7888"/>
        <c:axId val="140019656"/>
      </c:lineChart>
      <c:catAx>
        <c:axId val="14002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19656"/>
        <c:crosses val="autoZero"/>
        <c:auto val="1"/>
        <c:lblAlgn val="ctr"/>
        <c:lblOffset val="100"/>
        <c:noMultiLvlLbl val="0"/>
      </c:catAx>
      <c:valAx>
        <c:axId val="140019656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788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PJY'!$B$14:$H$14</c:f>
              <c:numCache>
                <c:formatCode>0.00</c:formatCode>
                <c:ptCount val="7"/>
                <c:pt idx="0">
                  <c:v>4.38</c:v>
                </c:pt>
                <c:pt idx="1">
                  <c:v>3.13</c:v>
                </c:pt>
                <c:pt idx="2">
                  <c:v>3.69</c:v>
                </c:pt>
                <c:pt idx="3">
                  <c:v>2.44</c:v>
                </c:pt>
                <c:pt idx="4">
                  <c:v>2.09</c:v>
                </c:pt>
                <c:pt idx="5">
                  <c:v>0.71</c:v>
                </c:pt>
                <c:pt idx="6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D-49F8-B5E5-D6FA2882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18480"/>
        <c:axId val="140024360"/>
      </c:lineChart>
      <c:catAx>
        <c:axId val="14001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4360"/>
        <c:crosses val="autoZero"/>
        <c:auto val="1"/>
        <c:lblAlgn val="ctr"/>
        <c:lblOffset val="100"/>
        <c:noMultiLvlLbl val="0"/>
      </c:catAx>
      <c:valAx>
        <c:axId val="14002436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18480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PJY'!$B$15:$H$15</c:f>
              <c:numCache>
                <c:formatCode>0.00</c:formatCode>
                <c:ptCount val="7"/>
                <c:pt idx="5">
                  <c:v>6.67</c:v>
                </c:pt>
                <c:pt idx="6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C-46B6-B0BF-7B7A709F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4752"/>
        <c:axId val="140019264"/>
      </c:lineChart>
      <c:catAx>
        <c:axId val="14002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19264"/>
        <c:crosses val="autoZero"/>
        <c:auto val="1"/>
        <c:lblAlgn val="ctr"/>
        <c:lblOffset val="100"/>
        <c:noMultiLvlLbl val="0"/>
      </c:catAx>
      <c:valAx>
        <c:axId val="14001926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4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PJY'!$B$16:$H$16</c:f>
              <c:numCache>
                <c:formatCode>0.00</c:formatCode>
                <c:ptCount val="7"/>
                <c:pt idx="0">
                  <c:v>21.2</c:v>
                </c:pt>
                <c:pt idx="1">
                  <c:v>13.3</c:v>
                </c:pt>
                <c:pt idx="2">
                  <c:v>16.2</c:v>
                </c:pt>
                <c:pt idx="3">
                  <c:v>18.8</c:v>
                </c:pt>
                <c:pt idx="4">
                  <c:v>21.5</c:v>
                </c:pt>
                <c:pt idx="5">
                  <c:v>19.5</c:v>
                </c:pt>
                <c:pt idx="6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7-4343-A5D0-9531BB28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5144"/>
        <c:axId val="140020832"/>
      </c:lineChart>
      <c:catAx>
        <c:axId val="140025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0832"/>
        <c:crosses val="autoZero"/>
        <c:auto val="1"/>
        <c:lblAlgn val="ctr"/>
        <c:lblOffset val="100"/>
        <c:noMultiLvlLbl val="0"/>
      </c:catAx>
      <c:valAx>
        <c:axId val="14002083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51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PJY'!$B$17:$H$17</c:f>
              <c:numCache>
                <c:formatCode>0.00</c:formatCode>
                <c:ptCount val="7"/>
                <c:pt idx="0">
                  <c:v>2.58</c:v>
                </c:pt>
                <c:pt idx="1">
                  <c:v>9.5500000000000007</c:v>
                </c:pt>
                <c:pt idx="2">
                  <c:v>5.85</c:v>
                </c:pt>
                <c:pt idx="3">
                  <c:v>60.3</c:v>
                </c:pt>
                <c:pt idx="4">
                  <c:v>9.57</c:v>
                </c:pt>
                <c:pt idx="5">
                  <c:v>11.8</c:v>
                </c:pt>
                <c:pt idx="6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C-4A36-B6EE-297EFF352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25536"/>
        <c:axId val="140025928"/>
      </c:lineChart>
      <c:catAx>
        <c:axId val="14002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5928"/>
        <c:crosses val="autoZero"/>
        <c:auto val="1"/>
        <c:lblAlgn val="ctr"/>
        <c:lblOffset val="100"/>
        <c:noMultiLvlLbl val="0"/>
      </c:catAx>
      <c:valAx>
        <c:axId val="1400259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02553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PJY'!$B$18:$H$18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A-427D-8ACC-27F8D17F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7184"/>
        <c:axId val="136234832"/>
      </c:lineChart>
      <c:catAx>
        <c:axId val="13623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4832"/>
        <c:crosses val="autoZero"/>
        <c:auto val="1"/>
        <c:lblAlgn val="ctr"/>
        <c:lblOffset val="100"/>
        <c:noMultiLvlLbl val="0"/>
      </c:catAx>
      <c:valAx>
        <c:axId val="136234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718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PJY'!$B$19:$H$19</c:f>
              <c:numCache>
                <c:formatCode>0.00</c:formatCode>
                <c:ptCount val="7"/>
                <c:pt idx="4">
                  <c:v>98.7</c:v>
                </c:pt>
                <c:pt idx="5">
                  <c:v>0.5</c:v>
                </c:pt>
                <c:pt idx="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7-4A03-8F33-5D303C22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2480"/>
        <c:axId val="136236400"/>
      </c:lineChart>
      <c:catAx>
        <c:axId val="13623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6400"/>
        <c:crosses val="autoZero"/>
        <c:auto val="1"/>
        <c:lblAlgn val="ctr"/>
        <c:lblOffset val="100"/>
        <c:noMultiLvlLbl val="0"/>
      </c:catAx>
      <c:valAx>
        <c:axId val="136236400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2480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PJY'!$B$20:$H$20</c:f>
              <c:numCache>
                <c:formatCode>0.00</c:formatCode>
                <c:ptCount val="7"/>
                <c:pt idx="4">
                  <c:v>1.46</c:v>
                </c:pt>
                <c:pt idx="5">
                  <c:v>90.9</c:v>
                </c:pt>
                <c:pt idx="6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0-49B5-8005-D2D8A99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1696"/>
        <c:axId val="136230128"/>
      </c:lineChart>
      <c:catAx>
        <c:axId val="13623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0128"/>
        <c:crosses val="autoZero"/>
        <c:auto val="1"/>
        <c:lblAlgn val="ctr"/>
        <c:lblOffset val="100"/>
        <c:noMultiLvlLbl val="0"/>
      </c:catAx>
      <c:valAx>
        <c:axId val="13623012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1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PJY'!$B$21:$H$21</c:f>
              <c:numCache>
                <c:formatCode>0.00</c:formatCode>
                <c:ptCount val="7"/>
                <c:pt idx="0">
                  <c:v>7.87</c:v>
                </c:pt>
                <c:pt idx="1">
                  <c:v>8.93</c:v>
                </c:pt>
                <c:pt idx="2">
                  <c:v>8.76</c:v>
                </c:pt>
                <c:pt idx="3">
                  <c:v>7.67</c:v>
                </c:pt>
                <c:pt idx="4">
                  <c:v>4.9400000000000004</c:v>
                </c:pt>
                <c:pt idx="5">
                  <c:v>5.95</c:v>
                </c:pt>
                <c:pt idx="6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F9D-9CAF-65831A3B0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3264"/>
        <c:axId val="136233656"/>
      </c:lineChart>
      <c:catAx>
        <c:axId val="13623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3656"/>
        <c:crosses val="autoZero"/>
        <c:auto val="1"/>
        <c:lblAlgn val="ctr"/>
        <c:lblOffset val="100"/>
        <c:noMultiLvlLbl val="0"/>
      </c:catAx>
      <c:valAx>
        <c:axId val="136233656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3264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PJY'!$B$22:$H$22</c:f>
              <c:numCache>
                <c:formatCode>0.00</c:formatCode>
                <c:ptCount val="7"/>
                <c:pt idx="0">
                  <c:v>7.0000000000000007E-2</c:v>
                </c:pt>
                <c:pt idx="1">
                  <c:v>2.11</c:v>
                </c:pt>
                <c:pt idx="2">
                  <c:v>0.15</c:v>
                </c:pt>
                <c:pt idx="3">
                  <c:v>5.5E-2</c:v>
                </c:pt>
                <c:pt idx="4">
                  <c:v>2.9000000000000001E-2</c:v>
                </c:pt>
                <c:pt idx="5">
                  <c:v>0.08</c:v>
                </c:pt>
                <c:pt idx="6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F-4572-A2D4-D757478C5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9536"/>
        <c:axId val="136228952"/>
      </c:lineChart>
      <c:catAx>
        <c:axId val="13623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28952"/>
        <c:crosses val="autoZero"/>
        <c:auto val="1"/>
        <c:lblAlgn val="ctr"/>
        <c:lblOffset val="100"/>
        <c:noMultiLvlLbl val="0"/>
      </c:catAx>
      <c:valAx>
        <c:axId val="13622895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953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PJY'!$B$5:$H$5</c:f>
              <c:numCache>
                <c:formatCode>#,##0</c:formatCode>
                <c:ptCount val="7"/>
                <c:pt idx="0">
                  <c:v>1466666.6666666667</c:v>
                </c:pt>
                <c:pt idx="1">
                  <c:v>1013333.3333333333</c:v>
                </c:pt>
                <c:pt idx="2">
                  <c:v>992857.14285714284</c:v>
                </c:pt>
                <c:pt idx="3">
                  <c:v>1006666.6666666666</c:v>
                </c:pt>
                <c:pt idx="4">
                  <c:v>1386666.6666666665</c:v>
                </c:pt>
                <c:pt idx="5">
                  <c:v>1986206.8965517241</c:v>
                </c:pt>
                <c:pt idx="6">
                  <c:v>1512000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7-43AF-8498-406D50AB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229736"/>
        <c:axId val="136237968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PJY'!$B$5:$H$5</c:f>
              <c:numCache>
                <c:formatCode>#,##0</c:formatCode>
                <c:ptCount val="7"/>
                <c:pt idx="0">
                  <c:v>1466666.6666666667</c:v>
                </c:pt>
                <c:pt idx="1">
                  <c:v>1013333.3333333333</c:v>
                </c:pt>
                <c:pt idx="2">
                  <c:v>992857.14285714284</c:v>
                </c:pt>
                <c:pt idx="3">
                  <c:v>1006666.6666666666</c:v>
                </c:pt>
                <c:pt idx="4">
                  <c:v>1386666.6666666665</c:v>
                </c:pt>
                <c:pt idx="5">
                  <c:v>1986206.8965517241</c:v>
                </c:pt>
                <c:pt idx="6">
                  <c:v>1512000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7-43AF-8498-406D50AB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29736"/>
        <c:axId val="136237968"/>
      </c:lineChart>
      <c:catAx>
        <c:axId val="136229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7968"/>
        <c:crosses val="autoZero"/>
        <c:auto val="1"/>
        <c:lblAlgn val="ctr"/>
        <c:lblOffset val="100"/>
        <c:noMultiLvlLbl val="0"/>
      </c:catAx>
      <c:valAx>
        <c:axId val="136237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29736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PJY'!$B$10:$H$10</c:f>
              <c:numCache>
                <c:formatCode>0.00</c:formatCode>
                <c:ptCount val="7"/>
                <c:pt idx="0">
                  <c:v>41.6</c:v>
                </c:pt>
                <c:pt idx="1">
                  <c:v>36.5</c:v>
                </c:pt>
                <c:pt idx="2">
                  <c:v>27.1</c:v>
                </c:pt>
                <c:pt idx="3">
                  <c:v>35.1</c:v>
                </c:pt>
                <c:pt idx="4">
                  <c:v>37.6</c:v>
                </c:pt>
                <c:pt idx="5">
                  <c:v>39.799999999999997</c:v>
                </c:pt>
                <c:pt idx="6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2-4F33-86C0-6D1254F7EA6A}"/>
            </c:ext>
          </c:extLst>
        </c:ser>
        <c:ser>
          <c:idx val="0"/>
          <c:order val="1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E2-4F33-86C0-6D1254F7EA6A}"/>
              </c:ext>
            </c:extLst>
          </c:dPt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PJY'!$B$9:$H$9</c:f>
              <c:numCache>
                <c:formatCode>0.00</c:formatCode>
                <c:ptCount val="7"/>
                <c:pt idx="0">
                  <c:v>54.8</c:v>
                </c:pt>
                <c:pt idx="1">
                  <c:v>60.3</c:v>
                </c:pt>
                <c:pt idx="2">
                  <c:v>70.3</c:v>
                </c:pt>
                <c:pt idx="3">
                  <c:v>60.5</c:v>
                </c:pt>
                <c:pt idx="4">
                  <c:v>48.9</c:v>
                </c:pt>
                <c:pt idx="5">
                  <c:v>57</c:v>
                </c:pt>
                <c:pt idx="6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2-4F33-86C0-6D1254F7E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9144"/>
        <c:axId val="136239928"/>
      </c:lineChart>
      <c:catAx>
        <c:axId val="136239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9928"/>
        <c:crosses val="autoZero"/>
        <c:auto val="1"/>
        <c:lblAlgn val="ctr"/>
        <c:lblOffset val="100"/>
        <c:noMultiLvlLbl val="0"/>
      </c:catAx>
      <c:valAx>
        <c:axId val="13623992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91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PJY'!$B$11:$H$11</c:f>
              <c:numCache>
                <c:formatCode>0.00</c:formatCode>
                <c:ptCount val="7"/>
                <c:pt idx="0">
                  <c:v>30.9</c:v>
                </c:pt>
                <c:pt idx="1">
                  <c:v>36.299999999999997</c:v>
                </c:pt>
                <c:pt idx="2">
                  <c:v>18.899999999999999</c:v>
                </c:pt>
                <c:pt idx="3">
                  <c:v>32.9</c:v>
                </c:pt>
                <c:pt idx="4">
                  <c:v>36.799999999999997</c:v>
                </c:pt>
                <c:pt idx="5">
                  <c:v>27.3</c:v>
                </c:pt>
                <c:pt idx="6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E-465A-8992-D4FBC637A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1304"/>
        <c:axId val="136229344"/>
      </c:lineChart>
      <c:lineChart>
        <c:grouping val="standard"/>
        <c:varyColors val="0"/>
        <c:ser>
          <c:idx val="2"/>
          <c:order val="1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PJY'!$B$12:$H$12</c:f>
              <c:numCache>
                <c:formatCode>0.00</c:formatCode>
                <c:ptCount val="7"/>
                <c:pt idx="0">
                  <c:v>1.2</c:v>
                </c:pt>
                <c:pt idx="1">
                  <c:v>1.73</c:v>
                </c:pt>
                <c:pt idx="2">
                  <c:v>0.59</c:v>
                </c:pt>
                <c:pt idx="3">
                  <c:v>1.55</c:v>
                </c:pt>
                <c:pt idx="4">
                  <c:v>1.1299999999999999</c:v>
                </c:pt>
                <c:pt idx="5">
                  <c:v>0.57999999999999996</c:v>
                </c:pt>
                <c:pt idx="6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E-465A-8992-D4FBC637A8E0}"/>
            </c:ext>
          </c:extLst>
        </c:ser>
        <c:ser>
          <c:idx val="0"/>
          <c:order val="2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PJY'!$B$13:$H$13</c:f>
              <c:numCache>
                <c:formatCode>0.00</c:formatCode>
                <c:ptCount val="7"/>
                <c:pt idx="0">
                  <c:v>5.77</c:v>
                </c:pt>
                <c:pt idx="1">
                  <c:v>1.67</c:v>
                </c:pt>
                <c:pt idx="2">
                  <c:v>5.83</c:v>
                </c:pt>
                <c:pt idx="3">
                  <c:v>2.76</c:v>
                </c:pt>
                <c:pt idx="4">
                  <c:v>1.05</c:v>
                </c:pt>
                <c:pt idx="5">
                  <c:v>0.23</c:v>
                </c:pt>
                <c:pt idx="6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9E-465A-8992-D4FBC637A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6008"/>
        <c:axId val="136235224"/>
      </c:lineChart>
      <c:catAx>
        <c:axId val="136231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29344"/>
        <c:crosses val="autoZero"/>
        <c:auto val="1"/>
        <c:lblAlgn val="ctr"/>
        <c:lblOffset val="100"/>
        <c:noMultiLvlLbl val="0"/>
      </c:catAx>
      <c:valAx>
        <c:axId val="13622934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1304"/>
        <c:crosses val="autoZero"/>
        <c:crossBetween val="between"/>
        <c:majorUnit val="10"/>
      </c:valAx>
      <c:valAx>
        <c:axId val="136235224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6008"/>
        <c:crosses val="max"/>
        <c:crossBetween val="between"/>
        <c:majorUnit val="4"/>
      </c:valAx>
      <c:catAx>
        <c:axId val="136236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235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PJY'!$B$15:$H$15</c:f>
              <c:numCache>
                <c:formatCode>0.00</c:formatCode>
                <c:ptCount val="7"/>
                <c:pt idx="5">
                  <c:v>6.67</c:v>
                </c:pt>
                <c:pt idx="6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E-4FBF-A830-3334205FE04C}"/>
            </c:ext>
          </c:extLst>
        </c:ser>
        <c:ser>
          <c:idx val="0"/>
          <c:order val="1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PJY'!$B$16:$H$16</c:f>
              <c:numCache>
                <c:formatCode>0.00</c:formatCode>
                <c:ptCount val="7"/>
                <c:pt idx="0">
                  <c:v>21.2</c:v>
                </c:pt>
                <c:pt idx="1">
                  <c:v>13.3</c:v>
                </c:pt>
                <c:pt idx="2">
                  <c:v>16.2</c:v>
                </c:pt>
                <c:pt idx="3">
                  <c:v>18.8</c:v>
                </c:pt>
                <c:pt idx="4">
                  <c:v>21.5</c:v>
                </c:pt>
                <c:pt idx="5">
                  <c:v>19.5</c:v>
                </c:pt>
                <c:pt idx="6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E-4FBF-A830-3334205FE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7576"/>
        <c:axId val="136238360"/>
      </c:lineChart>
      <c:catAx>
        <c:axId val="136237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8360"/>
        <c:crosses val="autoZero"/>
        <c:auto val="1"/>
        <c:lblAlgn val="ctr"/>
        <c:lblOffset val="100"/>
        <c:noMultiLvlLbl val="0"/>
      </c:catAx>
      <c:valAx>
        <c:axId val="13623836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375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PJY'!$B$22:$H$22</c:f>
              <c:numCache>
                <c:formatCode>0.00</c:formatCode>
                <c:ptCount val="7"/>
                <c:pt idx="0">
                  <c:v>7.0000000000000007E-2</c:v>
                </c:pt>
                <c:pt idx="1">
                  <c:v>2.11</c:v>
                </c:pt>
                <c:pt idx="2">
                  <c:v>0.15</c:v>
                </c:pt>
                <c:pt idx="3">
                  <c:v>5.5E-2</c:v>
                </c:pt>
                <c:pt idx="4">
                  <c:v>2.9000000000000001E-2</c:v>
                </c:pt>
                <c:pt idx="5">
                  <c:v>0.08</c:v>
                </c:pt>
                <c:pt idx="6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C-4DEB-BB77-2410423388BE}"/>
            </c:ext>
          </c:extLst>
        </c:ser>
        <c:ser>
          <c:idx val="0"/>
          <c:order val="1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PJY'!$B$21:$H$21</c:f>
              <c:numCache>
                <c:formatCode>0.00</c:formatCode>
                <c:ptCount val="7"/>
                <c:pt idx="0">
                  <c:v>7.87</c:v>
                </c:pt>
                <c:pt idx="1">
                  <c:v>8.93</c:v>
                </c:pt>
                <c:pt idx="2">
                  <c:v>8.76</c:v>
                </c:pt>
                <c:pt idx="3">
                  <c:v>7.67</c:v>
                </c:pt>
                <c:pt idx="4">
                  <c:v>4.9400000000000004</c:v>
                </c:pt>
                <c:pt idx="5">
                  <c:v>5.95</c:v>
                </c:pt>
                <c:pt idx="6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C-4DEB-BB77-241042338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40320"/>
        <c:axId val="136240712"/>
      </c:lineChart>
      <c:catAx>
        <c:axId val="13624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0712"/>
        <c:crosses val="autoZero"/>
        <c:auto val="1"/>
        <c:lblAlgn val="ctr"/>
        <c:lblOffset val="100"/>
        <c:noMultiLvlLbl val="0"/>
      </c:catAx>
      <c:valAx>
        <c:axId val="13624071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032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PJY'!$B$20:$H$20</c:f>
              <c:numCache>
                <c:formatCode>0.00</c:formatCode>
                <c:ptCount val="7"/>
                <c:pt idx="4">
                  <c:v>1.46</c:v>
                </c:pt>
                <c:pt idx="5">
                  <c:v>90.9</c:v>
                </c:pt>
                <c:pt idx="6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7-4E78-A71D-FC123D57C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43064"/>
        <c:axId val="136243456"/>
      </c:lineChart>
      <c:lineChart>
        <c:grouping val="standard"/>
        <c:varyColors val="0"/>
        <c:ser>
          <c:idx val="2"/>
          <c:order val="0"/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PJY'!$B$19:$H$19</c:f>
              <c:numCache>
                <c:formatCode>0.00</c:formatCode>
                <c:ptCount val="7"/>
                <c:pt idx="4">
                  <c:v>98.7</c:v>
                </c:pt>
                <c:pt idx="5">
                  <c:v>0.5</c:v>
                </c:pt>
                <c:pt idx="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7-4E78-A71D-FC123D57C550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1st PJY'!$B$2:$H$2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7-4E78-A71D-FC123D57C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41496"/>
        <c:axId val="136242280"/>
      </c:lineChart>
      <c:catAx>
        <c:axId val="136243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3456"/>
        <c:crosses val="autoZero"/>
        <c:auto val="1"/>
        <c:lblAlgn val="ctr"/>
        <c:lblOffset val="100"/>
        <c:noMultiLvlLbl val="0"/>
      </c:catAx>
      <c:valAx>
        <c:axId val="13624345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3064"/>
        <c:crosses val="autoZero"/>
        <c:crossBetween val="between"/>
        <c:majorUnit val="1"/>
      </c:valAx>
      <c:valAx>
        <c:axId val="136242280"/>
        <c:scaling>
          <c:orientation val="minMax"/>
          <c:max val="12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1496"/>
        <c:crosses val="max"/>
        <c:crossBetween val="between"/>
        <c:majorUnit val="30"/>
      </c:valAx>
      <c:catAx>
        <c:axId val="136241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242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PJY'!$AB$8</c:f>
              <c:strCache>
                <c:ptCount val="1"/>
                <c:pt idx="0">
                  <c:v>CD3 cell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PJY'!$AC$8:$AI$8</c:f>
              <c:numCache>
                <c:formatCode>0.000</c:formatCode>
                <c:ptCount val="7"/>
                <c:pt idx="0">
                  <c:v>0</c:v>
                </c:pt>
                <c:pt idx="1">
                  <c:v>0.10676861091319635</c:v>
                </c:pt>
                <c:pt idx="2">
                  <c:v>0.20439721869945182</c:v>
                </c:pt>
                <c:pt idx="3">
                  <c:v>-0.21420689559958431</c:v>
                </c:pt>
                <c:pt idx="4">
                  <c:v>0.13133375650972845</c:v>
                </c:pt>
                <c:pt idx="5">
                  <c:v>9.7207972605102125E-2</c:v>
                </c:pt>
                <c:pt idx="6">
                  <c:v>0.28913344206592834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8-48CA-9D65-5E740EE4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42672"/>
        <c:axId val="136244632"/>
      </c:lineChart>
      <c:catAx>
        <c:axId val="13624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4632"/>
        <c:crosses val="autoZero"/>
        <c:auto val="1"/>
        <c:lblAlgn val="ctr"/>
        <c:lblOffset val="100"/>
        <c:noMultiLvlLbl val="0"/>
      </c:catAx>
      <c:valAx>
        <c:axId val="13624463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2426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PJY'!$AC$9:$AI$9</c:f>
              <c:numCache>
                <c:formatCode>0.000</c:formatCode>
                <c:ptCount val="7"/>
                <c:pt idx="0">
                  <c:v>0</c:v>
                </c:pt>
                <c:pt idx="1">
                  <c:v>0.13798210893955809</c:v>
                </c:pt>
                <c:pt idx="2">
                  <c:v>0.35934879611200848</c:v>
                </c:pt>
                <c:pt idx="3">
                  <c:v>0.1427592492014301</c:v>
                </c:pt>
                <c:pt idx="4">
                  <c:v>-0.16434142800829302</c:v>
                </c:pt>
                <c:pt idx="5">
                  <c:v>5.6786026091577319E-2</c:v>
                </c:pt>
                <c:pt idx="6">
                  <c:v>-8.9603460889945835E-2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1-448B-8625-E36811194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4920"/>
        <c:axId val="407193744"/>
      </c:lineChart>
      <c:catAx>
        <c:axId val="407194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3744"/>
        <c:crosses val="autoZero"/>
        <c:auto val="1"/>
        <c:lblAlgn val="ctr"/>
        <c:lblOffset val="100"/>
        <c:noMultiLvlLbl val="0"/>
      </c:catAx>
      <c:valAx>
        <c:axId val="40719374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49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PJY'!$AC$10:$AI$10</c:f>
              <c:numCache>
                <c:formatCode>0.000</c:formatCode>
                <c:ptCount val="7"/>
                <c:pt idx="0">
                  <c:v>0</c:v>
                </c:pt>
                <c:pt idx="1">
                  <c:v>-0.1886870643737126</c:v>
                </c:pt>
                <c:pt idx="2">
                  <c:v>-0.61829067678722061</c:v>
                </c:pt>
                <c:pt idx="3">
                  <c:v>-0.24511249783653147</c:v>
                </c:pt>
                <c:pt idx="4">
                  <c:v>-0.14585086646345477</c:v>
                </c:pt>
                <c:pt idx="5">
                  <c:v>-6.3815097597443429E-2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E-4139-AA8B-F3B12996F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5704"/>
        <c:axId val="407192176"/>
      </c:lineChart>
      <c:catAx>
        <c:axId val="407195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2176"/>
        <c:crosses val="autoZero"/>
        <c:auto val="1"/>
        <c:lblAlgn val="ctr"/>
        <c:lblOffset val="100"/>
        <c:noMultiLvlLbl val="0"/>
      </c:catAx>
      <c:valAx>
        <c:axId val="4071921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57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PJY'!$AC$11:$AI$11</c:f>
              <c:numCache>
                <c:formatCode>0.000</c:formatCode>
                <c:ptCount val="7"/>
                <c:pt idx="0">
                  <c:v>0</c:v>
                </c:pt>
                <c:pt idx="1">
                  <c:v>0.23236271009137605</c:v>
                </c:pt>
                <c:pt idx="2">
                  <c:v>-0.70922060368330209</c:v>
                </c:pt>
                <c:pt idx="3">
                  <c:v>9.0480745830866766E-2</c:v>
                </c:pt>
                <c:pt idx="4">
                  <c:v>0.2520989281526384</c:v>
                </c:pt>
                <c:pt idx="5">
                  <c:v>-0.17870588698452203</c:v>
                </c:pt>
                <c:pt idx="6">
                  <c:v>-0.82025191607204562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2-416C-A06A-54D077FC6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6096"/>
        <c:axId val="407194528"/>
      </c:lineChart>
      <c:catAx>
        <c:axId val="40719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4528"/>
        <c:crosses val="autoZero"/>
        <c:auto val="1"/>
        <c:lblAlgn val="ctr"/>
        <c:lblOffset val="100"/>
        <c:noMultiLvlLbl val="0"/>
      </c:catAx>
      <c:valAx>
        <c:axId val="40719452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60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PJY'!$AC$12:$AI$12</c:f>
              <c:numCache>
                <c:formatCode>0.000</c:formatCode>
                <c:ptCount val="7"/>
                <c:pt idx="0">
                  <c:v>0</c:v>
                </c:pt>
                <c:pt idx="1">
                  <c:v>0.52773763202820612</c:v>
                </c:pt>
                <c:pt idx="2">
                  <c:v>-1.0242475462466774</c:v>
                </c:pt>
                <c:pt idx="3">
                  <c:v>0.36923380966571911</c:v>
                </c:pt>
                <c:pt idx="4">
                  <c:v>-8.6711633193330848E-2</c:v>
                </c:pt>
                <c:pt idx="5">
                  <c:v>-1.0489096004809464</c:v>
                </c:pt>
                <c:pt idx="6">
                  <c:v>-1.7369655941662063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6-4E52-92EA-FB7F2C8CF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9232"/>
        <c:axId val="407195312"/>
      </c:lineChart>
      <c:catAx>
        <c:axId val="40719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5312"/>
        <c:crosses val="autoZero"/>
        <c:auto val="1"/>
        <c:lblAlgn val="ctr"/>
        <c:lblOffset val="100"/>
        <c:noMultiLvlLbl val="0"/>
      </c:catAx>
      <c:valAx>
        <c:axId val="40719531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92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PJY'!$AC$13:$AI$13</c:f>
              <c:numCache>
                <c:formatCode>0.000</c:formatCode>
                <c:ptCount val="7"/>
                <c:pt idx="0">
                  <c:v>0</c:v>
                </c:pt>
                <c:pt idx="1">
                  <c:v>-1.7887232161714302</c:v>
                </c:pt>
                <c:pt idx="2">
                  <c:v>1.4924564555014145E-2</c:v>
                </c:pt>
                <c:pt idx="3">
                  <c:v>-1.0639030518673134</c:v>
                </c:pt>
                <c:pt idx="4">
                  <c:v>-2.4581819909793596</c:v>
                </c:pt>
                <c:pt idx="5">
                  <c:v>-4.6488655525884699</c:v>
                </c:pt>
                <c:pt idx="6">
                  <c:v>-4.084964667395143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5-4324-82D4-D353F3B31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6880"/>
        <c:axId val="407200016"/>
      </c:lineChart>
      <c:catAx>
        <c:axId val="40719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0016"/>
        <c:crosses val="autoZero"/>
        <c:auto val="1"/>
        <c:lblAlgn val="ctr"/>
        <c:lblOffset val="100"/>
        <c:noMultiLvlLbl val="0"/>
      </c:catAx>
      <c:valAx>
        <c:axId val="407200016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6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PJY'!$AC$14:$AI$14</c:f>
              <c:numCache>
                <c:formatCode>0.000</c:formatCode>
                <c:ptCount val="7"/>
                <c:pt idx="0">
                  <c:v>0</c:v>
                </c:pt>
                <c:pt idx="1">
                  <c:v>-0.48476821266855502</c:v>
                </c:pt>
                <c:pt idx="2">
                  <c:v>-0.24731005354077729</c:v>
                </c:pt>
                <c:pt idx="3">
                  <c:v>-0.84404972203828721</c:v>
                </c:pt>
                <c:pt idx="4">
                  <c:v>-1.0674279275202907</c:v>
                </c:pt>
                <c:pt idx="5">
                  <c:v>-2.6250399400964914</c:v>
                </c:pt>
                <c:pt idx="6">
                  <c:v>-1.1600772154859653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B-407A-8A60-CC14493D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8448"/>
        <c:axId val="407192568"/>
      </c:lineChart>
      <c:catAx>
        <c:axId val="40719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2568"/>
        <c:crosses val="autoZero"/>
        <c:auto val="1"/>
        <c:lblAlgn val="ctr"/>
        <c:lblOffset val="100"/>
        <c:noMultiLvlLbl val="0"/>
      </c:catAx>
      <c:valAx>
        <c:axId val="40719256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8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PJY'!$AC$21:$AI$21</c:f>
              <c:numCache>
                <c:formatCode>0.000</c:formatCode>
                <c:ptCount val="7"/>
                <c:pt idx="0">
                  <c:v>0</c:v>
                </c:pt>
                <c:pt idx="1">
                  <c:v>0.18229653961373635</c:v>
                </c:pt>
                <c:pt idx="2">
                  <c:v>0.15456723409368689</c:v>
                </c:pt>
                <c:pt idx="3">
                  <c:v>-3.713705800455297E-2</c:v>
                </c:pt>
                <c:pt idx="4">
                  <c:v>-0.67185259392280883</c:v>
                </c:pt>
                <c:pt idx="5">
                  <c:v>-0.40347396731218055</c:v>
                </c:pt>
                <c:pt idx="6">
                  <c:v>-0.43286775230698993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B-4226-90A1-EFF4AB716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8056"/>
        <c:axId val="407198840"/>
      </c:lineChart>
      <c:catAx>
        <c:axId val="407198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8840"/>
        <c:crosses val="autoZero"/>
        <c:auto val="1"/>
        <c:lblAlgn val="ctr"/>
        <c:lblOffset val="100"/>
        <c:noMultiLvlLbl val="0"/>
      </c:catAx>
      <c:valAx>
        <c:axId val="40719884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80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PJY'!$AC$22:$AI$22</c:f>
              <c:numCache>
                <c:formatCode>0.000</c:formatCode>
                <c:ptCount val="7"/>
                <c:pt idx="0">
                  <c:v>0</c:v>
                </c:pt>
                <c:pt idx="1">
                  <c:v>4.913744266649581</c:v>
                </c:pt>
                <c:pt idx="2">
                  <c:v>1.0995356735509143</c:v>
                </c:pt>
                <c:pt idx="3">
                  <c:v>-0.34792330342030692</c:v>
                </c:pt>
                <c:pt idx="4">
                  <c:v>-1.2713020218173945</c:v>
                </c:pt>
                <c:pt idx="5">
                  <c:v>0.19264507794239583</c:v>
                </c:pt>
                <c:pt idx="6">
                  <c:v>0.4556794837761895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3-462B-AFD9-D8C0FD221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8256"/>
        <c:axId val="407188648"/>
      </c:lineChart>
      <c:catAx>
        <c:axId val="40718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8648"/>
        <c:crosses val="autoZero"/>
        <c:auto val="1"/>
        <c:lblAlgn val="ctr"/>
        <c:lblOffset val="100"/>
        <c:noMultiLvlLbl val="0"/>
      </c:catAx>
      <c:valAx>
        <c:axId val="40718864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8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PJY'!$AC$16:$AI$16</c:f>
              <c:numCache>
                <c:formatCode>0.000</c:formatCode>
                <c:ptCount val="7"/>
                <c:pt idx="0">
                  <c:v>0</c:v>
                </c:pt>
                <c:pt idx="1">
                  <c:v>-0.6726380190620096</c:v>
                </c:pt>
                <c:pt idx="2">
                  <c:v>-0.38807045167857457</c:v>
                </c:pt>
                <c:pt idx="3">
                  <c:v>-0.17333160288556176</c:v>
                </c:pt>
                <c:pt idx="4">
                  <c:v>2.0272395026261023E-2</c:v>
                </c:pt>
                <c:pt idx="5">
                  <c:v>-0.12059014081358838</c:v>
                </c:pt>
                <c:pt idx="6">
                  <c:v>-0.31006793967730117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A-46C3-96CC-142E9048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9432"/>
        <c:axId val="407193352"/>
      </c:lineChart>
      <c:catAx>
        <c:axId val="407189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3352"/>
        <c:crosses val="autoZero"/>
        <c:auto val="1"/>
        <c:lblAlgn val="ctr"/>
        <c:lblOffset val="100"/>
        <c:noMultiLvlLbl val="0"/>
      </c:catAx>
      <c:valAx>
        <c:axId val="4071933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94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1st PJY'!$AB$17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1st PJY'!$AC$7:$AI$7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'임상 1상 1st PJY'!$AC$17:$AI$17</c:f>
              <c:numCache>
                <c:formatCode>0.000</c:formatCode>
                <c:ptCount val="7"/>
                <c:pt idx="0">
                  <c:v>0</c:v>
                </c:pt>
                <c:pt idx="1">
                  <c:v>1.8881296674998569</c:v>
                </c:pt>
                <c:pt idx="2">
                  <c:v>1.1810655590475125</c:v>
                </c:pt>
                <c:pt idx="3">
                  <c:v>4.5467150313641929</c:v>
                </c:pt>
                <c:pt idx="4">
                  <c:v>1.8911478590627715</c:v>
                </c:pt>
                <c:pt idx="5">
                  <c:v>2.1933438888259493</c:v>
                </c:pt>
                <c:pt idx="6">
                  <c:v>1.8529588892310263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6-43A5-A7DE-8CB547B5F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0216"/>
        <c:axId val="407190608"/>
      </c:lineChart>
      <c:catAx>
        <c:axId val="40719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0608"/>
        <c:crosses val="autoZero"/>
        <c:auto val="1"/>
        <c:lblAlgn val="ctr"/>
        <c:lblOffset val="100"/>
        <c:noMultiLvlLbl val="0"/>
      </c:catAx>
      <c:valAx>
        <c:axId val="40719060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02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YBW'!$B$8:$G$8</c:f>
              <c:numCache>
                <c:formatCode>0.00</c:formatCode>
                <c:ptCount val="6"/>
                <c:pt idx="0">
                  <c:v>61.7</c:v>
                </c:pt>
                <c:pt idx="1">
                  <c:v>62.3</c:v>
                </c:pt>
                <c:pt idx="2">
                  <c:v>46</c:v>
                </c:pt>
                <c:pt idx="3">
                  <c:v>72.400000000000006</c:v>
                </c:pt>
                <c:pt idx="4">
                  <c:v>51.5</c:v>
                </c:pt>
                <c:pt idx="5">
                  <c:v>76.900000000000006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D-4415-933D-938DEA518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91392"/>
        <c:axId val="407191784"/>
      </c:lineChart>
      <c:catAx>
        <c:axId val="40719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1784"/>
        <c:crosses val="autoZero"/>
        <c:auto val="1"/>
        <c:lblAlgn val="ctr"/>
        <c:lblOffset val="100"/>
        <c:noMultiLvlLbl val="0"/>
      </c:catAx>
      <c:valAx>
        <c:axId val="40719178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9139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B-4306-B8C9-7D219B788161}"/>
              </c:ext>
            </c:extLst>
          </c:dPt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YBW'!$B$9:$G$9</c:f>
              <c:numCache>
                <c:formatCode>0.00</c:formatCode>
                <c:ptCount val="6"/>
                <c:pt idx="0">
                  <c:v>55.6</c:v>
                </c:pt>
                <c:pt idx="1">
                  <c:v>56</c:v>
                </c:pt>
                <c:pt idx="2">
                  <c:v>57.2</c:v>
                </c:pt>
                <c:pt idx="3">
                  <c:v>57.2</c:v>
                </c:pt>
                <c:pt idx="4">
                  <c:v>55.2</c:v>
                </c:pt>
                <c:pt idx="5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B-4306-B8C9-7D219B78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3544"/>
        <c:axId val="407204720"/>
      </c:lineChart>
      <c:catAx>
        <c:axId val="407203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4720"/>
        <c:crosses val="autoZero"/>
        <c:auto val="1"/>
        <c:lblAlgn val="ctr"/>
        <c:lblOffset val="100"/>
        <c:noMultiLvlLbl val="0"/>
      </c:catAx>
      <c:valAx>
        <c:axId val="40720472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35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YBW'!$B$10:$G$10</c:f>
              <c:numCache>
                <c:formatCode>0.00</c:formatCode>
                <c:ptCount val="6"/>
                <c:pt idx="0">
                  <c:v>38.799999999999997</c:v>
                </c:pt>
                <c:pt idx="1">
                  <c:v>39.700000000000003</c:v>
                </c:pt>
                <c:pt idx="2">
                  <c:v>38.200000000000003</c:v>
                </c:pt>
                <c:pt idx="3">
                  <c:v>38.799999999999997</c:v>
                </c:pt>
                <c:pt idx="4">
                  <c:v>39.9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4-4F31-A9D2-29D8891F5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1584"/>
        <c:axId val="407207072"/>
      </c:lineChart>
      <c:catAx>
        <c:axId val="40720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7072"/>
        <c:crosses val="autoZero"/>
        <c:auto val="1"/>
        <c:lblAlgn val="ctr"/>
        <c:lblOffset val="100"/>
        <c:noMultiLvlLbl val="0"/>
      </c:catAx>
      <c:valAx>
        <c:axId val="407207072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158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YBW'!$B$11:$G$11</c:f>
              <c:numCache>
                <c:formatCode>0.00</c:formatCode>
                <c:ptCount val="6"/>
                <c:pt idx="0">
                  <c:v>17.899999999999999</c:v>
                </c:pt>
                <c:pt idx="1">
                  <c:v>15.3</c:v>
                </c:pt>
                <c:pt idx="2">
                  <c:v>13.9</c:v>
                </c:pt>
                <c:pt idx="3">
                  <c:v>17.2</c:v>
                </c:pt>
                <c:pt idx="4">
                  <c:v>17</c:v>
                </c:pt>
                <c:pt idx="5">
                  <c:v>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F-48DA-8450-D43FDBF47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7464"/>
        <c:axId val="407200800"/>
      </c:lineChart>
      <c:catAx>
        <c:axId val="407207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0800"/>
        <c:crosses val="autoZero"/>
        <c:auto val="1"/>
        <c:lblAlgn val="ctr"/>
        <c:lblOffset val="100"/>
        <c:noMultiLvlLbl val="0"/>
      </c:catAx>
      <c:valAx>
        <c:axId val="4072008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74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YBW'!$B$12:$G$12</c:f>
              <c:numCache>
                <c:formatCode>0.00</c:formatCode>
                <c:ptCount val="6"/>
                <c:pt idx="0">
                  <c:v>2.63</c:v>
                </c:pt>
                <c:pt idx="1">
                  <c:v>2.0099999999999998</c:v>
                </c:pt>
                <c:pt idx="2">
                  <c:v>1.45</c:v>
                </c:pt>
                <c:pt idx="3">
                  <c:v>1.27</c:v>
                </c:pt>
                <c:pt idx="4">
                  <c:v>1.77</c:v>
                </c:pt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8-466F-A749-FC17C36DB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4328"/>
        <c:axId val="407202368"/>
      </c:lineChart>
      <c:catAx>
        <c:axId val="40720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2368"/>
        <c:crosses val="autoZero"/>
        <c:auto val="1"/>
        <c:lblAlgn val="ctr"/>
        <c:lblOffset val="100"/>
        <c:noMultiLvlLbl val="0"/>
      </c:catAx>
      <c:valAx>
        <c:axId val="40720236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4328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YBW'!$B$13:$G$13</c:f>
              <c:numCache>
                <c:formatCode>0.00</c:formatCode>
                <c:ptCount val="6"/>
                <c:pt idx="0">
                  <c:v>1.62</c:v>
                </c:pt>
                <c:pt idx="1">
                  <c:v>0.62</c:v>
                </c:pt>
                <c:pt idx="2">
                  <c:v>0.77</c:v>
                </c:pt>
                <c:pt idx="3">
                  <c:v>0.52</c:v>
                </c:pt>
                <c:pt idx="4">
                  <c:v>0.75</c:v>
                </c:pt>
                <c:pt idx="5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B-4141-937F-1EE4E55F1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3152"/>
        <c:axId val="407205504"/>
      </c:lineChart>
      <c:catAx>
        <c:axId val="40720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5504"/>
        <c:crosses val="autoZero"/>
        <c:auto val="1"/>
        <c:lblAlgn val="ctr"/>
        <c:lblOffset val="100"/>
        <c:noMultiLvlLbl val="0"/>
      </c:catAx>
      <c:valAx>
        <c:axId val="4072055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3152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YBW'!$B$14:$G$14</c:f>
              <c:numCache>
                <c:formatCode>0.00</c:formatCode>
                <c:ptCount val="6"/>
                <c:pt idx="0">
                  <c:v>0.96</c:v>
                </c:pt>
                <c:pt idx="1">
                  <c:v>1.1299999999999999</c:v>
                </c:pt>
                <c:pt idx="2">
                  <c:v>1.23</c:v>
                </c:pt>
                <c:pt idx="3">
                  <c:v>2.65</c:v>
                </c:pt>
                <c:pt idx="4">
                  <c:v>0.82</c:v>
                </c:pt>
                <c:pt idx="5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0-419F-BD8D-E35E486D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06288"/>
        <c:axId val="407206680"/>
      </c:lineChart>
      <c:catAx>
        <c:axId val="40720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6680"/>
        <c:crosses val="autoZero"/>
        <c:auto val="1"/>
        <c:lblAlgn val="ctr"/>
        <c:lblOffset val="100"/>
        <c:noMultiLvlLbl val="0"/>
      </c:catAx>
      <c:valAx>
        <c:axId val="4072066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2062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YBW'!$B$15:$G$15</c:f>
              <c:numCache>
                <c:formatCode>0.00</c:formatCode>
                <c:ptCount val="6"/>
                <c:pt idx="0">
                  <c:v>0.28000000000000003</c:v>
                </c:pt>
                <c:pt idx="1">
                  <c:v>5.01</c:v>
                </c:pt>
                <c:pt idx="2">
                  <c:v>4.5999999999999996</c:v>
                </c:pt>
                <c:pt idx="3">
                  <c:v>1.28</c:v>
                </c:pt>
                <c:pt idx="4">
                  <c:v>4.76</c:v>
                </c:pt>
                <c:pt idx="5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D-433D-97A2-A037F91A9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6888"/>
        <c:axId val="407184336"/>
      </c:lineChart>
      <c:catAx>
        <c:axId val="407176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4336"/>
        <c:crosses val="autoZero"/>
        <c:auto val="1"/>
        <c:lblAlgn val="ctr"/>
        <c:lblOffset val="100"/>
        <c:noMultiLvlLbl val="0"/>
      </c:catAx>
      <c:valAx>
        <c:axId val="40718433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6888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YBW'!$B$16:$G$16</c:f>
              <c:numCache>
                <c:formatCode>0.00</c:formatCode>
                <c:ptCount val="6"/>
                <c:pt idx="0">
                  <c:v>12.1</c:v>
                </c:pt>
                <c:pt idx="1">
                  <c:v>12.7</c:v>
                </c:pt>
                <c:pt idx="2">
                  <c:v>13.6</c:v>
                </c:pt>
                <c:pt idx="3">
                  <c:v>2.5299999999999998</c:v>
                </c:pt>
                <c:pt idx="4">
                  <c:v>11.2</c:v>
                </c:pt>
                <c:pt idx="5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4-41DD-9A86-455C516F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5512"/>
        <c:axId val="407182376"/>
      </c:lineChart>
      <c:catAx>
        <c:axId val="407185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2376"/>
        <c:crosses val="autoZero"/>
        <c:auto val="1"/>
        <c:lblAlgn val="ctr"/>
        <c:lblOffset val="100"/>
        <c:noMultiLvlLbl val="0"/>
      </c:catAx>
      <c:valAx>
        <c:axId val="407182376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5512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YBW'!$B$17:$G$17</c:f>
              <c:numCache>
                <c:formatCode>0.00</c:formatCode>
                <c:ptCount val="6"/>
                <c:pt idx="0">
                  <c:v>9.06</c:v>
                </c:pt>
                <c:pt idx="1">
                  <c:v>5.31</c:v>
                </c:pt>
                <c:pt idx="2">
                  <c:v>4.91</c:v>
                </c:pt>
                <c:pt idx="3">
                  <c:v>3.62</c:v>
                </c:pt>
                <c:pt idx="4">
                  <c:v>15.2</c:v>
                </c:pt>
                <c:pt idx="5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3-4BB0-9504-A0163264C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7672"/>
        <c:axId val="407175712"/>
      </c:lineChart>
      <c:catAx>
        <c:axId val="407177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5712"/>
        <c:crosses val="autoZero"/>
        <c:auto val="1"/>
        <c:lblAlgn val="ctr"/>
        <c:lblOffset val="100"/>
        <c:noMultiLvlLbl val="0"/>
      </c:catAx>
      <c:valAx>
        <c:axId val="407175712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7672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6-45DB-ADAC-223DBAE7D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6496"/>
        <c:axId val="407183944"/>
      </c:lineChart>
      <c:catAx>
        <c:axId val="40717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3944"/>
        <c:crosses val="autoZero"/>
        <c:auto val="1"/>
        <c:lblAlgn val="ctr"/>
        <c:lblOffset val="100"/>
        <c:noMultiLvlLbl val="0"/>
      </c:catAx>
      <c:valAx>
        <c:axId val="407183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649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YBW'!$B$19:$G$19</c:f>
              <c:numCache>
                <c:formatCode>0.00</c:formatCode>
                <c:ptCount val="6"/>
                <c:pt idx="0">
                  <c:v>0.1</c:v>
                </c:pt>
                <c:pt idx="1">
                  <c:v>0.91</c:v>
                </c:pt>
                <c:pt idx="2">
                  <c:v>1.47</c:v>
                </c:pt>
                <c:pt idx="3">
                  <c:v>0.43</c:v>
                </c:pt>
                <c:pt idx="4">
                  <c:v>1.51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F19-8591-C6C166040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6104"/>
        <c:axId val="407187080"/>
      </c:lineChart>
      <c:catAx>
        <c:axId val="407176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7080"/>
        <c:crosses val="autoZero"/>
        <c:auto val="1"/>
        <c:lblAlgn val="ctr"/>
        <c:lblOffset val="100"/>
        <c:noMultiLvlLbl val="0"/>
      </c:catAx>
      <c:valAx>
        <c:axId val="40718708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61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YBW'!$B$20:$G$20</c:f>
              <c:numCache>
                <c:formatCode>0.00</c:formatCode>
                <c:ptCount val="6"/>
                <c:pt idx="0">
                  <c:v>98.6</c:v>
                </c:pt>
                <c:pt idx="1">
                  <c:v>97.6</c:v>
                </c:pt>
                <c:pt idx="2">
                  <c:v>98.5</c:v>
                </c:pt>
                <c:pt idx="3">
                  <c:v>96.5</c:v>
                </c:pt>
                <c:pt idx="4">
                  <c:v>86.3</c:v>
                </c:pt>
                <c:pt idx="5">
                  <c:v>97.8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5-4543-9F44-4CDB3D80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8064"/>
        <c:axId val="407181200"/>
      </c:lineChart>
      <c:catAx>
        <c:axId val="40717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1200"/>
        <c:crosses val="autoZero"/>
        <c:auto val="1"/>
        <c:lblAlgn val="ctr"/>
        <c:lblOffset val="100"/>
        <c:noMultiLvlLbl val="0"/>
      </c:catAx>
      <c:valAx>
        <c:axId val="40718120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8064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YBW'!$B$21:$G$21</c:f>
              <c:numCache>
                <c:formatCode>0.00</c:formatCode>
                <c:ptCount val="6"/>
                <c:pt idx="0">
                  <c:v>2.83</c:v>
                </c:pt>
                <c:pt idx="1">
                  <c:v>2.25</c:v>
                </c:pt>
                <c:pt idx="2">
                  <c:v>1.76</c:v>
                </c:pt>
                <c:pt idx="3">
                  <c:v>2.59</c:v>
                </c:pt>
                <c:pt idx="4">
                  <c:v>2.16</c:v>
                </c:pt>
                <c:pt idx="5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B-4B74-AD45-8CA1761F7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8456"/>
        <c:axId val="407183160"/>
      </c:lineChart>
      <c:catAx>
        <c:axId val="407178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3160"/>
        <c:crosses val="autoZero"/>
        <c:auto val="1"/>
        <c:lblAlgn val="ctr"/>
        <c:lblOffset val="100"/>
        <c:noMultiLvlLbl val="0"/>
      </c:catAx>
      <c:valAx>
        <c:axId val="40718316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84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YBW'!$B$22:$G$22</c:f>
              <c:numCache>
                <c:formatCode>0.00</c:formatCode>
                <c:ptCount val="6"/>
                <c:pt idx="0">
                  <c:v>0</c:v>
                </c:pt>
                <c:pt idx="1">
                  <c:v>3.7999999999999999E-2</c:v>
                </c:pt>
                <c:pt idx="2">
                  <c:v>0.23</c:v>
                </c:pt>
                <c:pt idx="3">
                  <c:v>8.5000000000000006E-2</c:v>
                </c:pt>
                <c:pt idx="4">
                  <c:v>0.15</c:v>
                </c:pt>
                <c:pt idx="5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E-424C-A522-D92B6EB5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5904"/>
        <c:axId val="407186296"/>
      </c:lineChart>
      <c:catAx>
        <c:axId val="40718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6296"/>
        <c:crosses val="autoZero"/>
        <c:auto val="1"/>
        <c:lblAlgn val="ctr"/>
        <c:lblOffset val="100"/>
        <c:noMultiLvlLbl val="0"/>
      </c:catAx>
      <c:valAx>
        <c:axId val="40718629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590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YBW'!$B$5:$G$5</c:f>
              <c:numCache>
                <c:formatCode>#,##0</c:formatCode>
                <c:ptCount val="6"/>
                <c:pt idx="0">
                  <c:v>1621428.5714285714</c:v>
                </c:pt>
                <c:pt idx="1">
                  <c:v>1742857.142857143</c:v>
                </c:pt>
                <c:pt idx="2">
                  <c:v>1764285.7142857143</c:v>
                </c:pt>
                <c:pt idx="3">
                  <c:v>1349999.9999999998</c:v>
                </c:pt>
                <c:pt idx="4">
                  <c:v>1206666.6666666667</c:v>
                </c:pt>
                <c:pt idx="5">
                  <c:v>1719999.9999999998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A-4DD0-B4A9-4D36C1BF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180416"/>
        <c:axId val="407186688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YBW'!$B$5:$G$5</c:f>
              <c:numCache>
                <c:formatCode>#,##0</c:formatCode>
                <c:ptCount val="6"/>
                <c:pt idx="0">
                  <c:v>1621428.5714285714</c:v>
                </c:pt>
                <c:pt idx="1">
                  <c:v>1742857.142857143</c:v>
                </c:pt>
                <c:pt idx="2">
                  <c:v>1764285.7142857143</c:v>
                </c:pt>
                <c:pt idx="3">
                  <c:v>1349999.9999999998</c:v>
                </c:pt>
                <c:pt idx="4">
                  <c:v>1206666.6666666667</c:v>
                </c:pt>
                <c:pt idx="5">
                  <c:v>1719999.9999999998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A-4DD0-B4A9-4D36C1BF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0416"/>
        <c:axId val="407186688"/>
      </c:lineChart>
      <c:catAx>
        <c:axId val="40718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6688"/>
        <c:crosses val="autoZero"/>
        <c:auto val="1"/>
        <c:lblAlgn val="ctr"/>
        <c:lblOffset val="100"/>
        <c:noMultiLvlLbl val="0"/>
      </c:catAx>
      <c:valAx>
        <c:axId val="4071866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0416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YBW'!$B$10:$G$10</c:f>
              <c:numCache>
                <c:formatCode>0.00</c:formatCode>
                <c:ptCount val="6"/>
                <c:pt idx="0">
                  <c:v>38.799999999999997</c:v>
                </c:pt>
                <c:pt idx="1">
                  <c:v>39.700000000000003</c:v>
                </c:pt>
                <c:pt idx="2">
                  <c:v>38.200000000000003</c:v>
                </c:pt>
                <c:pt idx="3">
                  <c:v>38.799999999999997</c:v>
                </c:pt>
                <c:pt idx="4">
                  <c:v>39.9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8-49E3-B908-6C80D502E8C2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48-49E3-B908-6C80D502E8C2}"/>
              </c:ext>
            </c:extLst>
          </c:dPt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YBW'!$B$9:$G$9</c:f>
              <c:numCache>
                <c:formatCode>0.00</c:formatCode>
                <c:ptCount val="6"/>
                <c:pt idx="0">
                  <c:v>55.6</c:v>
                </c:pt>
                <c:pt idx="1">
                  <c:v>56</c:v>
                </c:pt>
                <c:pt idx="2">
                  <c:v>57.2</c:v>
                </c:pt>
                <c:pt idx="3">
                  <c:v>57.2</c:v>
                </c:pt>
                <c:pt idx="4">
                  <c:v>55.2</c:v>
                </c:pt>
                <c:pt idx="5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8-49E3-B908-6C80D502E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80024"/>
        <c:axId val="407180808"/>
      </c:lineChart>
      <c:catAx>
        <c:axId val="407180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0808"/>
        <c:crosses val="autoZero"/>
        <c:auto val="1"/>
        <c:lblAlgn val="ctr"/>
        <c:lblOffset val="100"/>
        <c:noMultiLvlLbl val="0"/>
      </c:catAx>
      <c:valAx>
        <c:axId val="40718080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002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YBW'!$B$11:$G$11</c:f>
              <c:numCache>
                <c:formatCode>0.00</c:formatCode>
                <c:ptCount val="6"/>
                <c:pt idx="0">
                  <c:v>17.899999999999999</c:v>
                </c:pt>
                <c:pt idx="1">
                  <c:v>15.3</c:v>
                </c:pt>
                <c:pt idx="2">
                  <c:v>13.9</c:v>
                </c:pt>
                <c:pt idx="3">
                  <c:v>17.2</c:v>
                </c:pt>
                <c:pt idx="4">
                  <c:v>17</c:v>
                </c:pt>
                <c:pt idx="5">
                  <c:v>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F-4E3B-A787-64609064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75320"/>
        <c:axId val="407181984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YBW'!$B$12:$G$12</c:f>
              <c:numCache>
                <c:formatCode>0.00</c:formatCode>
                <c:ptCount val="6"/>
                <c:pt idx="0">
                  <c:v>2.63</c:v>
                </c:pt>
                <c:pt idx="1">
                  <c:v>2.0099999999999998</c:v>
                </c:pt>
                <c:pt idx="2">
                  <c:v>1.45</c:v>
                </c:pt>
                <c:pt idx="3">
                  <c:v>1.27</c:v>
                </c:pt>
                <c:pt idx="4">
                  <c:v>1.77</c:v>
                </c:pt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F-4E3B-A787-64609064C41A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YBW'!$B$13:$G$13</c:f>
              <c:numCache>
                <c:formatCode>0.00</c:formatCode>
                <c:ptCount val="6"/>
                <c:pt idx="0">
                  <c:v>1.62</c:v>
                </c:pt>
                <c:pt idx="1">
                  <c:v>0.62</c:v>
                </c:pt>
                <c:pt idx="2">
                  <c:v>0.77</c:v>
                </c:pt>
                <c:pt idx="3">
                  <c:v>0.52</c:v>
                </c:pt>
                <c:pt idx="4">
                  <c:v>0.75</c:v>
                </c:pt>
                <c:pt idx="5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BF-4E3B-A787-64609064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3496"/>
        <c:axId val="409155064"/>
      </c:lineChart>
      <c:catAx>
        <c:axId val="407175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81984"/>
        <c:crosses val="autoZero"/>
        <c:auto val="1"/>
        <c:lblAlgn val="ctr"/>
        <c:lblOffset val="100"/>
        <c:noMultiLvlLbl val="0"/>
      </c:catAx>
      <c:valAx>
        <c:axId val="40718198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175320"/>
        <c:crosses val="autoZero"/>
        <c:crossBetween val="between"/>
        <c:majorUnit val="10"/>
      </c:valAx>
      <c:valAx>
        <c:axId val="409155064"/>
        <c:scaling>
          <c:orientation val="minMax"/>
          <c:max val="12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3496"/>
        <c:crosses val="max"/>
        <c:crossBetween val="between"/>
        <c:majorUnit val="3"/>
      </c:valAx>
      <c:catAx>
        <c:axId val="409153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9155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YBW'!$B$15:$G$15</c:f>
              <c:numCache>
                <c:formatCode>0.00</c:formatCode>
                <c:ptCount val="6"/>
                <c:pt idx="0">
                  <c:v>0.28000000000000003</c:v>
                </c:pt>
                <c:pt idx="1">
                  <c:v>5.01</c:v>
                </c:pt>
                <c:pt idx="2">
                  <c:v>4.5999999999999996</c:v>
                </c:pt>
                <c:pt idx="3">
                  <c:v>1.28</c:v>
                </c:pt>
                <c:pt idx="4">
                  <c:v>4.76</c:v>
                </c:pt>
                <c:pt idx="5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D-4A97-BB7A-0D6ED0B7EE7C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YBW'!$B$16:$G$16</c:f>
              <c:numCache>
                <c:formatCode>0.00</c:formatCode>
                <c:ptCount val="6"/>
                <c:pt idx="0">
                  <c:v>12.1</c:v>
                </c:pt>
                <c:pt idx="1">
                  <c:v>12.7</c:v>
                </c:pt>
                <c:pt idx="2">
                  <c:v>13.6</c:v>
                </c:pt>
                <c:pt idx="3">
                  <c:v>2.5299999999999998</c:v>
                </c:pt>
                <c:pt idx="4">
                  <c:v>11.2</c:v>
                </c:pt>
                <c:pt idx="5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D-4A97-BB7A-0D6ED0B7E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1536"/>
        <c:axId val="409147224"/>
      </c:lineChart>
      <c:catAx>
        <c:axId val="409151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7224"/>
        <c:crosses val="autoZero"/>
        <c:auto val="1"/>
        <c:lblAlgn val="ctr"/>
        <c:lblOffset val="100"/>
        <c:noMultiLvlLbl val="0"/>
      </c:catAx>
      <c:valAx>
        <c:axId val="409147224"/>
        <c:scaling>
          <c:orientation val="minMax"/>
          <c:max val="2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1536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YBW'!$B$22:$G$22</c:f>
              <c:numCache>
                <c:formatCode>0.00</c:formatCode>
                <c:ptCount val="6"/>
                <c:pt idx="0">
                  <c:v>0</c:v>
                </c:pt>
                <c:pt idx="1">
                  <c:v>3.7999999999999999E-2</c:v>
                </c:pt>
                <c:pt idx="2">
                  <c:v>0.23</c:v>
                </c:pt>
                <c:pt idx="3">
                  <c:v>8.5000000000000006E-2</c:v>
                </c:pt>
                <c:pt idx="4">
                  <c:v>0.15</c:v>
                </c:pt>
                <c:pt idx="5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5-4183-ABCF-C3770E768733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YBW'!$B$21:$G$21</c:f>
              <c:numCache>
                <c:formatCode>0.00</c:formatCode>
                <c:ptCount val="6"/>
                <c:pt idx="0">
                  <c:v>2.83</c:v>
                </c:pt>
                <c:pt idx="1">
                  <c:v>2.25</c:v>
                </c:pt>
                <c:pt idx="2">
                  <c:v>1.76</c:v>
                </c:pt>
                <c:pt idx="3">
                  <c:v>2.59</c:v>
                </c:pt>
                <c:pt idx="4">
                  <c:v>2.16</c:v>
                </c:pt>
                <c:pt idx="5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5-4183-ABCF-C3770E768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2320"/>
        <c:axId val="409152712"/>
      </c:lineChart>
      <c:catAx>
        <c:axId val="40915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2712"/>
        <c:crosses val="autoZero"/>
        <c:auto val="1"/>
        <c:lblAlgn val="ctr"/>
        <c:lblOffset val="100"/>
        <c:noMultiLvlLbl val="0"/>
      </c:catAx>
      <c:valAx>
        <c:axId val="40915271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23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YBW'!$B$20:$G$20</c:f>
              <c:numCache>
                <c:formatCode>0.00</c:formatCode>
                <c:ptCount val="6"/>
                <c:pt idx="0">
                  <c:v>98.6</c:v>
                </c:pt>
                <c:pt idx="1">
                  <c:v>97.6</c:v>
                </c:pt>
                <c:pt idx="2">
                  <c:v>98.5</c:v>
                </c:pt>
                <c:pt idx="3">
                  <c:v>96.5</c:v>
                </c:pt>
                <c:pt idx="4">
                  <c:v>86.3</c:v>
                </c:pt>
                <c:pt idx="5">
                  <c:v>97.8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6-4AFC-9460-88E38CD2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3104"/>
        <c:axId val="409151928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YBW'!$B$19:$G$19</c:f>
              <c:numCache>
                <c:formatCode>0.00</c:formatCode>
                <c:ptCount val="6"/>
                <c:pt idx="0">
                  <c:v>0.1</c:v>
                </c:pt>
                <c:pt idx="1">
                  <c:v>0.91</c:v>
                </c:pt>
                <c:pt idx="2">
                  <c:v>1.47</c:v>
                </c:pt>
                <c:pt idx="3">
                  <c:v>0.43</c:v>
                </c:pt>
                <c:pt idx="4">
                  <c:v>1.51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6-4AFC-9460-88E38CD29C99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2nd YBW'!$B$2:$G$2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6-4AFC-9460-88E38CD2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3888"/>
        <c:axId val="409148792"/>
      </c:lineChart>
      <c:catAx>
        <c:axId val="40915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1928"/>
        <c:crosses val="autoZero"/>
        <c:auto val="1"/>
        <c:lblAlgn val="ctr"/>
        <c:lblOffset val="100"/>
        <c:noMultiLvlLbl val="0"/>
      </c:catAx>
      <c:valAx>
        <c:axId val="40915192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3104"/>
        <c:crosses val="autoZero"/>
        <c:crossBetween val="between"/>
        <c:majorUnit val="30"/>
      </c:valAx>
      <c:valAx>
        <c:axId val="409148792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3888"/>
        <c:crosses val="max"/>
        <c:crossBetween val="between"/>
        <c:majorUnit val="1.5"/>
      </c:valAx>
      <c:catAx>
        <c:axId val="40915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9148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190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YBW'!$AB$8:$AH$8</c:f>
              <c:numCache>
                <c:formatCode>0.000</c:formatCode>
                <c:ptCount val="7"/>
                <c:pt idx="0">
                  <c:v>0</c:v>
                </c:pt>
                <c:pt idx="1">
                  <c:v>1.3961673874583814E-2</c:v>
                </c:pt>
                <c:pt idx="2">
                  <c:v>-0.42363662820504266</c:v>
                </c:pt>
                <c:pt idx="3">
                  <c:v>0.23071920793378742</c:v>
                </c:pt>
                <c:pt idx="4">
                  <c:v>-0.26069805707883714</c:v>
                </c:pt>
                <c:pt idx="5">
                  <c:v>0.31771310881240877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D-454E-9625-2830589F7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5848"/>
        <c:axId val="409154672"/>
      </c:lineChart>
      <c:catAx>
        <c:axId val="40915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4672"/>
        <c:crosses val="autoZero"/>
        <c:auto val="1"/>
        <c:lblAlgn val="ctr"/>
        <c:lblOffset val="100"/>
        <c:noMultiLvlLbl val="0"/>
      </c:catAx>
      <c:valAx>
        <c:axId val="40915467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5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YBW'!$AB$9:$AH$9</c:f>
              <c:numCache>
                <c:formatCode>0.000</c:formatCode>
                <c:ptCount val="7"/>
                <c:pt idx="0">
                  <c:v>0</c:v>
                </c:pt>
                <c:pt idx="1">
                  <c:v>1.0341944221458961E-2</c:v>
                </c:pt>
                <c:pt idx="2">
                  <c:v>4.0930264054882051E-2</c:v>
                </c:pt>
                <c:pt idx="3">
                  <c:v>4.0930264054882051E-2</c:v>
                </c:pt>
                <c:pt idx="4">
                  <c:v>-1.0416615945338312E-2</c:v>
                </c:pt>
                <c:pt idx="5">
                  <c:v>-5.1989066743192295E-3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9-4923-8157-69644B393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7416"/>
        <c:axId val="409147616"/>
      </c:lineChart>
      <c:catAx>
        <c:axId val="409157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7616"/>
        <c:crosses val="autoZero"/>
        <c:auto val="1"/>
        <c:lblAlgn val="ctr"/>
        <c:lblOffset val="100"/>
        <c:noMultiLvlLbl val="0"/>
      </c:catAx>
      <c:valAx>
        <c:axId val="4091476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74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YBW'!$AB$10:$AH$10</c:f>
              <c:numCache>
                <c:formatCode>0.000</c:formatCode>
                <c:ptCount val="7"/>
                <c:pt idx="0">
                  <c:v>0</c:v>
                </c:pt>
                <c:pt idx="1">
                  <c:v>3.3082354955830305E-2</c:v>
                </c:pt>
                <c:pt idx="2">
                  <c:v>-2.2484014151378746E-2</c:v>
                </c:pt>
                <c:pt idx="3">
                  <c:v>0</c:v>
                </c:pt>
                <c:pt idx="4">
                  <c:v>4.0332094035218279E-2</c:v>
                </c:pt>
                <c:pt idx="5">
                  <c:v>4.3943347587597173E-2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0-4B49-A618-CAF9EC115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6240"/>
        <c:axId val="409148400"/>
      </c:lineChart>
      <c:catAx>
        <c:axId val="40915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8400"/>
        <c:crosses val="autoZero"/>
        <c:auto val="1"/>
        <c:lblAlgn val="ctr"/>
        <c:lblOffset val="100"/>
        <c:noMultiLvlLbl val="0"/>
      </c:catAx>
      <c:valAx>
        <c:axId val="4091484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62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YBW'!$AB$11:$AH$11</c:f>
              <c:numCache>
                <c:formatCode>0.000</c:formatCode>
                <c:ptCount val="7"/>
                <c:pt idx="0">
                  <c:v>0</c:v>
                </c:pt>
                <c:pt idx="1">
                  <c:v>-0.22642793457160443</c:v>
                </c:pt>
                <c:pt idx="2">
                  <c:v>-0.36487470454074883</c:v>
                </c:pt>
                <c:pt idx="3">
                  <c:v>-5.7551022562158508E-2</c:v>
                </c:pt>
                <c:pt idx="4">
                  <c:v>-7.4424841126554508E-2</c:v>
                </c:pt>
                <c:pt idx="5">
                  <c:v>-0.86322936681237872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D-4920-8DDE-7269D9582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6632"/>
        <c:axId val="409149576"/>
      </c:lineChart>
      <c:catAx>
        <c:axId val="409156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9576"/>
        <c:crosses val="autoZero"/>
        <c:auto val="1"/>
        <c:lblAlgn val="ctr"/>
        <c:lblOffset val="100"/>
        <c:noMultiLvlLbl val="0"/>
      </c:catAx>
      <c:valAx>
        <c:axId val="4091495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6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YBW'!$AB$12:$AH$12</c:f>
              <c:numCache>
                <c:formatCode>0.000</c:formatCode>
                <c:ptCount val="7"/>
                <c:pt idx="0">
                  <c:v>0</c:v>
                </c:pt>
                <c:pt idx="1">
                  <c:v>-0.38786729811337378</c:v>
                </c:pt>
                <c:pt idx="2">
                  <c:v>-0.85900989927736782</c:v>
                </c:pt>
                <c:pt idx="3">
                  <c:v>-1.0502343025201364</c:v>
                </c:pt>
                <c:pt idx="4">
                  <c:v>-0.571313439209305</c:v>
                </c:pt>
                <c:pt idx="5">
                  <c:v>-1.8490944304122854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8-4034-AE1C-5362E949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7808"/>
        <c:axId val="409146048"/>
      </c:lineChart>
      <c:catAx>
        <c:axId val="40915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6048"/>
        <c:crosses val="autoZero"/>
        <c:auto val="1"/>
        <c:lblAlgn val="ctr"/>
        <c:lblOffset val="100"/>
        <c:noMultiLvlLbl val="0"/>
      </c:catAx>
      <c:valAx>
        <c:axId val="40914604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78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YBW'!$AB$13:$AH$13</c:f>
              <c:numCache>
                <c:formatCode>0.000</c:formatCode>
                <c:ptCount val="7"/>
                <c:pt idx="0">
                  <c:v>0</c:v>
                </c:pt>
                <c:pt idx="1">
                  <c:v>-1.3856536924977496</c:v>
                </c:pt>
                <c:pt idx="2">
                  <c:v>-1.0730634621897233</c:v>
                </c:pt>
                <c:pt idx="3">
                  <c:v>-1.6394102847435328</c:v>
                </c:pt>
                <c:pt idx="4">
                  <c:v>-1.1110313123887441</c:v>
                </c:pt>
                <c:pt idx="5">
                  <c:v>-1.2954558835261714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8-45BF-B4EC-AD8D5C2E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6440"/>
        <c:axId val="409146832"/>
      </c:lineChart>
      <c:catAx>
        <c:axId val="409146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6832"/>
        <c:crosses val="autoZero"/>
        <c:auto val="1"/>
        <c:lblAlgn val="ctr"/>
        <c:lblOffset val="100"/>
        <c:noMultiLvlLbl val="0"/>
      </c:catAx>
      <c:valAx>
        <c:axId val="409146832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6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YBW'!$AB$14:$AH$14</c:f>
              <c:numCache>
                <c:formatCode>0.000</c:formatCode>
                <c:ptCount val="7"/>
                <c:pt idx="0">
                  <c:v>0</c:v>
                </c:pt>
                <c:pt idx="1">
                  <c:v>0.23521646169403146</c:v>
                </c:pt>
                <c:pt idx="2">
                  <c:v>0.35755200461808373</c:v>
                </c:pt>
                <c:pt idx="3">
                  <c:v>1.4648860487294053</c:v>
                </c:pt>
                <c:pt idx="4">
                  <c:v>-0.22741049610307257</c:v>
                </c:pt>
                <c:pt idx="5">
                  <c:v>0.42626475470209796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2-4BD9-94A2-29C8B70D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61728"/>
        <c:axId val="409164864"/>
      </c:lineChart>
      <c:catAx>
        <c:axId val="40916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4864"/>
        <c:crosses val="autoZero"/>
        <c:auto val="1"/>
        <c:lblAlgn val="ctr"/>
        <c:lblOffset val="100"/>
        <c:noMultiLvlLbl val="0"/>
      </c:catAx>
      <c:valAx>
        <c:axId val="40916486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1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YBW'!$AB$21:$AH$21</c:f>
              <c:numCache>
                <c:formatCode>0.000</c:formatCode>
                <c:ptCount val="7"/>
                <c:pt idx="0">
                  <c:v>0</c:v>
                </c:pt>
                <c:pt idx="1">
                  <c:v>-0.33087705161484532</c:v>
                </c:pt>
                <c:pt idx="2">
                  <c:v>-0.68522662419458513</c:v>
                </c:pt>
                <c:pt idx="3">
                  <c:v>-0.12784995514532851</c:v>
                </c:pt>
                <c:pt idx="4">
                  <c:v>-0.38977074066841383</c:v>
                </c:pt>
                <c:pt idx="5">
                  <c:v>0.71332275229568975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9-4480-8F65-B79736364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8984"/>
        <c:axId val="409160552"/>
      </c:lineChart>
      <c:catAx>
        <c:axId val="409158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0552"/>
        <c:crosses val="autoZero"/>
        <c:auto val="1"/>
        <c:lblAlgn val="ctr"/>
        <c:lblOffset val="100"/>
        <c:noMultiLvlLbl val="0"/>
      </c:catAx>
      <c:valAx>
        <c:axId val="4091605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89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YBW'!$AB$22:$AH$22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B-4562-A4BE-AB57A9A6C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9768"/>
        <c:axId val="409162120"/>
      </c:lineChart>
      <c:catAx>
        <c:axId val="409159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2120"/>
        <c:crosses val="autoZero"/>
        <c:auto val="1"/>
        <c:lblAlgn val="ctr"/>
        <c:lblOffset val="100"/>
        <c:noMultiLvlLbl val="0"/>
      </c:catAx>
      <c:valAx>
        <c:axId val="40916212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97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YBW'!$AB$16:$AH$16</c:f>
              <c:numCache>
                <c:formatCode>0.000</c:formatCode>
                <c:ptCount val="7"/>
                <c:pt idx="0">
                  <c:v>0</c:v>
                </c:pt>
                <c:pt idx="1">
                  <c:v>6.9821449497571422E-2</c:v>
                </c:pt>
                <c:pt idx="2">
                  <c:v>0.16859960397574494</c:v>
                </c:pt>
                <c:pt idx="3">
                  <c:v>-2.2577977574676469</c:v>
                </c:pt>
                <c:pt idx="4">
                  <c:v>-0.11150831521699055</c:v>
                </c:pt>
                <c:pt idx="5">
                  <c:v>2.3651268064645597E-2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A-4A6C-90DC-7C4DAB26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65256"/>
        <c:axId val="409162512"/>
      </c:lineChart>
      <c:catAx>
        <c:axId val="409165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2512"/>
        <c:crosses val="autoZero"/>
        <c:auto val="1"/>
        <c:lblAlgn val="ctr"/>
        <c:lblOffset val="100"/>
        <c:noMultiLvlLbl val="0"/>
      </c:catAx>
      <c:valAx>
        <c:axId val="40916251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5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YBW'!$AB$17:$AH$17</c:f>
              <c:numCache>
                <c:formatCode>0.000</c:formatCode>
                <c:ptCount val="7"/>
                <c:pt idx="0">
                  <c:v>0</c:v>
                </c:pt>
                <c:pt idx="1">
                  <c:v>-0.77079918924208168</c:v>
                </c:pt>
                <c:pt idx="2">
                  <c:v>-0.88378802573154214</c:v>
                </c:pt>
                <c:pt idx="3">
                  <c:v>-1.3235213529630299</c:v>
                </c:pt>
                <c:pt idx="4">
                  <c:v>0.74648836828471266</c:v>
                </c:pt>
                <c:pt idx="5">
                  <c:v>-0.3275122131590642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2-436D-A18C-84A02D24F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60944"/>
        <c:axId val="409163296"/>
      </c:lineChart>
      <c:catAx>
        <c:axId val="40916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3296"/>
        <c:crosses val="autoZero"/>
        <c:auto val="1"/>
        <c:lblAlgn val="ctr"/>
        <c:lblOffset val="100"/>
        <c:noMultiLvlLbl val="0"/>
      </c:catAx>
      <c:valAx>
        <c:axId val="40916329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09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 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YBW'!$AB$15:$AH$15</c:f>
              <c:numCache>
                <c:formatCode>0.000</c:formatCode>
                <c:ptCount val="7"/>
                <c:pt idx="0">
                  <c:v>0</c:v>
                </c:pt>
                <c:pt idx="1">
                  <c:v>4.1613118711376043</c:v>
                </c:pt>
                <c:pt idx="2">
                  <c:v>4.0381351288867711</c:v>
                </c:pt>
                <c:pt idx="3">
                  <c:v>2.1926450779423958</c:v>
                </c:pt>
                <c:pt idx="4">
                  <c:v>4.0874628412503391</c:v>
                </c:pt>
                <c:pt idx="5">
                  <c:v>2.4118135984045574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D-4E5F-A7B3-E1E7AADE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8200"/>
        <c:axId val="409164080"/>
      </c:lineChart>
      <c:catAx>
        <c:axId val="409158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64080"/>
        <c:crosses val="autoZero"/>
        <c:auto val="1"/>
        <c:lblAlgn val="ctr"/>
        <c:lblOffset val="100"/>
        <c:noMultiLvlLbl val="0"/>
      </c:catAx>
      <c:valAx>
        <c:axId val="409164080"/>
        <c:scaling>
          <c:orientation val="minMax"/>
          <c:max val="6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8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YBW'!$AB$19:$AH$19</c:f>
              <c:numCache>
                <c:formatCode>0.000</c:formatCode>
                <c:ptCount val="7"/>
                <c:pt idx="0">
                  <c:v>0</c:v>
                </c:pt>
                <c:pt idx="1">
                  <c:v>3.1858665453113337</c:v>
                </c:pt>
                <c:pt idx="2">
                  <c:v>3.8777442499490022</c:v>
                </c:pt>
                <c:pt idx="3">
                  <c:v>2.1043366598147357</c:v>
                </c:pt>
                <c:pt idx="4">
                  <c:v>3.9164766444377168</c:v>
                </c:pt>
                <c:pt idx="5">
                  <c:v>1.7655347463629771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C-49BB-9EF8-E12332A3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58592"/>
        <c:axId val="409144872"/>
      </c:lineChart>
      <c:catAx>
        <c:axId val="40915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4872"/>
        <c:crosses val="autoZero"/>
        <c:auto val="1"/>
        <c:lblAlgn val="ctr"/>
        <c:lblOffset val="100"/>
        <c:noMultiLvlLbl val="0"/>
      </c:catAx>
      <c:valAx>
        <c:axId val="409144872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58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</a:t>
            </a:r>
            <a:r>
              <a:rPr lang="en-US" altLang="ko-KR" baseline="0"/>
              <a:t> </a:t>
            </a:r>
            <a:r>
              <a:rPr lang="en-US" altLang="ko-KR"/>
              <a:t>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2nd YBW'!$AA$20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2nd YBW'!$AB$7:$AH$7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2nd YBW'!$AB$20:$AH$20</c:f>
              <c:numCache>
                <c:formatCode>0.000</c:formatCode>
                <c:ptCount val="7"/>
                <c:pt idx="0">
                  <c:v>0</c:v>
                </c:pt>
                <c:pt idx="1">
                  <c:v>-1.4706498815025273E-2</c:v>
                </c:pt>
                <c:pt idx="2">
                  <c:v>-1.4639220341728042E-3</c:v>
                </c:pt>
                <c:pt idx="3">
                  <c:v>-3.1058704222468689E-2</c:v>
                </c:pt>
                <c:pt idx="4">
                  <c:v>-0.19222708719895645</c:v>
                </c:pt>
                <c:pt idx="5">
                  <c:v>-1.1753181425677715E-2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9-46D3-A48E-64DAB240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33504"/>
        <c:axId val="409139776"/>
      </c:lineChart>
      <c:catAx>
        <c:axId val="40913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9776"/>
        <c:crosses val="autoZero"/>
        <c:auto val="1"/>
        <c:lblAlgn val="ctr"/>
        <c:lblOffset val="100"/>
        <c:noMultiLvlLbl val="0"/>
      </c:catAx>
      <c:valAx>
        <c:axId val="4091397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35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IJS'!$B$8:$G$8</c:f>
              <c:numCache>
                <c:formatCode>0.00</c:formatCode>
                <c:ptCount val="6"/>
                <c:pt idx="0">
                  <c:v>64.5</c:v>
                </c:pt>
                <c:pt idx="1">
                  <c:v>56</c:v>
                </c:pt>
                <c:pt idx="2">
                  <c:v>46.4</c:v>
                </c:pt>
                <c:pt idx="3">
                  <c:v>53.3</c:v>
                </c:pt>
                <c:pt idx="4">
                  <c:v>68.099999999999994</c:v>
                </c:pt>
                <c:pt idx="5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0-423E-AA68-27D8B4924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35464"/>
        <c:axId val="409138600"/>
      </c:lineChart>
      <c:catAx>
        <c:axId val="409135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8600"/>
        <c:crosses val="autoZero"/>
        <c:auto val="1"/>
        <c:lblAlgn val="ctr"/>
        <c:lblOffset val="100"/>
        <c:noMultiLvlLbl val="0"/>
      </c:catAx>
      <c:valAx>
        <c:axId val="4091386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54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0D-4959-B8F1-D36FF7E96AE9}"/>
              </c:ext>
            </c:extLst>
          </c:dPt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IJS'!$B$9:$G$9</c:f>
              <c:numCache>
                <c:formatCode>0.00</c:formatCode>
                <c:ptCount val="6"/>
                <c:pt idx="0">
                  <c:v>48.2</c:v>
                </c:pt>
                <c:pt idx="1">
                  <c:v>46.4</c:v>
                </c:pt>
                <c:pt idx="2">
                  <c:v>41.1</c:v>
                </c:pt>
                <c:pt idx="3">
                  <c:v>46.3</c:v>
                </c:pt>
                <c:pt idx="4">
                  <c:v>52.1</c:v>
                </c:pt>
                <c:pt idx="5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D-4959-B8F1-D36FF7E9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0168"/>
        <c:axId val="409133896"/>
      </c:lineChart>
      <c:catAx>
        <c:axId val="409140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3896"/>
        <c:crosses val="autoZero"/>
        <c:auto val="1"/>
        <c:lblAlgn val="ctr"/>
        <c:lblOffset val="100"/>
        <c:noMultiLvlLbl val="0"/>
      </c:catAx>
      <c:valAx>
        <c:axId val="409133896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01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IJS'!$B$10:$G$10</c:f>
              <c:numCache>
                <c:formatCode>0.00</c:formatCode>
                <c:ptCount val="6"/>
                <c:pt idx="0">
                  <c:v>46.1</c:v>
                </c:pt>
                <c:pt idx="1">
                  <c:v>47.2</c:v>
                </c:pt>
                <c:pt idx="2">
                  <c:v>51.9</c:v>
                </c:pt>
                <c:pt idx="3">
                  <c:v>47.7</c:v>
                </c:pt>
                <c:pt idx="4">
                  <c:v>41.5</c:v>
                </c:pt>
                <c:pt idx="5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C-4106-931F-2BE07E55F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35072"/>
        <c:axId val="409134288"/>
      </c:lineChart>
      <c:catAx>
        <c:axId val="40913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4288"/>
        <c:crosses val="autoZero"/>
        <c:auto val="1"/>
        <c:lblAlgn val="ctr"/>
        <c:lblOffset val="100"/>
        <c:noMultiLvlLbl val="0"/>
      </c:catAx>
      <c:valAx>
        <c:axId val="409134288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507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IJS'!$B$11:$G$11</c:f>
              <c:numCache>
                <c:formatCode>0.00</c:formatCode>
                <c:ptCount val="6"/>
                <c:pt idx="0">
                  <c:v>25.8</c:v>
                </c:pt>
                <c:pt idx="1">
                  <c:v>22.8</c:v>
                </c:pt>
                <c:pt idx="2">
                  <c:v>36.200000000000003</c:v>
                </c:pt>
                <c:pt idx="3">
                  <c:v>22.8</c:v>
                </c:pt>
                <c:pt idx="4">
                  <c:v>19.899999999999999</c:v>
                </c:pt>
                <c:pt idx="5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8-418B-9D40-0FC335456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3304"/>
        <c:axId val="409134680"/>
      </c:lineChart>
      <c:catAx>
        <c:axId val="409143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4680"/>
        <c:crosses val="autoZero"/>
        <c:auto val="1"/>
        <c:lblAlgn val="ctr"/>
        <c:lblOffset val="100"/>
        <c:noMultiLvlLbl val="0"/>
      </c:catAx>
      <c:valAx>
        <c:axId val="40913468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330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IJS'!$B$12:$G$12</c:f>
              <c:numCache>
                <c:formatCode>0.00</c:formatCode>
                <c:ptCount val="6"/>
                <c:pt idx="0">
                  <c:v>1.46</c:v>
                </c:pt>
                <c:pt idx="1">
                  <c:v>0.97</c:v>
                </c:pt>
                <c:pt idx="2">
                  <c:v>0.77</c:v>
                </c:pt>
                <c:pt idx="3">
                  <c:v>1.08</c:v>
                </c:pt>
                <c:pt idx="4">
                  <c:v>0.47</c:v>
                </c:pt>
                <c:pt idx="5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9-4790-9C4F-933BDD842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33112"/>
        <c:axId val="409144088"/>
      </c:lineChart>
      <c:catAx>
        <c:axId val="409133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4088"/>
        <c:crosses val="autoZero"/>
        <c:auto val="1"/>
        <c:lblAlgn val="ctr"/>
        <c:lblOffset val="100"/>
        <c:noMultiLvlLbl val="0"/>
      </c:catAx>
      <c:valAx>
        <c:axId val="40914408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31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IJS'!$B$13:$G$13</c:f>
              <c:numCache>
                <c:formatCode>0.00</c:formatCode>
                <c:ptCount val="6"/>
                <c:pt idx="0">
                  <c:v>1.25</c:v>
                </c:pt>
                <c:pt idx="1">
                  <c:v>0.75</c:v>
                </c:pt>
                <c:pt idx="2">
                  <c:v>0.9</c:v>
                </c:pt>
                <c:pt idx="3">
                  <c:v>0.88</c:v>
                </c:pt>
                <c:pt idx="4">
                  <c:v>21.1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E-4F27-9CD8-E51105B8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3696"/>
        <c:axId val="409137032"/>
      </c:lineChart>
      <c:catAx>
        <c:axId val="40914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7032"/>
        <c:crosses val="autoZero"/>
        <c:auto val="1"/>
        <c:lblAlgn val="ctr"/>
        <c:lblOffset val="100"/>
        <c:noMultiLvlLbl val="0"/>
      </c:catAx>
      <c:valAx>
        <c:axId val="40913703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3696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IJS'!$B$14:$G$14</c:f>
              <c:numCache>
                <c:formatCode>0.00</c:formatCode>
                <c:ptCount val="6"/>
                <c:pt idx="0">
                  <c:v>0.1</c:v>
                </c:pt>
                <c:pt idx="1">
                  <c:v>2.04</c:v>
                </c:pt>
                <c:pt idx="2">
                  <c:v>2.33</c:v>
                </c:pt>
                <c:pt idx="3">
                  <c:v>0.96</c:v>
                </c:pt>
                <c:pt idx="4">
                  <c:v>0.21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9-4446-B5CC-C2DF98D2B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4480"/>
        <c:axId val="409136640"/>
      </c:lineChart>
      <c:catAx>
        <c:axId val="40914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6640"/>
        <c:crosses val="autoZero"/>
        <c:auto val="1"/>
        <c:lblAlgn val="ctr"/>
        <c:lblOffset val="100"/>
        <c:noMultiLvlLbl val="0"/>
      </c:catAx>
      <c:valAx>
        <c:axId val="40913664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44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IJS'!$B$15:$G$15</c:f>
              <c:numCache>
                <c:formatCode>0.00</c:formatCode>
                <c:ptCount val="6"/>
                <c:pt idx="0">
                  <c:v>2.63</c:v>
                </c:pt>
                <c:pt idx="1">
                  <c:v>6.69</c:v>
                </c:pt>
                <c:pt idx="2">
                  <c:v>5.73</c:v>
                </c:pt>
                <c:pt idx="3">
                  <c:v>7.11</c:v>
                </c:pt>
                <c:pt idx="4">
                  <c:v>1.86</c:v>
                </c:pt>
                <c:pt idx="5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1-4472-ABED-5AB6AF28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38992"/>
        <c:axId val="409142912"/>
      </c:lineChart>
      <c:catAx>
        <c:axId val="40913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2912"/>
        <c:crosses val="autoZero"/>
        <c:auto val="1"/>
        <c:lblAlgn val="ctr"/>
        <c:lblOffset val="100"/>
        <c:noMultiLvlLbl val="0"/>
      </c:catAx>
      <c:valAx>
        <c:axId val="40914291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38992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IJS'!$B$16:$G$16</c:f>
              <c:numCache>
                <c:formatCode>0.00</c:formatCode>
                <c:ptCount val="6"/>
                <c:pt idx="0">
                  <c:v>13.5</c:v>
                </c:pt>
                <c:pt idx="1">
                  <c:v>22.6</c:v>
                </c:pt>
                <c:pt idx="2">
                  <c:v>14.9</c:v>
                </c:pt>
                <c:pt idx="3">
                  <c:v>17.3</c:v>
                </c:pt>
                <c:pt idx="4">
                  <c:v>53.9</c:v>
                </c:pt>
                <c:pt idx="5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E-4B69-88A9-DEF6FEA51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141344"/>
        <c:axId val="409141736"/>
      </c:lineChart>
      <c:catAx>
        <c:axId val="40914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1736"/>
        <c:crosses val="autoZero"/>
        <c:auto val="1"/>
        <c:lblAlgn val="ctr"/>
        <c:lblOffset val="100"/>
        <c:noMultiLvlLbl val="0"/>
      </c:catAx>
      <c:valAx>
        <c:axId val="409141736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141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IJS'!$B$17:$G$17</c:f>
              <c:numCache>
                <c:formatCode>0.00</c:formatCode>
                <c:ptCount val="6"/>
                <c:pt idx="0">
                  <c:v>2.61</c:v>
                </c:pt>
                <c:pt idx="1">
                  <c:v>14.2</c:v>
                </c:pt>
                <c:pt idx="2">
                  <c:v>6.72</c:v>
                </c:pt>
                <c:pt idx="3">
                  <c:v>19.899999999999999</c:v>
                </c:pt>
                <c:pt idx="4">
                  <c:v>21.4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A-4E18-80C3-02AFBF51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6336"/>
        <c:axId val="411138688"/>
      </c:lineChart>
      <c:catAx>
        <c:axId val="41113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8688"/>
        <c:crosses val="autoZero"/>
        <c:auto val="1"/>
        <c:lblAlgn val="ctr"/>
        <c:lblOffset val="100"/>
        <c:noMultiLvlLbl val="0"/>
      </c:catAx>
      <c:valAx>
        <c:axId val="411138688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6336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2-4623-86BE-F49199CF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0256"/>
        <c:axId val="411139080"/>
      </c:lineChart>
      <c:catAx>
        <c:axId val="41114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9080"/>
        <c:crosses val="autoZero"/>
        <c:auto val="1"/>
        <c:lblAlgn val="ctr"/>
        <c:lblOffset val="100"/>
        <c:noMultiLvlLbl val="0"/>
      </c:catAx>
      <c:valAx>
        <c:axId val="411139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025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IJS'!$B$19:$G$19</c:f>
              <c:numCache>
                <c:formatCode>0.00</c:formatCode>
                <c:ptCount val="6"/>
                <c:pt idx="0">
                  <c:v>8.8800000000000008</c:v>
                </c:pt>
                <c:pt idx="1">
                  <c:v>0.59</c:v>
                </c:pt>
                <c:pt idx="2">
                  <c:v>0.3</c:v>
                </c:pt>
                <c:pt idx="3">
                  <c:v>0.9</c:v>
                </c:pt>
                <c:pt idx="4">
                  <c:v>0.22</c:v>
                </c:pt>
                <c:pt idx="5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2-4212-8516-2E1FF7363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2608"/>
        <c:axId val="411141824"/>
      </c:lineChart>
      <c:catAx>
        <c:axId val="41114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1824"/>
        <c:crosses val="autoZero"/>
        <c:auto val="1"/>
        <c:lblAlgn val="ctr"/>
        <c:lblOffset val="100"/>
        <c:noMultiLvlLbl val="0"/>
      </c:catAx>
      <c:valAx>
        <c:axId val="41114182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26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IJS'!$B$20:$G$20</c:f>
              <c:numCache>
                <c:formatCode>0.00</c:formatCode>
                <c:ptCount val="6"/>
                <c:pt idx="0">
                  <c:v>39</c:v>
                </c:pt>
                <c:pt idx="1">
                  <c:v>90.8</c:v>
                </c:pt>
                <c:pt idx="2">
                  <c:v>94.2</c:v>
                </c:pt>
                <c:pt idx="3">
                  <c:v>94.3</c:v>
                </c:pt>
                <c:pt idx="4">
                  <c:v>93.2</c:v>
                </c:pt>
                <c:pt idx="5">
                  <c:v>86.2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D-4ABA-8F4C-2EAA5FD55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4568"/>
        <c:axId val="411145352"/>
      </c:lineChart>
      <c:catAx>
        <c:axId val="411144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5352"/>
        <c:crosses val="autoZero"/>
        <c:auto val="1"/>
        <c:lblAlgn val="ctr"/>
        <c:lblOffset val="100"/>
        <c:noMultiLvlLbl val="0"/>
      </c:catAx>
      <c:valAx>
        <c:axId val="4111453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456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IJS'!$B$21:$G$21</c:f>
              <c:numCache>
                <c:formatCode>0.00</c:formatCode>
                <c:ptCount val="6"/>
                <c:pt idx="0">
                  <c:v>3.09</c:v>
                </c:pt>
                <c:pt idx="1">
                  <c:v>2.3199999999999998</c:v>
                </c:pt>
                <c:pt idx="2">
                  <c:v>2.2999999999999998</c:v>
                </c:pt>
                <c:pt idx="3">
                  <c:v>2.04</c:v>
                </c:pt>
                <c:pt idx="4">
                  <c:v>3.6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C-40B0-97DA-362363F6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3000"/>
        <c:axId val="411141040"/>
      </c:lineChart>
      <c:catAx>
        <c:axId val="411143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1040"/>
        <c:crosses val="autoZero"/>
        <c:auto val="1"/>
        <c:lblAlgn val="ctr"/>
        <c:lblOffset val="100"/>
        <c:noMultiLvlLbl val="0"/>
      </c:catAx>
      <c:valAx>
        <c:axId val="41114104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3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IJS'!$B$22:$G$22</c:f>
              <c:numCache>
                <c:formatCode>0.00</c:formatCode>
                <c:ptCount val="6"/>
                <c:pt idx="0">
                  <c:v>4.2999999999999997E-2</c:v>
                </c:pt>
                <c:pt idx="1">
                  <c:v>3.7999999999999999E-2</c:v>
                </c:pt>
                <c:pt idx="2">
                  <c:v>3.5000000000000003E-2</c:v>
                </c:pt>
                <c:pt idx="3">
                  <c:v>0.18</c:v>
                </c:pt>
                <c:pt idx="4">
                  <c:v>0.02</c:v>
                </c:pt>
                <c:pt idx="5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0-439B-A54D-8D54C8AAD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9864"/>
        <c:axId val="411147704"/>
      </c:lineChart>
      <c:catAx>
        <c:axId val="41113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7704"/>
        <c:crosses val="autoZero"/>
        <c:auto val="1"/>
        <c:lblAlgn val="ctr"/>
        <c:lblOffset val="100"/>
        <c:noMultiLvlLbl val="0"/>
      </c:catAx>
      <c:valAx>
        <c:axId val="411147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986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IJS'!$B$5:$G$5</c:f>
              <c:numCache>
                <c:formatCode>#,##0</c:formatCode>
                <c:ptCount val="6"/>
                <c:pt idx="0">
                  <c:v>1007142.8571428572</c:v>
                </c:pt>
                <c:pt idx="1">
                  <c:v>764285.71428571432</c:v>
                </c:pt>
                <c:pt idx="2">
                  <c:v>935714.28571428568</c:v>
                </c:pt>
                <c:pt idx="3">
                  <c:v>848275.86206896557</c:v>
                </c:pt>
                <c:pt idx="4">
                  <c:v>707142.85714285716</c:v>
                </c:pt>
                <c:pt idx="5">
                  <c:v>1141666.6666666667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9-4722-BD8D-6309EFF8B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140648"/>
        <c:axId val="411143392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IJS'!$B$5:$G$5</c:f>
              <c:numCache>
                <c:formatCode>#,##0</c:formatCode>
                <c:ptCount val="6"/>
                <c:pt idx="0">
                  <c:v>1007142.8571428572</c:v>
                </c:pt>
                <c:pt idx="1">
                  <c:v>764285.71428571432</c:v>
                </c:pt>
                <c:pt idx="2">
                  <c:v>935714.28571428568</c:v>
                </c:pt>
                <c:pt idx="3">
                  <c:v>848275.86206896557</c:v>
                </c:pt>
                <c:pt idx="4">
                  <c:v>707142.85714285716</c:v>
                </c:pt>
                <c:pt idx="5">
                  <c:v>1141666.6666666667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9-4722-BD8D-6309EFF8B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0648"/>
        <c:axId val="411143392"/>
      </c:lineChart>
      <c:catAx>
        <c:axId val="411140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3392"/>
        <c:crosses val="autoZero"/>
        <c:auto val="1"/>
        <c:lblAlgn val="ctr"/>
        <c:lblOffset val="100"/>
        <c:noMultiLvlLbl val="0"/>
      </c:catAx>
      <c:valAx>
        <c:axId val="411143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0648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IJS'!$B$10:$G$10</c:f>
              <c:numCache>
                <c:formatCode>0.00</c:formatCode>
                <c:ptCount val="6"/>
                <c:pt idx="0">
                  <c:v>46.1</c:v>
                </c:pt>
                <c:pt idx="1">
                  <c:v>47.2</c:v>
                </c:pt>
                <c:pt idx="2">
                  <c:v>51.9</c:v>
                </c:pt>
                <c:pt idx="3">
                  <c:v>47.7</c:v>
                </c:pt>
                <c:pt idx="4">
                  <c:v>41.5</c:v>
                </c:pt>
                <c:pt idx="5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7-40B8-9A37-032D610C0074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B7-40B8-9A37-032D610C0074}"/>
              </c:ext>
            </c:extLst>
          </c:dPt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IJS'!$B$9:$G$9</c:f>
              <c:numCache>
                <c:formatCode>0.00</c:formatCode>
                <c:ptCount val="6"/>
                <c:pt idx="0">
                  <c:v>48.2</c:v>
                </c:pt>
                <c:pt idx="1">
                  <c:v>46.4</c:v>
                </c:pt>
                <c:pt idx="2">
                  <c:v>41.1</c:v>
                </c:pt>
                <c:pt idx="3">
                  <c:v>46.3</c:v>
                </c:pt>
                <c:pt idx="4">
                  <c:v>52.1</c:v>
                </c:pt>
                <c:pt idx="5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B7-40B8-9A37-032D610C0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1432"/>
        <c:axId val="411143784"/>
      </c:lineChart>
      <c:catAx>
        <c:axId val="411141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3784"/>
        <c:crosses val="autoZero"/>
        <c:auto val="1"/>
        <c:lblAlgn val="ctr"/>
        <c:lblOffset val="100"/>
        <c:noMultiLvlLbl val="0"/>
      </c:catAx>
      <c:valAx>
        <c:axId val="41114378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143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IJS'!$B$11:$G$11</c:f>
              <c:numCache>
                <c:formatCode>0.00</c:formatCode>
                <c:ptCount val="6"/>
                <c:pt idx="0">
                  <c:v>25.8</c:v>
                </c:pt>
                <c:pt idx="1">
                  <c:v>22.8</c:v>
                </c:pt>
                <c:pt idx="2">
                  <c:v>36.200000000000003</c:v>
                </c:pt>
                <c:pt idx="3">
                  <c:v>22.8</c:v>
                </c:pt>
                <c:pt idx="4">
                  <c:v>19.899999999999999</c:v>
                </c:pt>
                <c:pt idx="5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0-4448-9F13-74398760F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7904"/>
        <c:axId val="411146920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IJS'!$B$12:$G$12</c:f>
              <c:numCache>
                <c:formatCode>0.00</c:formatCode>
                <c:ptCount val="6"/>
                <c:pt idx="0">
                  <c:v>1.46</c:v>
                </c:pt>
                <c:pt idx="1">
                  <c:v>0.97</c:v>
                </c:pt>
                <c:pt idx="2">
                  <c:v>0.77</c:v>
                </c:pt>
                <c:pt idx="3">
                  <c:v>1.08</c:v>
                </c:pt>
                <c:pt idx="4">
                  <c:v>0.47</c:v>
                </c:pt>
                <c:pt idx="5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0-4448-9F13-74398760FF1E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IJS'!$B$13:$G$13</c:f>
              <c:numCache>
                <c:formatCode>0.00</c:formatCode>
                <c:ptCount val="6"/>
                <c:pt idx="0">
                  <c:v>1.25</c:v>
                </c:pt>
                <c:pt idx="1">
                  <c:v>0.75</c:v>
                </c:pt>
                <c:pt idx="2">
                  <c:v>0.9</c:v>
                </c:pt>
                <c:pt idx="3">
                  <c:v>0.88</c:v>
                </c:pt>
                <c:pt idx="4">
                  <c:v>21.1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0-4448-9F13-74398760F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8096"/>
        <c:axId val="411147312"/>
      </c:lineChart>
      <c:catAx>
        <c:axId val="41113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6920"/>
        <c:crosses val="autoZero"/>
        <c:auto val="1"/>
        <c:lblAlgn val="ctr"/>
        <c:lblOffset val="100"/>
        <c:noMultiLvlLbl val="0"/>
      </c:catAx>
      <c:valAx>
        <c:axId val="41114692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7904"/>
        <c:crosses val="autoZero"/>
        <c:crossBetween val="between"/>
        <c:majorUnit val="10"/>
      </c:valAx>
      <c:valAx>
        <c:axId val="411147312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8096"/>
        <c:crosses val="max"/>
        <c:crossBetween val="between"/>
        <c:majorUnit val="4"/>
      </c:valAx>
      <c:catAx>
        <c:axId val="411148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14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IJS'!$B$15:$G$15</c:f>
              <c:numCache>
                <c:formatCode>0.00</c:formatCode>
                <c:ptCount val="6"/>
                <c:pt idx="0">
                  <c:v>2.63</c:v>
                </c:pt>
                <c:pt idx="1">
                  <c:v>6.69</c:v>
                </c:pt>
                <c:pt idx="2">
                  <c:v>5.73</c:v>
                </c:pt>
                <c:pt idx="3">
                  <c:v>7.11</c:v>
                </c:pt>
                <c:pt idx="4">
                  <c:v>1.86</c:v>
                </c:pt>
                <c:pt idx="5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E-4D19-92CA-D125AB4EE713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IJS'!$B$16:$G$16</c:f>
              <c:numCache>
                <c:formatCode>0.00</c:formatCode>
                <c:ptCount val="6"/>
                <c:pt idx="0">
                  <c:v>13.5</c:v>
                </c:pt>
                <c:pt idx="1">
                  <c:v>22.6</c:v>
                </c:pt>
                <c:pt idx="2">
                  <c:v>14.9</c:v>
                </c:pt>
                <c:pt idx="3">
                  <c:v>17.3</c:v>
                </c:pt>
                <c:pt idx="4">
                  <c:v>53.9</c:v>
                </c:pt>
                <c:pt idx="5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E-4D19-92CA-D125AB4E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6728"/>
        <c:axId val="411137120"/>
      </c:lineChart>
      <c:catAx>
        <c:axId val="411136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7120"/>
        <c:crosses val="autoZero"/>
        <c:auto val="1"/>
        <c:lblAlgn val="ctr"/>
        <c:lblOffset val="100"/>
        <c:noMultiLvlLbl val="0"/>
      </c:catAx>
      <c:valAx>
        <c:axId val="41113712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6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IJS'!$B$22:$G$22</c:f>
              <c:numCache>
                <c:formatCode>0.00</c:formatCode>
                <c:ptCount val="6"/>
                <c:pt idx="0">
                  <c:v>4.2999999999999997E-2</c:v>
                </c:pt>
                <c:pt idx="1">
                  <c:v>3.7999999999999999E-2</c:v>
                </c:pt>
                <c:pt idx="2">
                  <c:v>3.5000000000000003E-2</c:v>
                </c:pt>
                <c:pt idx="3">
                  <c:v>0.18</c:v>
                </c:pt>
                <c:pt idx="4">
                  <c:v>0.02</c:v>
                </c:pt>
                <c:pt idx="5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A-4339-9AEC-3AB351CA7E58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IJS'!$B$21:$G$21</c:f>
              <c:numCache>
                <c:formatCode>0.00</c:formatCode>
                <c:ptCount val="6"/>
                <c:pt idx="0">
                  <c:v>3.09</c:v>
                </c:pt>
                <c:pt idx="1">
                  <c:v>2.3199999999999998</c:v>
                </c:pt>
                <c:pt idx="2">
                  <c:v>2.2999999999999998</c:v>
                </c:pt>
                <c:pt idx="3">
                  <c:v>2.04</c:v>
                </c:pt>
                <c:pt idx="4">
                  <c:v>3.6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A-4339-9AEC-3AB351CA7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5152"/>
        <c:axId val="411149272"/>
      </c:lineChart>
      <c:catAx>
        <c:axId val="41115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9272"/>
        <c:crosses val="autoZero"/>
        <c:auto val="1"/>
        <c:lblAlgn val="ctr"/>
        <c:lblOffset val="100"/>
        <c:noMultiLvlLbl val="0"/>
      </c:catAx>
      <c:valAx>
        <c:axId val="41114927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51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IJS'!$B$20:$G$20</c:f>
              <c:numCache>
                <c:formatCode>0.00</c:formatCode>
                <c:ptCount val="6"/>
                <c:pt idx="0">
                  <c:v>39</c:v>
                </c:pt>
                <c:pt idx="1">
                  <c:v>90.8</c:v>
                </c:pt>
                <c:pt idx="2">
                  <c:v>94.2</c:v>
                </c:pt>
                <c:pt idx="3">
                  <c:v>94.3</c:v>
                </c:pt>
                <c:pt idx="4">
                  <c:v>93.2</c:v>
                </c:pt>
                <c:pt idx="5">
                  <c:v>86.2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4-4AD3-BE6A-BB7E0908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1232"/>
        <c:axId val="411151624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IJS'!$B$19:$G$19</c:f>
              <c:numCache>
                <c:formatCode>0.00</c:formatCode>
                <c:ptCount val="6"/>
                <c:pt idx="0">
                  <c:v>8.8800000000000008</c:v>
                </c:pt>
                <c:pt idx="1">
                  <c:v>0.59</c:v>
                </c:pt>
                <c:pt idx="2">
                  <c:v>0.3</c:v>
                </c:pt>
                <c:pt idx="3">
                  <c:v>0.9</c:v>
                </c:pt>
                <c:pt idx="4">
                  <c:v>0.22</c:v>
                </c:pt>
                <c:pt idx="5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4-4AD3-BE6A-BB7E09084191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3rd IJS'!$B$2:$G$2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3rd IJS'!$B$18:$G$18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4-4AD3-BE6A-BB7E0908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49664"/>
        <c:axId val="411155544"/>
      </c:lineChart>
      <c:catAx>
        <c:axId val="41115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1624"/>
        <c:crosses val="autoZero"/>
        <c:auto val="1"/>
        <c:lblAlgn val="ctr"/>
        <c:lblOffset val="100"/>
        <c:noMultiLvlLbl val="0"/>
      </c:catAx>
      <c:valAx>
        <c:axId val="4111516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1232"/>
        <c:crosses val="autoZero"/>
        <c:crossBetween val="between"/>
        <c:majorUnit val="30"/>
      </c:valAx>
      <c:valAx>
        <c:axId val="411155544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49664"/>
        <c:crosses val="max"/>
        <c:crossBetween val="between"/>
        <c:majorUnit val="1.5"/>
      </c:valAx>
      <c:catAx>
        <c:axId val="41114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155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63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IJS'!$AB$8:$AH$8</c:f>
              <c:numCache>
                <c:formatCode>0.000</c:formatCode>
                <c:ptCount val="7"/>
                <c:pt idx="0">
                  <c:v>0</c:v>
                </c:pt>
                <c:pt idx="1">
                  <c:v>-0.20387233336565005</c:v>
                </c:pt>
                <c:pt idx="2">
                  <c:v>-0.47517435518304435</c:v>
                </c:pt>
                <c:pt idx="3">
                  <c:v>-0.27516362755144064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2-4C87-8976-2F547BFC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2408"/>
        <c:axId val="411152016"/>
      </c:lineChart>
      <c:catAx>
        <c:axId val="411152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2016"/>
        <c:crosses val="autoZero"/>
        <c:auto val="1"/>
        <c:lblAlgn val="ctr"/>
        <c:lblOffset val="100"/>
        <c:noMultiLvlLbl val="0"/>
      </c:catAx>
      <c:valAx>
        <c:axId val="4111520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24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IJS'!$AB$9:$AH$9</c:f>
              <c:numCache>
                <c:formatCode>0.000</c:formatCode>
                <c:ptCount val="7"/>
                <c:pt idx="0">
                  <c:v>0</c:v>
                </c:pt>
                <c:pt idx="1">
                  <c:v>-5.4908341102389631E-2</c:v>
                </c:pt>
                <c:pt idx="2">
                  <c:v>-0.22989475254827879</c:v>
                </c:pt>
                <c:pt idx="3">
                  <c:v>-5.8020952969725356E-2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D-4CD0-8C7B-C08F7176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0448"/>
        <c:axId val="411150840"/>
      </c:lineChart>
      <c:catAx>
        <c:axId val="41115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0840"/>
        <c:crosses val="autoZero"/>
        <c:auto val="1"/>
        <c:lblAlgn val="ctr"/>
        <c:lblOffset val="100"/>
        <c:noMultiLvlLbl val="0"/>
      </c:catAx>
      <c:valAx>
        <c:axId val="41115084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0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IJS'!$AB$10:$AH$10</c:f>
              <c:numCache>
                <c:formatCode>0.000</c:formatCode>
                <c:ptCount val="7"/>
                <c:pt idx="0">
                  <c:v>0</c:v>
                </c:pt>
                <c:pt idx="1">
                  <c:v>3.4020108932503311E-2</c:v>
                </c:pt>
                <c:pt idx="2">
                  <c:v>0.17096778792854284</c:v>
                </c:pt>
                <c:pt idx="3">
                  <c:v>4.9222515576173631E-2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3-493E-8BDE-2B66CC07D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2800"/>
        <c:axId val="411150056"/>
      </c:lineChart>
      <c:catAx>
        <c:axId val="41115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0056"/>
        <c:crosses val="autoZero"/>
        <c:auto val="1"/>
        <c:lblAlgn val="ctr"/>
        <c:lblOffset val="100"/>
        <c:noMultiLvlLbl val="0"/>
      </c:catAx>
      <c:valAx>
        <c:axId val="41115005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28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IJS'!$AB$11:$AH$11</c:f>
              <c:numCache>
                <c:formatCode>0.000</c:formatCode>
                <c:ptCount val="7"/>
                <c:pt idx="0">
                  <c:v>0</c:v>
                </c:pt>
                <c:pt idx="1">
                  <c:v>-0.17833724125851244</c:v>
                </c:pt>
                <c:pt idx="2">
                  <c:v>0.48861863165995134</c:v>
                </c:pt>
                <c:pt idx="3">
                  <c:v>-0.17833724125851244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C-4D87-8D3C-25B05C5A3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53584"/>
        <c:axId val="411153976"/>
      </c:lineChart>
      <c:catAx>
        <c:axId val="41115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3976"/>
        <c:crosses val="autoZero"/>
        <c:auto val="1"/>
        <c:lblAlgn val="ctr"/>
        <c:lblOffset val="100"/>
        <c:noMultiLvlLbl val="0"/>
      </c:catAx>
      <c:valAx>
        <c:axId val="4111539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535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IJS'!$AB$12:$AH$12</c:f>
              <c:numCache>
                <c:formatCode>0.000</c:formatCode>
                <c:ptCount val="7"/>
                <c:pt idx="0">
                  <c:v>0</c:v>
                </c:pt>
                <c:pt idx="1">
                  <c:v>-0.58991171669288955</c:v>
                </c:pt>
                <c:pt idx="2">
                  <c:v>-0.92303801818511588</c:v>
                </c:pt>
                <c:pt idx="3">
                  <c:v>-0.43493705671654859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C-457C-8E90-DD5808951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3792"/>
        <c:axId val="411126536"/>
      </c:lineChart>
      <c:catAx>
        <c:axId val="41112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6536"/>
        <c:crosses val="autoZero"/>
        <c:auto val="1"/>
        <c:lblAlgn val="ctr"/>
        <c:lblOffset val="100"/>
        <c:noMultiLvlLbl val="0"/>
      </c:catAx>
      <c:valAx>
        <c:axId val="41112653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37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IJS'!$AB$13:$AH$13</c:f>
              <c:numCache>
                <c:formatCode>0.000</c:formatCode>
                <c:ptCount val="7"/>
                <c:pt idx="0">
                  <c:v>0</c:v>
                </c:pt>
                <c:pt idx="1">
                  <c:v>-0.73696559416620622</c:v>
                </c:pt>
                <c:pt idx="2">
                  <c:v>-0.47393118833241243</c:v>
                </c:pt>
                <c:pt idx="3">
                  <c:v>-0.5063526660247899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9-4BFB-BADF-E7759539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7712"/>
        <c:axId val="411128104"/>
      </c:lineChart>
      <c:catAx>
        <c:axId val="41112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8104"/>
        <c:crosses val="autoZero"/>
        <c:auto val="1"/>
        <c:lblAlgn val="ctr"/>
        <c:lblOffset val="100"/>
        <c:noMultiLvlLbl val="0"/>
      </c:catAx>
      <c:valAx>
        <c:axId val="41112810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77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IJS'!$AB$14:$AH$14</c:f>
              <c:numCache>
                <c:formatCode>0.000</c:formatCode>
                <c:ptCount val="7"/>
                <c:pt idx="0">
                  <c:v>0</c:v>
                </c:pt>
                <c:pt idx="1">
                  <c:v>4.3504972470841334</c:v>
                </c:pt>
                <c:pt idx="2">
                  <c:v>4.542258049766918</c:v>
                </c:pt>
                <c:pt idx="3">
                  <c:v>3.2630344058337939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2-438E-B2EC-ECD87116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8496"/>
        <c:axId val="411133592"/>
      </c:lineChart>
      <c:catAx>
        <c:axId val="41112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3592"/>
        <c:crosses val="autoZero"/>
        <c:auto val="1"/>
        <c:lblAlgn val="ctr"/>
        <c:lblOffset val="100"/>
        <c:noMultiLvlLbl val="0"/>
      </c:catAx>
      <c:valAx>
        <c:axId val="41113359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84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IJS'!$AB$21:$AH$21</c:f>
              <c:numCache>
                <c:formatCode>0.000</c:formatCode>
                <c:ptCount val="7"/>
                <c:pt idx="0">
                  <c:v>0</c:v>
                </c:pt>
                <c:pt idx="1">
                  <c:v>-0.41348203277680251</c:v>
                </c:pt>
                <c:pt idx="2">
                  <c:v>-0.42597297695999947</c:v>
                </c:pt>
                <c:pt idx="3">
                  <c:v>-0.59903768593287887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F-4660-B78B-F4A50015E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9672"/>
        <c:axId val="411134376"/>
      </c:lineChart>
      <c:catAx>
        <c:axId val="411129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4376"/>
        <c:crosses val="autoZero"/>
        <c:auto val="1"/>
        <c:lblAlgn val="ctr"/>
        <c:lblOffset val="100"/>
        <c:noMultiLvlLbl val="0"/>
      </c:catAx>
      <c:valAx>
        <c:axId val="4111343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96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IJS'!$AB$22:$AH$22</c:f>
              <c:numCache>
                <c:formatCode>0.000</c:formatCode>
                <c:ptCount val="7"/>
                <c:pt idx="0">
                  <c:v>0</c:v>
                </c:pt>
                <c:pt idx="1">
                  <c:v>-0.17833724125851244</c:v>
                </c:pt>
                <c:pt idx="2">
                  <c:v>-0.29698173775713127</c:v>
                </c:pt>
                <c:pt idx="3">
                  <c:v>2.0655883416275769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B-4F58-88AE-DB3D7950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4768"/>
        <c:axId val="411128888"/>
      </c:lineChart>
      <c:catAx>
        <c:axId val="41113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8888"/>
        <c:crosses val="autoZero"/>
        <c:auto val="1"/>
        <c:lblAlgn val="ctr"/>
        <c:lblOffset val="100"/>
        <c:noMultiLvlLbl val="0"/>
      </c:catAx>
      <c:valAx>
        <c:axId val="41112888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47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IJS'!$AB$16:$AH$16</c:f>
              <c:numCache>
                <c:formatCode>0.000</c:formatCode>
                <c:ptCount val="7"/>
                <c:pt idx="0">
                  <c:v>0</c:v>
                </c:pt>
                <c:pt idx="1">
                  <c:v>0.7433633653643571</c:v>
                </c:pt>
                <c:pt idx="2">
                  <c:v>0.14235292341133057</c:v>
                </c:pt>
                <c:pt idx="3">
                  <c:v>0.35781263058589369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B-431D-93E8-D2753B44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0064"/>
        <c:axId val="411126144"/>
      </c:lineChart>
      <c:catAx>
        <c:axId val="41113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6144"/>
        <c:crosses val="autoZero"/>
        <c:auto val="1"/>
        <c:lblAlgn val="ctr"/>
        <c:lblOffset val="100"/>
        <c:noMultiLvlLbl val="0"/>
      </c:catAx>
      <c:valAx>
        <c:axId val="41112614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00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IJS'!$AB$17:$AH$17</c:f>
              <c:numCache>
                <c:formatCode>0.000</c:formatCode>
                <c:ptCount val="7"/>
                <c:pt idx="0">
                  <c:v>0</c:v>
                </c:pt>
                <c:pt idx="1">
                  <c:v>2.4437692178221599</c:v>
                </c:pt>
                <c:pt idx="2">
                  <c:v>1.3644114262088758</c:v>
                </c:pt>
                <c:pt idx="3">
                  <c:v>2.9306467188611265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D-42C0-AA1F-2DEC36DE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5360"/>
        <c:axId val="411124184"/>
      </c:lineChart>
      <c:catAx>
        <c:axId val="411125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4184"/>
        <c:crosses val="autoZero"/>
        <c:auto val="1"/>
        <c:lblAlgn val="ctr"/>
        <c:lblOffset val="100"/>
        <c:noMultiLvlLbl val="0"/>
      </c:catAx>
      <c:valAx>
        <c:axId val="4111241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53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</a:t>
            </a:r>
            <a:r>
              <a:rPr lang="en-US" altLang="ko-KR" baseline="0"/>
              <a:t> </a:t>
            </a: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IJS'!$AB$15:$AH$15</c:f>
              <c:numCache>
                <c:formatCode>0.000</c:formatCode>
                <c:ptCount val="7"/>
                <c:pt idx="0">
                  <c:v>0</c:v>
                </c:pt>
                <c:pt idx="1">
                  <c:v>1.3469434113491585</c:v>
                </c:pt>
                <c:pt idx="2">
                  <c:v>1.1234723394646027</c:v>
                </c:pt>
                <c:pt idx="3">
                  <c:v>1.4347867603271132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B-4D4A-9E15-00AE5D255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2808"/>
        <c:axId val="411130456"/>
      </c:lineChart>
      <c:catAx>
        <c:axId val="411132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0456"/>
        <c:crosses val="autoZero"/>
        <c:auto val="1"/>
        <c:lblAlgn val="ctr"/>
        <c:lblOffset val="100"/>
        <c:noMultiLvlLbl val="0"/>
      </c:catAx>
      <c:valAx>
        <c:axId val="41113045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28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IJS'!$AB$19:$AH$19</c:f>
              <c:numCache>
                <c:formatCode>0.000</c:formatCode>
                <c:ptCount val="7"/>
                <c:pt idx="0">
                  <c:v>0</c:v>
                </c:pt>
                <c:pt idx="1">
                  <c:v>-3.9117728169882651</c:v>
                </c:pt>
                <c:pt idx="2">
                  <c:v>-4.8875252707415875</c:v>
                </c:pt>
                <c:pt idx="3">
                  <c:v>-3.3025627700204314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5-4F3F-8A9E-188900FC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0848"/>
        <c:axId val="411124576"/>
      </c:lineChart>
      <c:catAx>
        <c:axId val="4111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4576"/>
        <c:crosses val="autoZero"/>
        <c:auto val="1"/>
        <c:lblAlgn val="ctr"/>
        <c:lblOffset val="100"/>
        <c:noMultiLvlLbl val="0"/>
      </c:catAx>
      <c:valAx>
        <c:axId val="4111245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0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3rd IJS'!$AA$20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3rd IJS'!$AB$7:$AH$7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3rd IJS'!$AB$20:$AH$20</c:f>
              <c:numCache>
                <c:formatCode>0.000</c:formatCode>
                <c:ptCount val="7"/>
                <c:pt idx="0">
                  <c:v>0</c:v>
                </c:pt>
                <c:pt idx="1">
                  <c:v>1.2192181735413041</c:v>
                </c:pt>
                <c:pt idx="2">
                  <c:v>1.2722529358631725</c:v>
                </c:pt>
                <c:pt idx="3">
                  <c:v>1.2737836469254857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2-45E5-8689-48F2C960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27320"/>
        <c:axId val="411131632"/>
      </c:lineChart>
      <c:catAx>
        <c:axId val="411127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1632"/>
        <c:crosses val="autoZero"/>
        <c:auto val="1"/>
        <c:lblAlgn val="ctr"/>
        <c:lblOffset val="100"/>
        <c:noMultiLvlLbl val="0"/>
      </c:catAx>
      <c:valAx>
        <c:axId val="411131632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273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JSY'!$B$8:$G$8</c:f>
              <c:numCache>
                <c:formatCode>0.00</c:formatCode>
                <c:ptCount val="6"/>
                <c:pt idx="0">
                  <c:v>87.4</c:v>
                </c:pt>
                <c:pt idx="1">
                  <c:v>81.7</c:v>
                </c:pt>
                <c:pt idx="2">
                  <c:v>59.1</c:v>
                </c:pt>
                <c:pt idx="3">
                  <c:v>87.5</c:v>
                </c:pt>
                <c:pt idx="4">
                  <c:v>83.9</c:v>
                </c:pt>
                <c:pt idx="5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7-433E-9D1E-3F44670E5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32416"/>
        <c:axId val="141197064"/>
      </c:lineChart>
      <c:catAx>
        <c:axId val="41113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7064"/>
        <c:crosses val="autoZero"/>
        <c:auto val="1"/>
        <c:lblAlgn val="ctr"/>
        <c:lblOffset val="100"/>
        <c:noMultiLvlLbl val="0"/>
      </c:catAx>
      <c:valAx>
        <c:axId val="141197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11324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51-4C3F-BCCE-9620FC9EA55C}"/>
              </c:ext>
            </c:extLst>
          </c:dPt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JSY'!$B$9:$G$9</c:f>
              <c:numCache>
                <c:formatCode>0.00</c:formatCode>
                <c:ptCount val="6"/>
                <c:pt idx="0">
                  <c:v>23.7</c:v>
                </c:pt>
                <c:pt idx="1">
                  <c:v>18.899999999999999</c:v>
                </c:pt>
                <c:pt idx="2">
                  <c:v>24.1</c:v>
                </c:pt>
                <c:pt idx="3">
                  <c:v>31.8</c:v>
                </c:pt>
                <c:pt idx="4">
                  <c:v>24.7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1-4C3F-BCCE-9620FC9EA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6672"/>
        <c:axId val="141188440"/>
      </c:lineChart>
      <c:catAx>
        <c:axId val="14119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8440"/>
        <c:crosses val="autoZero"/>
        <c:auto val="1"/>
        <c:lblAlgn val="ctr"/>
        <c:lblOffset val="100"/>
        <c:noMultiLvlLbl val="0"/>
      </c:catAx>
      <c:valAx>
        <c:axId val="14118844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66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JSY'!$B$10:$G$10</c:f>
              <c:numCache>
                <c:formatCode>0.00</c:formatCode>
                <c:ptCount val="6"/>
                <c:pt idx="0">
                  <c:v>69.599999999999994</c:v>
                </c:pt>
                <c:pt idx="1">
                  <c:v>72.900000000000006</c:v>
                </c:pt>
                <c:pt idx="2">
                  <c:v>67.2</c:v>
                </c:pt>
                <c:pt idx="3">
                  <c:v>61.9</c:v>
                </c:pt>
                <c:pt idx="4">
                  <c:v>67.400000000000006</c:v>
                </c:pt>
                <c:pt idx="5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4-495F-95DA-2C0F441F3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9616"/>
        <c:axId val="141199416"/>
      </c:lineChart>
      <c:catAx>
        <c:axId val="14118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9416"/>
        <c:crosses val="autoZero"/>
        <c:auto val="1"/>
        <c:lblAlgn val="ctr"/>
        <c:lblOffset val="100"/>
        <c:noMultiLvlLbl val="0"/>
      </c:catAx>
      <c:valAx>
        <c:axId val="1411994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961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JSY'!$B$11:$G$11</c:f>
              <c:numCache>
                <c:formatCode>0.00</c:formatCode>
                <c:ptCount val="6"/>
                <c:pt idx="0">
                  <c:v>5.32</c:v>
                </c:pt>
                <c:pt idx="1">
                  <c:v>14.1</c:v>
                </c:pt>
                <c:pt idx="2">
                  <c:v>9.93</c:v>
                </c:pt>
                <c:pt idx="3">
                  <c:v>1.78</c:v>
                </c:pt>
                <c:pt idx="4">
                  <c:v>7.72</c:v>
                </c:pt>
                <c:pt idx="5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1-4D81-99F1-18C44F258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5496"/>
        <c:axId val="141197848"/>
      </c:lineChart>
      <c:catAx>
        <c:axId val="141195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7848"/>
        <c:crosses val="autoZero"/>
        <c:auto val="1"/>
        <c:lblAlgn val="ctr"/>
        <c:lblOffset val="100"/>
        <c:noMultiLvlLbl val="0"/>
      </c:catAx>
      <c:valAx>
        <c:axId val="14119784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54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JSY'!$B$12:$G$12</c:f>
              <c:numCache>
                <c:formatCode>0.00</c:formatCode>
                <c:ptCount val="6"/>
                <c:pt idx="0">
                  <c:v>0.52</c:v>
                </c:pt>
                <c:pt idx="1">
                  <c:v>1.0900000000000001</c:v>
                </c:pt>
                <c:pt idx="2">
                  <c:v>0.71</c:v>
                </c:pt>
                <c:pt idx="3">
                  <c:v>0.43</c:v>
                </c:pt>
                <c:pt idx="4">
                  <c:v>1.05</c:v>
                </c:pt>
                <c:pt idx="5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6-42B7-80A6-06F65094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0008"/>
        <c:axId val="141191184"/>
      </c:lineChart>
      <c:catAx>
        <c:axId val="141190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1184"/>
        <c:crosses val="autoZero"/>
        <c:auto val="1"/>
        <c:lblAlgn val="ctr"/>
        <c:lblOffset val="100"/>
        <c:noMultiLvlLbl val="0"/>
      </c:catAx>
      <c:valAx>
        <c:axId val="1411911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00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JSY'!$B$13:$G$13</c:f>
              <c:numCache>
                <c:formatCode>0.00</c:formatCode>
                <c:ptCount val="6"/>
                <c:pt idx="0">
                  <c:v>0.65</c:v>
                </c:pt>
                <c:pt idx="1">
                  <c:v>0.65</c:v>
                </c:pt>
                <c:pt idx="2">
                  <c:v>12.1</c:v>
                </c:pt>
                <c:pt idx="3">
                  <c:v>0.42</c:v>
                </c:pt>
                <c:pt idx="4">
                  <c:v>0.95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F-4AB1-865E-5A01B4934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9024"/>
        <c:axId val="141196280"/>
      </c:lineChart>
      <c:catAx>
        <c:axId val="14119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6280"/>
        <c:crosses val="autoZero"/>
        <c:auto val="1"/>
        <c:lblAlgn val="ctr"/>
        <c:lblOffset val="100"/>
        <c:noMultiLvlLbl val="0"/>
      </c:catAx>
      <c:valAx>
        <c:axId val="14119628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9024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JSY'!$B$14:$G$14</c:f>
              <c:numCache>
                <c:formatCode>0.00</c:formatCode>
                <c:ptCount val="6"/>
                <c:pt idx="0">
                  <c:v>1.83</c:v>
                </c:pt>
                <c:pt idx="1">
                  <c:v>3.44</c:v>
                </c:pt>
                <c:pt idx="2">
                  <c:v>1.29</c:v>
                </c:pt>
                <c:pt idx="3">
                  <c:v>2.79</c:v>
                </c:pt>
                <c:pt idx="4">
                  <c:v>1.23</c:v>
                </c:pt>
                <c:pt idx="5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27C-94DE-FA57BFDF5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0200"/>
        <c:axId val="141189224"/>
      </c:lineChart>
      <c:catAx>
        <c:axId val="141200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9224"/>
        <c:crosses val="autoZero"/>
        <c:auto val="1"/>
        <c:lblAlgn val="ctr"/>
        <c:lblOffset val="100"/>
        <c:noMultiLvlLbl val="0"/>
      </c:catAx>
      <c:valAx>
        <c:axId val="14118922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0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JSY'!$B$15:$G$15</c:f>
              <c:numCache>
                <c:formatCode>0.00</c:formatCode>
                <c:ptCount val="6"/>
                <c:pt idx="0">
                  <c:v>0.41</c:v>
                </c:pt>
                <c:pt idx="1">
                  <c:v>2.98</c:v>
                </c:pt>
                <c:pt idx="2">
                  <c:v>0.56999999999999995</c:v>
                </c:pt>
                <c:pt idx="3">
                  <c:v>1.74</c:v>
                </c:pt>
                <c:pt idx="4">
                  <c:v>2.54</c:v>
                </c:pt>
                <c:pt idx="5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6-4788-92C6-EBECDE7D3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8832"/>
        <c:axId val="141198240"/>
      </c:lineChart>
      <c:catAx>
        <c:axId val="14118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8240"/>
        <c:crosses val="autoZero"/>
        <c:auto val="1"/>
        <c:lblAlgn val="ctr"/>
        <c:lblOffset val="100"/>
        <c:noMultiLvlLbl val="0"/>
      </c:catAx>
      <c:valAx>
        <c:axId val="14119824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8832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JSY'!$B$16:$G$16</c:f>
              <c:numCache>
                <c:formatCode>0.00</c:formatCode>
                <c:ptCount val="6"/>
                <c:pt idx="0">
                  <c:v>12.8</c:v>
                </c:pt>
                <c:pt idx="1">
                  <c:v>16.600000000000001</c:v>
                </c:pt>
                <c:pt idx="2">
                  <c:v>10</c:v>
                </c:pt>
                <c:pt idx="3">
                  <c:v>23.8</c:v>
                </c:pt>
                <c:pt idx="4">
                  <c:v>90.1</c:v>
                </c:pt>
                <c:pt idx="5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9-4F36-9119-DA1DB8A6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0792"/>
        <c:axId val="141192752"/>
      </c:lineChart>
      <c:catAx>
        <c:axId val="141190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2752"/>
        <c:crosses val="autoZero"/>
        <c:auto val="1"/>
        <c:lblAlgn val="ctr"/>
        <c:lblOffset val="100"/>
        <c:noMultiLvlLbl val="0"/>
      </c:catAx>
      <c:valAx>
        <c:axId val="141192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07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JSY'!$B$17:$G$17</c:f>
              <c:numCache>
                <c:formatCode>0.00</c:formatCode>
                <c:ptCount val="6"/>
                <c:pt idx="0">
                  <c:v>16.899999999999999</c:v>
                </c:pt>
                <c:pt idx="1">
                  <c:v>9.59</c:v>
                </c:pt>
                <c:pt idx="2">
                  <c:v>7.88</c:v>
                </c:pt>
                <c:pt idx="3">
                  <c:v>17.399999999999999</c:v>
                </c:pt>
                <c:pt idx="4">
                  <c:v>24</c:v>
                </c:pt>
                <c:pt idx="5">
                  <c:v>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9-4D75-AAD3-2B7EB1321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4712"/>
        <c:axId val="141191576"/>
      </c:lineChart>
      <c:catAx>
        <c:axId val="141194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1576"/>
        <c:crosses val="autoZero"/>
        <c:auto val="1"/>
        <c:lblAlgn val="ctr"/>
        <c:lblOffset val="100"/>
        <c:noMultiLvlLbl val="0"/>
      </c:catAx>
      <c:valAx>
        <c:axId val="141191576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4712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A-49E0-8FA1-DCA5405FB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93144"/>
        <c:axId val="141193536"/>
      </c:lineChart>
      <c:catAx>
        <c:axId val="141193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3536"/>
        <c:crosses val="autoZero"/>
        <c:auto val="1"/>
        <c:lblAlgn val="ctr"/>
        <c:lblOffset val="100"/>
        <c:noMultiLvlLbl val="0"/>
      </c:catAx>
      <c:valAx>
        <c:axId val="141193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931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JSY'!$B$19:$G$19</c:f>
              <c:numCache>
                <c:formatCode>0.00</c:formatCode>
                <c:ptCount val="6"/>
                <c:pt idx="0">
                  <c:v>0.8</c:v>
                </c:pt>
                <c:pt idx="1">
                  <c:v>0.11</c:v>
                </c:pt>
                <c:pt idx="2">
                  <c:v>2.46</c:v>
                </c:pt>
                <c:pt idx="3">
                  <c:v>0.11</c:v>
                </c:pt>
                <c:pt idx="4">
                  <c:v>0.54</c:v>
                </c:pt>
                <c:pt idx="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E-4A1F-8B64-470FD39D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4904"/>
        <c:axId val="141202160"/>
      </c:lineChart>
      <c:catAx>
        <c:axId val="141204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2160"/>
        <c:crosses val="autoZero"/>
        <c:auto val="1"/>
        <c:lblAlgn val="ctr"/>
        <c:lblOffset val="100"/>
        <c:noMultiLvlLbl val="0"/>
      </c:catAx>
      <c:valAx>
        <c:axId val="14120216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49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JSY'!$B$20:$G$20</c:f>
              <c:numCache>
                <c:formatCode>0.00</c:formatCode>
                <c:ptCount val="6"/>
                <c:pt idx="0">
                  <c:v>99.6</c:v>
                </c:pt>
                <c:pt idx="1">
                  <c:v>97.4</c:v>
                </c:pt>
                <c:pt idx="2">
                  <c:v>97.1</c:v>
                </c:pt>
                <c:pt idx="3">
                  <c:v>99.6</c:v>
                </c:pt>
                <c:pt idx="4">
                  <c:v>98.2</c:v>
                </c:pt>
                <c:pt idx="5">
                  <c:v>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9-4E44-AB0F-AF6B1223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3336"/>
        <c:axId val="141207256"/>
      </c:lineChart>
      <c:catAx>
        <c:axId val="141203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7256"/>
        <c:crosses val="autoZero"/>
        <c:auto val="1"/>
        <c:lblAlgn val="ctr"/>
        <c:lblOffset val="100"/>
        <c:noMultiLvlLbl val="0"/>
      </c:catAx>
      <c:valAx>
        <c:axId val="141207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333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JSY'!$B$21:$G$21</c:f>
              <c:numCache>
                <c:formatCode>0.00</c:formatCode>
                <c:ptCount val="6"/>
                <c:pt idx="0">
                  <c:v>0.34</c:v>
                </c:pt>
                <c:pt idx="1">
                  <c:v>1.03</c:v>
                </c:pt>
                <c:pt idx="2">
                  <c:v>1.1599999999999999</c:v>
                </c:pt>
                <c:pt idx="3">
                  <c:v>1.06</c:v>
                </c:pt>
                <c:pt idx="4">
                  <c:v>1.24</c:v>
                </c:pt>
                <c:pt idx="5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E-43AC-99F8-5296BB19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6472"/>
        <c:axId val="141206864"/>
      </c:lineChart>
      <c:catAx>
        <c:axId val="141206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6864"/>
        <c:crosses val="autoZero"/>
        <c:auto val="1"/>
        <c:lblAlgn val="ctr"/>
        <c:lblOffset val="100"/>
        <c:noMultiLvlLbl val="0"/>
      </c:catAx>
      <c:valAx>
        <c:axId val="14120686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6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JSY'!$B$22:$G$22</c:f>
              <c:numCache>
                <c:formatCode>0.00</c:formatCode>
                <c:ptCount val="6"/>
                <c:pt idx="0">
                  <c:v>0</c:v>
                </c:pt>
                <c:pt idx="1">
                  <c:v>3.5000000000000003E-2</c:v>
                </c:pt>
                <c:pt idx="2">
                  <c:v>0.15</c:v>
                </c:pt>
                <c:pt idx="3">
                  <c:v>5.1999999999999998E-2</c:v>
                </c:pt>
                <c:pt idx="4">
                  <c:v>0</c:v>
                </c:pt>
                <c:pt idx="5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3-46B8-954A-71F20B5C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4120"/>
        <c:axId val="141207648"/>
      </c:lineChart>
      <c:catAx>
        <c:axId val="141204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7648"/>
        <c:crosses val="autoZero"/>
        <c:auto val="1"/>
        <c:lblAlgn val="ctr"/>
        <c:lblOffset val="100"/>
        <c:noMultiLvlLbl val="0"/>
      </c:catAx>
      <c:valAx>
        <c:axId val="1412076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4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JSY'!$B$5:$G$5</c:f>
              <c:numCache>
                <c:formatCode>#,##0</c:formatCode>
                <c:ptCount val="6"/>
                <c:pt idx="0">
                  <c:v>1440000.0000000002</c:v>
                </c:pt>
                <c:pt idx="1">
                  <c:v>1528571.4285714286</c:v>
                </c:pt>
                <c:pt idx="2">
                  <c:v>678571.42857142852</c:v>
                </c:pt>
                <c:pt idx="3">
                  <c:v>1752000</c:v>
                </c:pt>
                <c:pt idx="4">
                  <c:v>1285714.2857142859</c:v>
                </c:pt>
                <c:pt idx="5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65D-AE9E-E642965E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05688"/>
        <c:axId val="141202944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JSY'!$B$5:$G$5</c:f>
              <c:numCache>
                <c:formatCode>#,##0</c:formatCode>
                <c:ptCount val="6"/>
                <c:pt idx="0">
                  <c:v>1440000.0000000002</c:v>
                </c:pt>
                <c:pt idx="1">
                  <c:v>1528571.4285714286</c:v>
                </c:pt>
                <c:pt idx="2">
                  <c:v>678571.42857142852</c:v>
                </c:pt>
                <c:pt idx="3">
                  <c:v>1752000</c:v>
                </c:pt>
                <c:pt idx="4">
                  <c:v>1285714.2857142859</c:v>
                </c:pt>
                <c:pt idx="5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8-465D-AE9E-E642965E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5688"/>
        <c:axId val="141202944"/>
      </c:lineChart>
      <c:catAx>
        <c:axId val="141205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2944"/>
        <c:crosses val="autoZero"/>
        <c:auto val="1"/>
        <c:lblAlgn val="ctr"/>
        <c:lblOffset val="100"/>
        <c:noMultiLvlLbl val="0"/>
      </c:catAx>
      <c:valAx>
        <c:axId val="141202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5688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JSY'!$B$10:$G$10</c:f>
              <c:numCache>
                <c:formatCode>0.00</c:formatCode>
                <c:ptCount val="6"/>
                <c:pt idx="0">
                  <c:v>69.599999999999994</c:v>
                </c:pt>
                <c:pt idx="1">
                  <c:v>72.900000000000006</c:v>
                </c:pt>
                <c:pt idx="2">
                  <c:v>67.2</c:v>
                </c:pt>
                <c:pt idx="3">
                  <c:v>61.9</c:v>
                </c:pt>
                <c:pt idx="4">
                  <c:v>67.400000000000006</c:v>
                </c:pt>
                <c:pt idx="5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1-40A6-A1F2-F4861AA44F80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B1-40A6-A1F2-F4861AA44F80}"/>
              </c:ext>
            </c:extLst>
          </c:dPt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JSY'!$B$9:$G$9</c:f>
              <c:numCache>
                <c:formatCode>0.00</c:formatCode>
                <c:ptCount val="6"/>
                <c:pt idx="0">
                  <c:v>23.7</c:v>
                </c:pt>
                <c:pt idx="1">
                  <c:v>18.899999999999999</c:v>
                </c:pt>
                <c:pt idx="2">
                  <c:v>24.1</c:v>
                </c:pt>
                <c:pt idx="3">
                  <c:v>31.8</c:v>
                </c:pt>
                <c:pt idx="4">
                  <c:v>24.7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B1-40A6-A1F2-F4861AA4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0984"/>
        <c:axId val="141204512"/>
      </c:lineChart>
      <c:catAx>
        <c:axId val="141200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4512"/>
        <c:crosses val="autoZero"/>
        <c:auto val="1"/>
        <c:lblAlgn val="ctr"/>
        <c:lblOffset val="100"/>
        <c:noMultiLvlLbl val="0"/>
      </c:catAx>
      <c:valAx>
        <c:axId val="1412045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098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JSY'!$B$11:$G$11</c:f>
              <c:numCache>
                <c:formatCode>0.00</c:formatCode>
                <c:ptCount val="6"/>
                <c:pt idx="0">
                  <c:v>5.32</c:v>
                </c:pt>
                <c:pt idx="1">
                  <c:v>14.1</c:v>
                </c:pt>
                <c:pt idx="2">
                  <c:v>9.93</c:v>
                </c:pt>
                <c:pt idx="3">
                  <c:v>1.78</c:v>
                </c:pt>
                <c:pt idx="4">
                  <c:v>7.72</c:v>
                </c:pt>
                <c:pt idx="5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7-4E02-8F6B-4389679C7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02552"/>
        <c:axId val="141187656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JSY'!$B$12:$G$12</c:f>
              <c:numCache>
                <c:formatCode>0.00</c:formatCode>
                <c:ptCount val="6"/>
                <c:pt idx="0">
                  <c:v>0.52</c:v>
                </c:pt>
                <c:pt idx="1">
                  <c:v>1.0900000000000001</c:v>
                </c:pt>
                <c:pt idx="2">
                  <c:v>0.71</c:v>
                </c:pt>
                <c:pt idx="3">
                  <c:v>0.43</c:v>
                </c:pt>
                <c:pt idx="4">
                  <c:v>1.05</c:v>
                </c:pt>
                <c:pt idx="5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7-4E02-8F6B-4389679C76A3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JSY'!$B$13:$G$13</c:f>
              <c:numCache>
                <c:formatCode>0.00</c:formatCode>
                <c:ptCount val="6"/>
                <c:pt idx="0">
                  <c:v>0.65</c:v>
                </c:pt>
                <c:pt idx="1">
                  <c:v>0.65</c:v>
                </c:pt>
                <c:pt idx="2">
                  <c:v>12.1</c:v>
                </c:pt>
                <c:pt idx="3">
                  <c:v>0.42</c:v>
                </c:pt>
                <c:pt idx="4">
                  <c:v>0.95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7-4E02-8F6B-4389679C7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2560"/>
        <c:axId val="141180992"/>
      </c:lineChart>
      <c:catAx>
        <c:axId val="141202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7656"/>
        <c:crosses val="autoZero"/>
        <c:auto val="1"/>
        <c:lblAlgn val="ctr"/>
        <c:lblOffset val="100"/>
        <c:noMultiLvlLbl val="0"/>
      </c:catAx>
      <c:valAx>
        <c:axId val="141187656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202552"/>
        <c:crosses val="autoZero"/>
        <c:crossBetween val="between"/>
        <c:majorUnit val="10"/>
      </c:valAx>
      <c:valAx>
        <c:axId val="141180992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2560"/>
        <c:crosses val="max"/>
        <c:crossBetween val="between"/>
        <c:majorUnit val="4"/>
      </c:valAx>
      <c:catAx>
        <c:axId val="141182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18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JSY'!$B$15:$G$15</c:f>
              <c:numCache>
                <c:formatCode>0.00</c:formatCode>
                <c:ptCount val="6"/>
                <c:pt idx="0">
                  <c:v>0.41</c:v>
                </c:pt>
                <c:pt idx="1">
                  <c:v>2.98</c:v>
                </c:pt>
                <c:pt idx="2">
                  <c:v>0.56999999999999995</c:v>
                </c:pt>
                <c:pt idx="3">
                  <c:v>1.74</c:v>
                </c:pt>
                <c:pt idx="4">
                  <c:v>2.54</c:v>
                </c:pt>
                <c:pt idx="5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9-4F5C-ABF1-890B7110EC35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JSY'!$B$16:$G$16</c:f>
              <c:numCache>
                <c:formatCode>0.00</c:formatCode>
                <c:ptCount val="6"/>
                <c:pt idx="0">
                  <c:v>12.8</c:v>
                </c:pt>
                <c:pt idx="1">
                  <c:v>16.600000000000001</c:v>
                </c:pt>
                <c:pt idx="2">
                  <c:v>10</c:v>
                </c:pt>
                <c:pt idx="3">
                  <c:v>23.8</c:v>
                </c:pt>
                <c:pt idx="4">
                  <c:v>90.1</c:v>
                </c:pt>
                <c:pt idx="5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9-4F5C-ABF1-890B7110E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4128"/>
        <c:axId val="141182952"/>
      </c:lineChart>
      <c:catAx>
        <c:axId val="14118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2952"/>
        <c:crosses val="autoZero"/>
        <c:auto val="1"/>
        <c:lblAlgn val="ctr"/>
        <c:lblOffset val="100"/>
        <c:noMultiLvlLbl val="0"/>
      </c:catAx>
      <c:valAx>
        <c:axId val="1411829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4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JSY'!$B$22:$G$22</c:f>
              <c:numCache>
                <c:formatCode>0.00</c:formatCode>
                <c:ptCount val="6"/>
                <c:pt idx="0">
                  <c:v>0</c:v>
                </c:pt>
                <c:pt idx="1">
                  <c:v>3.5000000000000003E-2</c:v>
                </c:pt>
                <c:pt idx="2">
                  <c:v>0.15</c:v>
                </c:pt>
                <c:pt idx="3">
                  <c:v>5.1999999999999998E-2</c:v>
                </c:pt>
                <c:pt idx="4">
                  <c:v>0</c:v>
                </c:pt>
                <c:pt idx="5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E-47FB-A4F1-AD056D82D34C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JSY'!$B$21:$G$21</c:f>
              <c:numCache>
                <c:formatCode>0.00</c:formatCode>
                <c:ptCount val="6"/>
                <c:pt idx="0">
                  <c:v>0.34</c:v>
                </c:pt>
                <c:pt idx="1">
                  <c:v>1.03</c:v>
                </c:pt>
                <c:pt idx="2">
                  <c:v>1.1599999999999999</c:v>
                </c:pt>
                <c:pt idx="3">
                  <c:v>1.06</c:v>
                </c:pt>
                <c:pt idx="4">
                  <c:v>1.24</c:v>
                </c:pt>
                <c:pt idx="5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E-47FB-A4F1-AD056D82D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6480"/>
        <c:axId val="141179032"/>
      </c:lineChart>
      <c:catAx>
        <c:axId val="14118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9032"/>
        <c:crosses val="autoZero"/>
        <c:auto val="1"/>
        <c:lblAlgn val="ctr"/>
        <c:lblOffset val="100"/>
        <c:noMultiLvlLbl val="0"/>
      </c:catAx>
      <c:valAx>
        <c:axId val="14117903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64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JSY'!$B$20:$G$20</c:f>
              <c:numCache>
                <c:formatCode>0.00</c:formatCode>
                <c:ptCount val="6"/>
                <c:pt idx="0">
                  <c:v>99.6</c:v>
                </c:pt>
                <c:pt idx="1">
                  <c:v>97.4</c:v>
                </c:pt>
                <c:pt idx="2">
                  <c:v>97.1</c:v>
                </c:pt>
                <c:pt idx="3">
                  <c:v>99.6</c:v>
                </c:pt>
                <c:pt idx="4">
                  <c:v>98.2</c:v>
                </c:pt>
                <c:pt idx="5">
                  <c:v>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C-475D-917F-3E0AAA22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79816"/>
        <c:axId val="141186872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JSY'!$B$19:$G$19</c:f>
              <c:numCache>
                <c:formatCode>0.00</c:formatCode>
                <c:ptCount val="6"/>
                <c:pt idx="0">
                  <c:v>0.8</c:v>
                </c:pt>
                <c:pt idx="1">
                  <c:v>0.11</c:v>
                </c:pt>
                <c:pt idx="2">
                  <c:v>2.46</c:v>
                </c:pt>
                <c:pt idx="3">
                  <c:v>0.11</c:v>
                </c:pt>
                <c:pt idx="4">
                  <c:v>0.54</c:v>
                </c:pt>
                <c:pt idx="5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C-475D-917F-3E0AAA22F5DB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C-475D-917F-3E0AAA22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5304"/>
        <c:axId val="141183736"/>
      </c:lineChart>
      <c:catAx>
        <c:axId val="141179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6872"/>
        <c:crosses val="autoZero"/>
        <c:auto val="1"/>
        <c:lblAlgn val="ctr"/>
        <c:lblOffset val="100"/>
        <c:noMultiLvlLbl val="0"/>
      </c:catAx>
      <c:valAx>
        <c:axId val="141186872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9816"/>
        <c:crosses val="autoZero"/>
        <c:crossBetween val="between"/>
        <c:majorUnit val="30"/>
      </c:valAx>
      <c:valAx>
        <c:axId val="141183736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5304"/>
        <c:crosses val="max"/>
        <c:crossBetween val="between"/>
        <c:majorUnit val="1.5"/>
      </c:valAx>
      <c:catAx>
        <c:axId val="141185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183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63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JSY'!$AB$8:$AH$8</c:f>
              <c:numCache>
                <c:formatCode>0.000</c:formatCode>
                <c:ptCount val="7"/>
                <c:pt idx="0">
                  <c:v>0</c:v>
                </c:pt>
                <c:pt idx="1">
                  <c:v>-9.7297201354915042E-2</c:v>
                </c:pt>
                <c:pt idx="2">
                  <c:v>-0.56447514932306597</c:v>
                </c:pt>
                <c:pt idx="3">
                  <c:v>1.6497372190925398E-3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3-4938-ADCC-64491BB64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5696"/>
        <c:axId val="141187264"/>
      </c:lineChart>
      <c:catAx>
        <c:axId val="14118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7264"/>
        <c:crosses val="autoZero"/>
        <c:auto val="1"/>
        <c:lblAlgn val="ctr"/>
        <c:lblOffset val="100"/>
        <c:noMultiLvlLbl val="0"/>
      </c:catAx>
      <c:valAx>
        <c:axId val="14118726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5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JSY'!$AB$9:$AH$9</c:f>
              <c:numCache>
                <c:formatCode>0.000</c:formatCode>
                <c:ptCount val="7"/>
                <c:pt idx="0">
                  <c:v>0</c:v>
                </c:pt>
                <c:pt idx="1">
                  <c:v>-0.32650082467718661</c:v>
                </c:pt>
                <c:pt idx="2">
                  <c:v>2.4146087331702537E-2</c:v>
                </c:pt>
                <c:pt idx="3">
                  <c:v>0.42413970638609633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E-4037-8BC7-C5F70CC03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0208"/>
        <c:axId val="141188048"/>
      </c:lineChart>
      <c:catAx>
        <c:axId val="1411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8048"/>
        <c:crosses val="autoZero"/>
        <c:auto val="1"/>
        <c:lblAlgn val="ctr"/>
        <c:lblOffset val="100"/>
        <c:noMultiLvlLbl val="0"/>
      </c:catAx>
      <c:valAx>
        <c:axId val="14118804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02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JSY'!$AB$10:$AH$10</c:f>
              <c:numCache>
                <c:formatCode>0.000</c:formatCode>
                <c:ptCount val="7"/>
                <c:pt idx="0">
                  <c:v>0</c:v>
                </c:pt>
                <c:pt idx="1">
                  <c:v>6.6831508478208956E-2</c:v>
                </c:pt>
                <c:pt idx="2">
                  <c:v>-5.0626073069967782E-2</c:v>
                </c:pt>
                <c:pt idx="3">
                  <c:v>-0.16914789663446364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7-4DAA-A196-DA3ECA23F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4912"/>
        <c:axId val="141183344"/>
      </c:lineChart>
      <c:catAx>
        <c:axId val="141184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3344"/>
        <c:crosses val="autoZero"/>
        <c:auto val="1"/>
        <c:lblAlgn val="ctr"/>
        <c:lblOffset val="100"/>
        <c:noMultiLvlLbl val="0"/>
      </c:catAx>
      <c:valAx>
        <c:axId val="14118334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49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JSY'!$AB$11:$AH$11</c:f>
              <c:numCache>
                <c:formatCode>0.000</c:formatCode>
                <c:ptCount val="7"/>
                <c:pt idx="0">
                  <c:v>0</c:v>
                </c:pt>
                <c:pt idx="1">
                  <c:v>1.4061970117849663</c:v>
                </c:pt>
                <c:pt idx="2">
                  <c:v>0.90036747202718426</c:v>
                </c:pt>
                <c:pt idx="3">
                  <c:v>-1.579549004534792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9-410E-B1F5-AA00C235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76680"/>
        <c:axId val="141177072"/>
      </c:lineChart>
      <c:catAx>
        <c:axId val="141176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7072"/>
        <c:crosses val="autoZero"/>
        <c:auto val="1"/>
        <c:lblAlgn val="ctr"/>
        <c:lblOffset val="100"/>
        <c:noMultiLvlLbl val="0"/>
      </c:catAx>
      <c:valAx>
        <c:axId val="14117707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66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JSY'!$AB$12:$AH$12</c:f>
              <c:numCache>
                <c:formatCode>0.000</c:formatCode>
                <c:ptCount val="7"/>
                <c:pt idx="0">
                  <c:v>0</c:v>
                </c:pt>
                <c:pt idx="1">
                  <c:v>1.0677446066358343</c:v>
                </c:pt>
                <c:pt idx="2">
                  <c:v>0.44930740136358971</c:v>
                </c:pt>
                <c:pt idx="3">
                  <c:v>-0.27417496343899428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5-4A3E-BDC4-CAA3C7C68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77856"/>
        <c:axId val="141181776"/>
      </c:lineChart>
      <c:catAx>
        <c:axId val="14117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1776"/>
        <c:crosses val="autoZero"/>
        <c:auto val="1"/>
        <c:lblAlgn val="ctr"/>
        <c:lblOffset val="100"/>
        <c:noMultiLvlLbl val="0"/>
      </c:catAx>
      <c:valAx>
        <c:axId val="1411817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78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JSY'!$AB$13:$AH$13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4.218423519133502</c:v>
                </c:pt>
                <c:pt idx="3">
                  <c:v>-0.63005039024969445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0-4C80-A20B-0C3CECDA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78640"/>
        <c:axId val="141180600"/>
      </c:lineChart>
      <c:catAx>
        <c:axId val="14117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80600"/>
        <c:crosses val="autoZero"/>
        <c:auto val="1"/>
        <c:lblAlgn val="ctr"/>
        <c:lblOffset val="100"/>
        <c:noMultiLvlLbl val="0"/>
      </c:catAx>
      <c:valAx>
        <c:axId val="1411806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1786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JSY'!$AB$14:$AH$14</c:f>
              <c:numCache>
                <c:formatCode>0.000</c:formatCode>
                <c:ptCount val="7"/>
                <c:pt idx="0">
                  <c:v>0</c:v>
                </c:pt>
                <c:pt idx="1">
                  <c:v>0.91056491641805537</c:v>
                </c:pt>
                <c:pt idx="2">
                  <c:v>-0.50447258286078833</c:v>
                </c:pt>
                <c:pt idx="3">
                  <c:v>0.60842147354514509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0-4CE3-80D8-E8105DBA5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0984"/>
        <c:axId val="414981176"/>
      </c:lineChart>
      <c:catAx>
        <c:axId val="414970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1176"/>
        <c:crosses val="autoZero"/>
        <c:auto val="1"/>
        <c:lblAlgn val="ctr"/>
        <c:lblOffset val="100"/>
        <c:noMultiLvlLbl val="0"/>
      </c:catAx>
      <c:valAx>
        <c:axId val="4149811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09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JSY'!$AB$21:$AH$21</c:f>
              <c:numCache>
                <c:formatCode>0.000</c:formatCode>
                <c:ptCount val="7"/>
                <c:pt idx="0">
                  <c:v>0</c:v>
                </c:pt>
                <c:pt idx="1">
                  <c:v>1.599037685932879</c:v>
                </c:pt>
                <c:pt idx="2">
                  <c:v>1.7705181538772325</c:v>
                </c:pt>
                <c:pt idx="3">
                  <c:v>1.6404576133128599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9-46E6-94C8-00BB71D5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1960"/>
        <c:axId val="414980784"/>
      </c:lineChart>
      <c:catAx>
        <c:axId val="414981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0784"/>
        <c:crosses val="autoZero"/>
        <c:auto val="1"/>
        <c:lblAlgn val="ctr"/>
        <c:lblOffset val="100"/>
        <c:noMultiLvlLbl val="0"/>
      </c:catAx>
      <c:valAx>
        <c:axId val="4149807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1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JSY'!$AB$22:$AH$22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A-434D-96E8-92D8E9D50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5688"/>
        <c:axId val="414970200"/>
      </c:lineChart>
      <c:catAx>
        <c:axId val="414975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0200"/>
        <c:crosses val="autoZero"/>
        <c:auto val="1"/>
        <c:lblAlgn val="ctr"/>
        <c:lblOffset val="100"/>
        <c:noMultiLvlLbl val="0"/>
      </c:catAx>
      <c:valAx>
        <c:axId val="4149702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56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JSY'!$AB$16:$AH$16</c:f>
              <c:numCache>
                <c:formatCode>0.000</c:formatCode>
                <c:ptCount val="7"/>
                <c:pt idx="0">
                  <c:v>0</c:v>
                </c:pt>
                <c:pt idx="1">
                  <c:v>0.37503943134692475</c:v>
                </c:pt>
                <c:pt idx="2">
                  <c:v>-0.3561438102252753</c:v>
                </c:pt>
                <c:pt idx="3">
                  <c:v>0.8948177633079436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3-40B5-8FF4-9050D6671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3728"/>
        <c:axId val="414970592"/>
      </c:lineChart>
      <c:catAx>
        <c:axId val="41497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0592"/>
        <c:crosses val="autoZero"/>
        <c:auto val="1"/>
        <c:lblAlgn val="ctr"/>
        <c:lblOffset val="100"/>
        <c:noMultiLvlLbl val="0"/>
      </c:catAx>
      <c:valAx>
        <c:axId val="41497059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3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JSY'!$AB$17:$AH$17</c:f>
              <c:numCache>
                <c:formatCode>0.000</c:formatCode>
                <c:ptCount val="7"/>
                <c:pt idx="0">
                  <c:v>0</c:v>
                </c:pt>
                <c:pt idx="1">
                  <c:v>-0.8174205261514158</c:v>
                </c:pt>
                <c:pt idx="2">
                  <c:v>-1.1007557117131703</c:v>
                </c:pt>
                <c:pt idx="3">
                  <c:v>4.2064059566543882E-2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A-42CE-B2BE-6DED1A77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4120"/>
        <c:axId val="414979216"/>
      </c:lineChart>
      <c:catAx>
        <c:axId val="414974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9216"/>
        <c:crosses val="autoZero"/>
        <c:auto val="1"/>
        <c:lblAlgn val="ctr"/>
        <c:lblOffset val="100"/>
        <c:noMultiLvlLbl val="0"/>
      </c:catAx>
      <c:valAx>
        <c:axId val="4149792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4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</a:t>
            </a:r>
            <a:r>
              <a:rPr lang="en-US" altLang="ko-KR" baseline="0"/>
              <a:t> </a:t>
            </a: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JSY'!$AB$15:$AH$15</c:f>
              <c:numCache>
                <c:formatCode>0.000</c:formatCode>
                <c:ptCount val="7"/>
                <c:pt idx="0">
                  <c:v>0</c:v>
                </c:pt>
                <c:pt idx="1">
                  <c:v>2.8616165158440778</c:v>
                </c:pt>
                <c:pt idx="2">
                  <c:v>0.47533800954665789</c:v>
                </c:pt>
                <c:pt idx="3">
                  <c:v>2.085391491230645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3-4982-A934-56BDA41B8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8824"/>
        <c:axId val="414980392"/>
      </c:lineChart>
      <c:catAx>
        <c:axId val="414978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0392"/>
        <c:crosses val="autoZero"/>
        <c:auto val="1"/>
        <c:lblAlgn val="ctr"/>
        <c:lblOffset val="100"/>
        <c:noMultiLvlLbl val="0"/>
      </c:catAx>
      <c:valAx>
        <c:axId val="41498039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88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JSY'!$AB$19:$AH$19</c:f>
              <c:numCache>
                <c:formatCode>0.000</c:formatCode>
                <c:ptCount val="7"/>
                <c:pt idx="0">
                  <c:v>0</c:v>
                </c:pt>
                <c:pt idx="1">
                  <c:v>-2.8624964762500653</c:v>
                </c:pt>
                <c:pt idx="2">
                  <c:v>1.6205864104518775</c:v>
                </c:pt>
                <c:pt idx="3">
                  <c:v>-2.8624964762500653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6-46AA-9C76-8456BD4F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6864"/>
        <c:axId val="414975296"/>
      </c:lineChart>
      <c:catAx>
        <c:axId val="41497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5296"/>
        <c:crosses val="autoZero"/>
        <c:auto val="1"/>
        <c:lblAlgn val="ctr"/>
        <c:lblOffset val="100"/>
        <c:noMultiLvlLbl val="0"/>
      </c:catAx>
      <c:valAx>
        <c:axId val="41497529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68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4th JSY'!$AA$20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4th JSY'!$AB$20:$AH$20</c:f>
              <c:numCache>
                <c:formatCode>0.000</c:formatCode>
                <c:ptCount val="7"/>
                <c:pt idx="0">
                  <c:v>0</c:v>
                </c:pt>
                <c:pt idx="1">
                  <c:v>-3.222396998573869E-2</c:v>
                </c:pt>
                <c:pt idx="2">
                  <c:v>-3.6674446648888651E-2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8-4204-B010-DDC0EF56D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0000"/>
        <c:axId val="414972552"/>
      </c:lineChart>
      <c:catAx>
        <c:axId val="41498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2552"/>
        <c:crosses val="autoZero"/>
        <c:auto val="1"/>
        <c:lblAlgn val="ctr"/>
        <c:lblOffset val="100"/>
        <c:noMultiLvlLbl val="0"/>
      </c:catAx>
      <c:valAx>
        <c:axId val="414972552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0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NDH'!$B$8:$G$8</c:f>
              <c:numCache>
                <c:formatCode>0.00</c:formatCode>
                <c:ptCount val="6"/>
                <c:pt idx="0">
                  <c:v>76.5</c:v>
                </c:pt>
                <c:pt idx="1">
                  <c:v>73.2</c:v>
                </c:pt>
                <c:pt idx="2">
                  <c:v>60.5</c:v>
                </c:pt>
                <c:pt idx="3">
                  <c:v>0</c:v>
                </c:pt>
                <c:pt idx="4">
                  <c:v>86.6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8-43D4-BF07-0A676B490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3336"/>
        <c:axId val="414974512"/>
      </c:lineChart>
      <c:catAx>
        <c:axId val="414973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4512"/>
        <c:crosses val="autoZero"/>
        <c:auto val="1"/>
        <c:lblAlgn val="ctr"/>
        <c:lblOffset val="100"/>
        <c:noMultiLvlLbl val="0"/>
      </c:catAx>
      <c:valAx>
        <c:axId val="4149745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33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A-41D1-BA8C-8F670CECC0F2}"/>
              </c:ext>
            </c:extLst>
          </c:dPt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NDH'!$B$9:$G$9</c:f>
              <c:numCache>
                <c:formatCode>0.00</c:formatCode>
                <c:ptCount val="6"/>
                <c:pt idx="0">
                  <c:v>23.7</c:v>
                </c:pt>
                <c:pt idx="1">
                  <c:v>22.6</c:v>
                </c:pt>
                <c:pt idx="2">
                  <c:v>22.2</c:v>
                </c:pt>
                <c:pt idx="3">
                  <c:v>13</c:v>
                </c:pt>
                <c:pt idx="4">
                  <c:v>26.4</c:v>
                </c:pt>
                <c:pt idx="5">
                  <c:v>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A-41D1-BA8C-8F670CECC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6080"/>
        <c:axId val="414977648"/>
      </c:lineChart>
      <c:catAx>
        <c:axId val="41497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7648"/>
        <c:crosses val="autoZero"/>
        <c:auto val="1"/>
        <c:lblAlgn val="ctr"/>
        <c:lblOffset val="100"/>
        <c:noMultiLvlLbl val="0"/>
      </c:catAx>
      <c:valAx>
        <c:axId val="4149776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60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NDH'!$B$10:$G$10</c:f>
              <c:numCache>
                <c:formatCode>0.00</c:formatCode>
                <c:ptCount val="6"/>
                <c:pt idx="0">
                  <c:v>70.400000000000006</c:v>
                </c:pt>
                <c:pt idx="1">
                  <c:v>63.9</c:v>
                </c:pt>
                <c:pt idx="2">
                  <c:v>71.5</c:v>
                </c:pt>
                <c:pt idx="3">
                  <c:v>40.700000000000003</c:v>
                </c:pt>
                <c:pt idx="4">
                  <c:v>64.599999999999994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C-4321-92EC-C43A0B7C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78040"/>
        <c:axId val="414985096"/>
      </c:lineChart>
      <c:catAx>
        <c:axId val="414978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5096"/>
        <c:crosses val="autoZero"/>
        <c:auto val="1"/>
        <c:lblAlgn val="ctr"/>
        <c:lblOffset val="100"/>
        <c:noMultiLvlLbl val="0"/>
      </c:catAx>
      <c:valAx>
        <c:axId val="4149850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78040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NDH'!$B$11:$G$11</c:f>
              <c:numCache>
                <c:formatCode>0.00</c:formatCode>
                <c:ptCount val="6"/>
                <c:pt idx="0">
                  <c:v>16.600000000000001</c:v>
                </c:pt>
                <c:pt idx="1">
                  <c:v>21.1</c:v>
                </c:pt>
                <c:pt idx="2">
                  <c:v>9.06</c:v>
                </c:pt>
                <c:pt idx="3">
                  <c:v>11.9</c:v>
                </c:pt>
                <c:pt idx="4">
                  <c:v>13.7</c:v>
                </c:pt>
                <c:pt idx="5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D-4C3B-85BE-7ED85A1D4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0976"/>
        <c:axId val="414984704"/>
      </c:lineChart>
      <c:catAx>
        <c:axId val="41499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4704"/>
        <c:crosses val="autoZero"/>
        <c:auto val="1"/>
        <c:lblAlgn val="ctr"/>
        <c:lblOffset val="100"/>
        <c:noMultiLvlLbl val="0"/>
      </c:catAx>
      <c:valAx>
        <c:axId val="414984704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097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NDH'!$B$12:$G$12</c:f>
              <c:numCache>
                <c:formatCode>0.00</c:formatCode>
                <c:ptCount val="6"/>
                <c:pt idx="0">
                  <c:v>0.87</c:v>
                </c:pt>
                <c:pt idx="1">
                  <c:v>1.37</c:v>
                </c:pt>
                <c:pt idx="2">
                  <c:v>6.42</c:v>
                </c:pt>
                <c:pt idx="3">
                  <c:v>1.86</c:v>
                </c:pt>
                <c:pt idx="4">
                  <c:v>1.64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4-4FA3-9B07-2910DE96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5488"/>
        <c:axId val="414987056"/>
      </c:lineChart>
      <c:catAx>
        <c:axId val="41498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7056"/>
        <c:crosses val="autoZero"/>
        <c:auto val="1"/>
        <c:lblAlgn val="ctr"/>
        <c:lblOffset val="100"/>
        <c:noMultiLvlLbl val="0"/>
      </c:catAx>
      <c:valAx>
        <c:axId val="41498705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54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NDH'!$B$13:$G$13</c:f>
              <c:numCache>
                <c:formatCode>0.00</c:formatCode>
                <c:ptCount val="6"/>
                <c:pt idx="0">
                  <c:v>0.51</c:v>
                </c:pt>
                <c:pt idx="1">
                  <c:v>0.56000000000000005</c:v>
                </c:pt>
                <c:pt idx="2">
                  <c:v>1.31</c:v>
                </c:pt>
                <c:pt idx="3">
                  <c:v>1.66</c:v>
                </c:pt>
                <c:pt idx="4">
                  <c:v>2.33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A-44DD-9CC3-40E2EF4C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8624"/>
        <c:axId val="414992544"/>
      </c:lineChart>
      <c:catAx>
        <c:axId val="41498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2544"/>
        <c:crosses val="autoZero"/>
        <c:auto val="1"/>
        <c:lblAlgn val="ctr"/>
        <c:lblOffset val="100"/>
        <c:noMultiLvlLbl val="0"/>
      </c:catAx>
      <c:valAx>
        <c:axId val="41499254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8624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NDH'!$B$14:$G$14</c:f>
              <c:numCache>
                <c:formatCode>0.00</c:formatCode>
                <c:ptCount val="6"/>
                <c:pt idx="0">
                  <c:v>1.07</c:v>
                </c:pt>
                <c:pt idx="1">
                  <c:v>0.37</c:v>
                </c:pt>
                <c:pt idx="2">
                  <c:v>1.2</c:v>
                </c:pt>
                <c:pt idx="3">
                  <c:v>0.31</c:v>
                </c:pt>
                <c:pt idx="4">
                  <c:v>0.42</c:v>
                </c:pt>
                <c:pt idx="5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7-4ED9-B266-2ED47A69E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8232"/>
        <c:axId val="414983920"/>
      </c:lineChart>
      <c:catAx>
        <c:axId val="414988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3920"/>
        <c:crosses val="autoZero"/>
        <c:auto val="1"/>
        <c:lblAlgn val="ctr"/>
        <c:lblOffset val="100"/>
        <c:noMultiLvlLbl val="0"/>
      </c:catAx>
      <c:valAx>
        <c:axId val="41498392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82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NDH'!$B$15:$G$15</c:f>
              <c:numCache>
                <c:formatCode>0.00</c:formatCode>
                <c:ptCount val="6"/>
                <c:pt idx="0">
                  <c:v>4.46</c:v>
                </c:pt>
                <c:pt idx="1">
                  <c:v>2.75</c:v>
                </c:pt>
                <c:pt idx="2">
                  <c:v>2.4900000000000002</c:v>
                </c:pt>
                <c:pt idx="3">
                  <c:v>0.43</c:v>
                </c:pt>
                <c:pt idx="4">
                  <c:v>2.71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B-4860-86F5-EB329B5A1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9800"/>
        <c:axId val="414983136"/>
      </c:lineChart>
      <c:catAx>
        <c:axId val="414989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3136"/>
        <c:crosses val="autoZero"/>
        <c:auto val="1"/>
        <c:lblAlgn val="ctr"/>
        <c:lblOffset val="100"/>
        <c:noMultiLvlLbl val="0"/>
      </c:catAx>
      <c:valAx>
        <c:axId val="41498313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980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NDH'!$B$16:$G$16</c:f>
              <c:numCache>
                <c:formatCode>0.00</c:formatCode>
                <c:ptCount val="6"/>
                <c:pt idx="0">
                  <c:v>75.8</c:v>
                </c:pt>
                <c:pt idx="1">
                  <c:v>93</c:v>
                </c:pt>
                <c:pt idx="2">
                  <c:v>22.3</c:v>
                </c:pt>
                <c:pt idx="3">
                  <c:v>2.66</c:v>
                </c:pt>
                <c:pt idx="4">
                  <c:v>33.799999999999997</c:v>
                </c:pt>
                <c:pt idx="5">
                  <c:v>53.1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A-4095-9D98-34CCFC70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5880"/>
        <c:axId val="414983528"/>
      </c:lineChart>
      <c:catAx>
        <c:axId val="41498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3528"/>
        <c:crosses val="autoZero"/>
        <c:auto val="1"/>
        <c:lblAlgn val="ctr"/>
        <c:lblOffset val="100"/>
        <c:noMultiLvlLbl val="0"/>
      </c:catAx>
      <c:valAx>
        <c:axId val="4149835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58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NDH'!$B$17:$G$17</c:f>
              <c:numCache>
                <c:formatCode>0.00</c:formatCode>
                <c:ptCount val="6"/>
                <c:pt idx="0">
                  <c:v>6.7</c:v>
                </c:pt>
                <c:pt idx="1">
                  <c:v>39.1</c:v>
                </c:pt>
                <c:pt idx="2">
                  <c:v>6.78</c:v>
                </c:pt>
                <c:pt idx="3">
                  <c:v>11.1</c:v>
                </c:pt>
                <c:pt idx="4">
                  <c:v>14.5</c:v>
                </c:pt>
                <c:pt idx="5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B-4454-8A1A-E3941394F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6272"/>
        <c:axId val="414993328"/>
      </c:lineChart>
      <c:catAx>
        <c:axId val="41498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3328"/>
        <c:crosses val="autoZero"/>
        <c:auto val="1"/>
        <c:lblAlgn val="ctr"/>
        <c:lblOffset val="100"/>
        <c:noMultiLvlLbl val="0"/>
      </c:catAx>
      <c:valAx>
        <c:axId val="414993328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6272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0-498A-B887-9A98F319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4112"/>
        <c:axId val="414984312"/>
      </c:lineChart>
      <c:catAx>
        <c:axId val="41499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4312"/>
        <c:crosses val="autoZero"/>
        <c:auto val="1"/>
        <c:lblAlgn val="ctr"/>
        <c:lblOffset val="100"/>
        <c:noMultiLvlLbl val="0"/>
      </c:catAx>
      <c:valAx>
        <c:axId val="414984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411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NDH'!$B$19:$G$19</c:f>
              <c:numCache>
                <c:formatCode>0.00</c:formatCode>
                <c:ptCount val="6"/>
                <c:pt idx="0">
                  <c:v>0</c:v>
                </c:pt>
                <c:pt idx="1">
                  <c:v>8.7999999999999995E-2</c:v>
                </c:pt>
                <c:pt idx="2">
                  <c:v>0</c:v>
                </c:pt>
                <c:pt idx="3">
                  <c:v>0.77</c:v>
                </c:pt>
                <c:pt idx="4">
                  <c:v>0.19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3-4AF5-9E7D-106F30E82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87840"/>
        <c:axId val="414991368"/>
      </c:lineChart>
      <c:catAx>
        <c:axId val="41498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1368"/>
        <c:crosses val="autoZero"/>
        <c:auto val="1"/>
        <c:lblAlgn val="ctr"/>
        <c:lblOffset val="100"/>
        <c:noMultiLvlLbl val="0"/>
      </c:catAx>
      <c:valAx>
        <c:axId val="41499136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878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NDH'!$B$20:$G$20</c:f>
              <c:numCache>
                <c:formatCode>0.00</c:formatCode>
                <c:ptCount val="6"/>
                <c:pt idx="0">
                  <c:v>97.3</c:v>
                </c:pt>
                <c:pt idx="1">
                  <c:v>98.3</c:v>
                </c:pt>
                <c:pt idx="2">
                  <c:v>74.400000000000006</c:v>
                </c:pt>
                <c:pt idx="3">
                  <c:v>96.5</c:v>
                </c:pt>
                <c:pt idx="4">
                  <c:v>99.2</c:v>
                </c:pt>
                <c:pt idx="5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F-4E1C-9401-8245A7B0D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0192"/>
        <c:axId val="414991760"/>
      </c:lineChart>
      <c:catAx>
        <c:axId val="41499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1760"/>
        <c:crosses val="autoZero"/>
        <c:auto val="1"/>
        <c:lblAlgn val="ctr"/>
        <c:lblOffset val="100"/>
        <c:noMultiLvlLbl val="0"/>
      </c:catAx>
      <c:valAx>
        <c:axId val="414991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019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NDH'!$B$21:$G$21</c:f>
              <c:numCache>
                <c:formatCode>0.00</c:formatCode>
                <c:ptCount val="6"/>
                <c:pt idx="0">
                  <c:v>4.32</c:v>
                </c:pt>
                <c:pt idx="1">
                  <c:v>4.6100000000000003</c:v>
                </c:pt>
                <c:pt idx="2">
                  <c:v>8.43</c:v>
                </c:pt>
                <c:pt idx="3">
                  <c:v>4.09</c:v>
                </c:pt>
                <c:pt idx="4">
                  <c:v>5.68</c:v>
                </c:pt>
                <c:pt idx="5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4-4381-9BDE-865FBCE7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6656"/>
        <c:axId val="415003912"/>
      </c:lineChart>
      <c:catAx>
        <c:axId val="41500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3912"/>
        <c:crosses val="autoZero"/>
        <c:auto val="1"/>
        <c:lblAlgn val="ctr"/>
        <c:lblOffset val="100"/>
        <c:noMultiLvlLbl val="0"/>
      </c:catAx>
      <c:valAx>
        <c:axId val="41500391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6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NDH'!$B$22:$G$22</c:f>
              <c:numCache>
                <c:formatCode>0.00</c:formatCode>
                <c:ptCount val="6"/>
                <c:pt idx="0">
                  <c:v>8.5999999999999993E-2</c:v>
                </c:pt>
                <c:pt idx="1">
                  <c:v>0</c:v>
                </c:pt>
                <c:pt idx="2">
                  <c:v>0.1</c:v>
                </c:pt>
                <c:pt idx="3">
                  <c:v>7.2999999999999995E-2</c:v>
                </c:pt>
                <c:pt idx="4">
                  <c:v>0.12</c:v>
                </c:pt>
                <c:pt idx="5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C-49F7-A7DA-F7CB271B0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6072"/>
        <c:axId val="414998816"/>
      </c:lineChart>
      <c:catAx>
        <c:axId val="414996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8816"/>
        <c:crosses val="autoZero"/>
        <c:auto val="1"/>
        <c:lblAlgn val="ctr"/>
        <c:lblOffset val="100"/>
        <c:noMultiLvlLbl val="0"/>
      </c:catAx>
      <c:valAx>
        <c:axId val="414998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607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NDH'!$B$5:$G$5</c:f>
              <c:numCache>
                <c:formatCode>#,##0</c:formatCode>
                <c:ptCount val="6"/>
                <c:pt idx="0">
                  <c:v>1588652.4822695036</c:v>
                </c:pt>
                <c:pt idx="1">
                  <c:v>1071428.5714285714</c:v>
                </c:pt>
                <c:pt idx="2">
                  <c:v>499999.99999999994</c:v>
                </c:pt>
                <c:pt idx="3">
                  <c:v>503448.27586206899</c:v>
                </c:pt>
                <c:pt idx="4">
                  <c:v>1346666.6666666665</c:v>
                </c:pt>
                <c:pt idx="5">
                  <c:v>3386666.6666666665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C-4F4E-B8F7-B3D6FA6CF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997248"/>
        <c:axId val="414999208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NDH'!$B$5:$G$5</c:f>
              <c:numCache>
                <c:formatCode>#,##0</c:formatCode>
                <c:ptCount val="6"/>
                <c:pt idx="0">
                  <c:v>1588652.4822695036</c:v>
                </c:pt>
                <c:pt idx="1">
                  <c:v>1071428.5714285714</c:v>
                </c:pt>
                <c:pt idx="2">
                  <c:v>499999.99999999994</c:v>
                </c:pt>
                <c:pt idx="3">
                  <c:v>503448.27586206899</c:v>
                </c:pt>
                <c:pt idx="4">
                  <c:v>1346666.6666666665</c:v>
                </c:pt>
                <c:pt idx="5">
                  <c:v>3386666.6666666665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C-4F4E-B8F7-B3D6FA6CF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7248"/>
        <c:axId val="414999208"/>
      </c:lineChart>
      <c:catAx>
        <c:axId val="41499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9208"/>
        <c:crosses val="autoZero"/>
        <c:auto val="1"/>
        <c:lblAlgn val="ctr"/>
        <c:lblOffset val="100"/>
        <c:noMultiLvlLbl val="0"/>
      </c:catAx>
      <c:valAx>
        <c:axId val="4149992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7248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NDH'!$B$10:$G$10</c:f>
              <c:numCache>
                <c:formatCode>0.00</c:formatCode>
                <c:ptCount val="6"/>
                <c:pt idx="0">
                  <c:v>70.400000000000006</c:v>
                </c:pt>
                <c:pt idx="1">
                  <c:v>63.9</c:v>
                </c:pt>
                <c:pt idx="2">
                  <c:v>71.5</c:v>
                </c:pt>
                <c:pt idx="3">
                  <c:v>40.700000000000003</c:v>
                </c:pt>
                <c:pt idx="4">
                  <c:v>64.599999999999994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1-4AD2-BFCD-4998DB86BC2F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C1-4AD2-BFCD-4998DB86BC2F}"/>
              </c:ext>
            </c:extLst>
          </c:dPt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NDH'!$B$9:$G$9</c:f>
              <c:numCache>
                <c:formatCode>0.00</c:formatCode>
                <c:ptCount val="6"/>
                <c:pt idx="0">
                  <c:v>23.7</c:v>
                </c:pt>
                <c:pt idx="1">
                  <c:v>22.6</c:v>
                </c:pt>
                <c:pt idx="2">
                  <c:v>22.2</c:v>
                </c:pt>
                <c:pt idx="3">
                  <c:v>13</c:v>
                </c:pt>
                <c:pt idx="4">
                  <c:v>26.4</c:v>
                </c:pt>
                <c:pt idx="5">
                  <c:v>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C1-4AD2-BFCD-4998DB86B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7048"/>
        <c:axId val="415002344"/>
      </c:lineChart>
      <c:catAx>
        <c:axId val="41500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2344"/>
        <c:crosses val="autoZero"/>
        <c:auto val="1"/>
        <c:lblAlgn val="ctr"/>
        <c:lblOffset val="100"/>
        <c:noMultiLvlLbl val="0"/>
      </c:catAx>
      <c:valAx>
        <c:axId val="41500234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70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NDH'!$B$11:$G$11</c:f>
              <c:numCache>
                <c:formatCode>0.00</c:formatCode>
                <c:ptCount val="6"/>
                <c:pt idx="0">
                  <c:v>16.600000000000001</c:v>
                </c:pt>
                <c:pt idx="1">
                  <c:v>21.1</c:v>
                </c:pt>
                <c:pt idx="2">
                  <c:v>9.06</c:v>
                </c:pt>
                <c:pt idx="3">
                  <c:v>11.9</c:v>
                </c:pt>
                <c:pt idx="4">
                  <c:v>13.7</c:v>
                </c:pt>
                <c:pt idx="5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7-4784-9804-5D5A854C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2736"/>
        <c:axId val="414999600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NDH'!$B$12:$G$12</c:f>
              <c:numCache>
                <c:formatCode>0.00</c:formatCode>
                <c:ptCount val="6"/>
                <c:pt idx="0">
                  <c:v>0.87</c:v>
                </c:pt>
                <c:pt idx="1">
                  <c:v>1.37</c:v>
                </c:pt>
                <c:pt idx="2">
                  <c:v>6.42</c:v>
                </c:pt>
                <c:pt idx="3">
                  <c:v>1.86</c:v>
                </c:pt>
                <c:pt idx="4">
                  <c:v>1.64</c:v>
                </c:pt>
                <c:pt idx="5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7-4784-9804-5D5A854C051C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NDH'!$B$13:$G$13</c:f>
              <c:numCache>
                <c:formatCode>0.00</c:formatCode>
                <c:ptCount val="6"/>
                <c:pt idx="0">
                  <c:v>0.51</c:v>
                </c:pt>
                <c:pt idx="1">
                  <c:v>0.56000000000000005</c:v>
                </c:pt>
                <c:pt idx="2">
                  <c:v>1.31</c:v>
                </c:pt>
                <c:pt idx="3">
                  <c:v>1.66</c:v>
                </c:pt>
                <c:pt idx="4">
                  <c:v>2.33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7-4784-9804-5D5A854C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3520"/>
        <c:axId val="415000776"/>
      </c:lineChart>
      <c:catAx>
        <c:axId val="41500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9600"/>
        <c:crosses val="autoZero"/>
        <c:auto val="1"/>
        <c:lblAlgn val="ctr"/>
        <c:lblOffset val="100"/>
        <c:noMultiLvlLbl val="0"/>
      </c:catAx>
      <c:valAx>
        <c:axId val="4149996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2736"/>
        <c:crosses val="autoZero"/>
        <c:crossBetween val="between"/>
        <c:majorUnit val="10"/>
      </c:valAx>
      <c:valAx>
        <c:axId val="415000776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3520"/>
        <c:crosses val="max"/>
        <c:crossBetween val="between"/>
        <c:majorUnit val="4"/>
      </c:valAx>
      <c:catAx>
        <c:axId val="415003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5000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NDH'!$B$15:$G$15</c:f>
              <c:numCache>
                <c:formatCode>0.00</c:formatCode>
                <c:ptCount val="6"/>
                <c:pt idx="0">
                  <c:v>4.46</c:v>
                </c:pt>
                <c:pt idx="1">
                  <c:v>2.75</c:v>
                </c:pt>
                <c:pt idx="2">
                  <c:v>2.4900000000000002</c:v>
                </c:pt>
                <c:pt idx="3">
                  <c:v>0.43</c:v>
                </c:pt>
                <c:pt idx="4">
                  <c:v>2.71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2-4215-93CF-BF50E644125B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NDH'!$B$16:$G$16</c:f>
              <c:numCache>
                <c:formatCode>0.00</c:formatCode>
                <c:ptCount val="6"/>
                <c:pt idx="0">
                  <c:v>75.8</c:v>
                </c:pt>
                <c:pt idx="1">
                  <c:v>93</c:v>
                </c:pt>
                <c:pt idx="2">
                  <c:v>22.3</c:v>
                </c:pt>
                <c:pt idx="3">
                  <c:v>2.66</c:v>
                </c:pt>
                <c:pt idx="4">
                  <c:v>33.799999999999997</c:v>
                </c:pt>
                <c:pt idx="5">
                  <c:v>53.1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02-4215-93CF-BF50E6441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6856"/>
        <c:axId val="414998032"/>
      </c:lineChart>
      <c:catAx>
        <c:axId val="414996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8032"/>
        <c:crosses val="autoZero"/>
        <c:auto val="1"/>
        <c:lblAlgn val="ctr"/>
        <c:lblOffset val="100"/>
        <c:noMultiLvlLbl val="0"/>
      </c:catAx>
      <c:valAx>
        <c:axId val="4149980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685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NDH'!$B$22:$G$22</c:f>
              <c:numCache>
                <c:formatCode>0.00</c:formatCode>
                <c:ptCount val="6"/>
                <c:pt idx="0">
                  <c:v>8.5999999999999993E-2</c:v>
                </c:pt>
                <c:pt idx="1">
                  <c:v>0</c:v>
                </c:pt>
                <c:pt idx="2">
                  <c:v>0.1</c:v>
                </c:pt>
                <c:pt idx="3">
                  <c:v>7.2999999999999995E-2</c:v>
                </c:pt>
                <c:pt idx="4">
                  <c:v>0.12</c:v>
                </c:pt>
                <c:pt idx="5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C-407E-B76A-0EC36C3B9DCB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NDH'!$B$21:$G$21</c:f>
              <c:numCache>
                <c:formatCode>0.00</c:formatCode>
                <c:ptCount val="6"/>
                <c:pt idx="0">
                  <c:v>4.32</c:v>
                </c:pt>
                <c:pt idx="1">
                  <c:v>4.6100000000000003</c:v>
                </c:pt>
                <c:pt idx="2">
                  <c:v>8.43</c:v>
                </c:pt>
                <c:pt idx="3">
                  <c:v>4.09</c:v>
                </c:pt>
                <c:pt idx="4">
                  <c:v>5.68</c:v>
                </c:pt>
                <c:pt idx="5">
                  <c:v>4.4800000000000004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C-407E-B76A-0EC36C3B9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9992"/>
        <c:axId val="415004304"/>
      </c:lineChart>
      <c:catAx>
        <c:axId val="414999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4304"/>
        <c:crosses val="autoZero"/>
        <c:auto val="1"/>
        <c:lblAlgn val="ctr"/>
        <c:lblOffset val="100"/>
        <c:noMultiLvlLbl val="0"/>
      </c:catAx>
      <c:valAx>
        <c:axId val="41500430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99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NDH'!$B$20:$G$20</c:f>
              <c:numCache>
                <c:formatCode>0.00</c:formatCode>
                <c:ptCount val="6"/>
                <c:pt idx="0">
                  <c:v>97.3</c:v>
                </c:pt>
                <c:pt idx="1">
                  <c:v>98.3</c:v>
                </c:pt>
                <c:pt idx="2">
                  <c:v>74.400000000000006</c:v>
                </c:pt>
                <c:pt idx="3">
                  <c:v>96.5</c:v>
                </c:pt>
                <c:pt idx="4">
                  <c:v>99.2</c:v>
                </c:pt>
                <c:pt idx="5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4-428A-B797-7DFFBDB0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6264"/>
        <c:axId val="415005088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NDH'!$B$19:$G$19</c:f>
              <c:numCache>
                <c:formatCode>0.00</c:formatCode>
                <c:ptCount val="6"/>
                <c:pt idx="0">
                  <c:v>0</c:v>
                </c:pt>
                <c:pt idx="1">
                  <c:v>8.7999999999999995E-2</c:v>
                </c:pt>
                <c:pt idx="2">
                  <c:v>0</c:v>
                </c:pt>
                <c:pt idx="3">
                  <c:v>0.77</c:v>
                </c:pt>
                <c:pt idx="4">
                  <c:v>0.19</c:v>
                </c:pt>
                <c:pt idx="5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4-428A-B797-7DFFBDB05EF1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5th NDH'!$B$2:$G$2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5th NDH'!$B$18:$G$18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4-428A-B797-7DFFBDB0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95288"/>
        <c:axId val="415005872"/>
      </c:lineChart>
      <c:catAx>
        <c:axId val="415006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5088"/>
        <c:crosses val="autoZero"/>
        <c:auto val="1"/>
        <c:lblAlgn val="ctr"/>
        <c:lblOffset val="100"/>
        <c:noMultiLvlLbl val="0"/>
      </c:catAx>
      <c:valAx>
        <c:axId val="41500508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6264"/>
        <c:crosses val="autoZero"/>
        <c:crossBetween val="between"/>
        <c:majorUnit val="30"/>
      </c:valAx>
      <c:valAx>
        <c:axId val="415005872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95288"/>
        <c:crosses val="max"/>
        <c:crossBetween val="between"/>
        <c:majorUnit val="1.5"/>
      </c:valAx>
      <c:catAx>
        <c:axId val="414995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5005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63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NDH'!$AB$8:$AH$8</c:f>
              <c:numCache>
                <c:formatCode>0.000</c:formatCode>
                <c:ptCount val="7"/>
                <c:pt idx="0">
                  <c:v>0</c:v>
                </c:pt>
                <c:pt idx="1">
                  <c:v>-6.3616099295971604E-2</c:v>
                </c:pt>
                <c:pt idx="2">
                  <c:v>-0.33852460541805734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B-42D2-A57F-E9A192B3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4696"/>
        <c:axId val="415001952"/>
      </c:lineChart>
      <c:catAx>
        <c:axId val="415004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1952"/>
        <c:crosses val="autoZero"/>
        <c:auto val="1"/>
        <c:lblAlgn val="ctr"/>
        <c:lblOffset val="100"/>
        <c:noMultiLvlLbl val="0"/>
      </c:catAx>
      <c:valAx>
        <c:axId val="4150019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4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NDH'!$AB$9:$AH$9</c:f>
              <c:numCache>
                <c:formatCode>0.000</c:formatCode>
                <c:ptCount val="7"/>
                <c:pt idx="0">
                  <c:v>0</c:v>
                </c:pt>
                <c:pt idx="1">
                  <c:v>-6.856428648307121E-2</c:v>
                </c:pt>
                <c:pt idx="2">
                  <c:v>-9.4327382548153149E-2</c:v>
                </c:pt>
                <c:pt idx="3">
                  <c:v>-0.86637543586980481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0-4050-B876-A9ED4AE86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1560"/>
        <c:axId val="415014888"/>
      </c:lineChart>
      <c:catAx>
        <c:axId val="415001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4888"/>
        <c:crosses val="autoZero"/>
        <c:auto val="1"/>
        <c:lblAlgn val="ctr"/>
        <c:lblOffset val="100"/>
        <c:noMultiLvlLbl val="0"/>
      </c:catAx>
      <c:valAx>
        <c:axId val="41501488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15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NDH'!$AB$10:$AH$10</c:f>
              <c:numCache>
                <c:formatCode>0.000</c:formatCode>
                <c:ptCount val="7"/>
                <c:pt idx="0">
                  <c:v>0</c:v>
                </c:pt>
                <c:pt idx="1">
                  <c:v>-0.13975949769030294</c:v>
                </c:pt>
                <c:pt idx="2">
                  <c:v>2.236781302845451E-2</c:v>
                </c:pt>
                <c:pt idx="3">
                  <c:v>-0.79054663437105022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6-4AE3-82C9-6D2C2DA3F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5280"/>
        <c:axId val="415013320"/>
      </c:lineChart>
      <c:catAx>
        <c:axId val="41501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3320"/>
        <c:crosses val="autoZero"/>
        <c:auto val="1"/>
        <c:lblAlgn val="ctr"/>
        <c:lblOffset val="100"/>
        <c:noMultiLvlLbl val="0"/>
      </c:catAx>
      <c:valAx>
        <c:axId val="41501332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5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NDH'!$AB$11:$AH$11</c:f>
              <c:numCache>
                <c:formatCode>0.000</c:formatCode>
                <c:ptCount val="7"/>
                <c:pt idx="0">
                  <c:v>0</c:v>
                </c:pt>
                <c:pt idx="1">
                  <c:v>0.34605975736026046</c:v>
                </c:pt>
                <c:pt idx="2">
                  <c:v>-0.87360028618805219</c:v>
                </c:pt>
                <c:pt idx="3">
                  <c:v>-0.48022166803898136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7-465A-9C34-77BD3B0C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1752"/>
        <c:axId val="415011360"/>
      </c:lineChart>
      <c:catAx>
        <c:axId val="415011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1360"/>
        <c:crosses val="autoZero"/>
        <c:auto val="1"/>
        <c:lblAlgn val="ctr"/>
        <c:lblOffset val="100"/>
        <c:noMultiLvlLbl val="0"/>
      </c:catAx>
      <c:valAx>
        <c:axId val="41501136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1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NDH'!$AB$12:$AH$12</c:f>
              <c:numCache>
                <c:formatCode>0.000</c:formatCode>
                <c:ptCount val="7"/>
                <c:pt idx="0">
                  <c:v>0</c:v>
                </c:pt>
                <c:pt idx="1">
                  <c:v>0.65508858711179863</c:v>
                </c:pt>
                <c:pt idx="2">
                  <c:v>2.8834859912735751</c:v>
                </c:pt>
                <c:pt idx="3">
                  <c:v>1.0962153152593033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F-4690-A5FF-F6FFA9CF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5672"/>
        <c:axId val="415019200"/>
      </c:lineChart>
      <c:catAx>
        <c:axId val="41501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9200"/>
        <c:crosses val="autoZero"/>
        <c:auto val="1"/>
        <c:lblAlgn val="ctr"/>
        <c:lblOffset val="100"/>
        <c:noMultiLvlLbl val="0"/>
      </c:catAx>
      <c:valAx>
        <c:axId val="4150192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56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NDH'!$AB$13:$AH$13</c:f>
              <c:numCache>
                <c:formatCode>0.000</c:formatCode>
                <c:ptCount val="7"/>
                <c:pt idx="0">
                  <c:v>0</c:v>
                </c:pt>
                <c:pt idx="1">
                  <c:v>0.13492958008610864</c:v>
                </c:pt>
                <c:pt idx="2">
                  <c:v>1.360997659565955</c:v>
                </c:pt>
                <c:pt idx="3">
                  <c:v>1.7026140893754294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CC6-BE4E-2EE2E9FC7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6456"/>
        <c:axId val="415016848"/>
      </c:lineChart>
      <c:catAx>
        <c:axId val="415016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6848"/>
        <c:crosses val="autoZero"/>
        <c:auto val="1"/>
        <c:lblAlgn val="ctr"/>
        <c:lblOffset val="100"/>
        <c:noMultiLvlLbl val="0"/>
      </c:catAx>
      <c:valAx>
        <c:axId val="41501684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64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NDH'!$AB$14:$AH$14</c:f>
              <c:numCache>
                <c:formatCode>0.000</c:formatCode>
                <c:ptCount val="7"/>
                <c:pt idx="0">
                  <c:v>0</c:v>
                </c:pt>
                <c:pt idx="1">
                  <c:v>-1.5320136207721975</c:v>
                </c:pt>
                <c:pt idx="2">
                  <c:v>0.16542360920737145</c:v>
                </c:pt>
                <c:pt idx="3">
                  <c:v>-1.7872706760142718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4-4DE9-8B1C-8FE4D31A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7632"/>
        <c:axId val="415019592"/>
      </c:lineChart>
      <c:catAx>
        <c:axId val="41501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9592"/>
        <c:crosses val="autoZero"/>
        <c:auto val="1"/>
        <c:lblAlgn val="ctr"/>
        <c:lblOffset val="100"/>
        <c:noMultiLvlLbl val="0"/>
      </c:catAx>
      <c:valAx>
        <c:axId val="41501959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7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NDH'!$AB$21:$AH$21</c:f>
              <c:numCache>
                <c:formatCode>0.000</c:formatCode>
                <c:ptCount val="7"/>
                <c:pt idx="0">
                  <c:v>0</c:v>
                </c:pt>
                <c:pt idx="1">
                  <c:v>9.3735438265869317E-2</c:v>
                </c:pt>
                <c:pt idx="2">
                  <c:v>0.96450131877861356</c:v>
                </c:pt>
                <c:pt idx="3">
                  <c:v>-7.8930469221719826E-2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3-4BBA-8AA5-C317216D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8808"/>
        <c:axId val="415019984"/>
      </c:lineChart>
      <c:catAx>
        <c:axId val="41501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9984"/>
        <c:crosses val="autoZero"/>
        <c:auto val="1"/>
        <c:lblAlgn val="ctr"/>
        <c:lblOffset val="100"/>
        <c:noMultiLvlLbl val="0"/>
      </c:catAx>
      <c:valAx>
        <c:axId val="4150199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88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NDH'!$AB$22:$AH$22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0.21759143507262685</c:v>
                </c:pt>
                <c:pt idx="3">
                  <c:v>-0.23644019582208062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9-460D-8279-A8A4DF793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7832"/>
        <c:axId val="415008616"/>
      </c:lineChart>
      <c:catAx>
        <c:axId val="415007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8616"/>
        <c:crosses val="autoZero"/>
        <c:auto val="1"/>
        <c:lblAlgn val="ctr"/>
        <c:lblOffset val="100"/>
        <c:noMultiLvlLbl val="0"/>
      </c:catAx>
      <c:valAx>
        <c:axId val="4150086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78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NDH'!$AB$16:$AH$16</c:f>
              <c:numCache>
                <c:formatCode>0.000</c:formatCode>
                <c:ptCount val="7"/>
                <c:pt idx="0">
                  <c:v>0</c:v>
                </c:pt>
                <c:pt idx="1">
                  <c:v>0.29503286782430216</c:v>
                </c:pt>
                <c:pt idx="2">
                  <c:v>-1.7651541382507869</c:v>
                </c:pt>
                <c:pt idx="3">
                  <c:v>-4.8326996975572643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7-4BEC-A82A-5C342D88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4104"/>
        <c:axId val="415009008"/>
      </c:lineChart>
      <c:catAx>
        <c:axId val="415014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9008"/>
        <c:crosses val="autoZero"/>
        <c:auto val="1"/>
        <c:lblAlgn val="ctr"/>
        <c:lblOffset val="100"/>
        <c:noMultiLvlLbl val="0"/>
      </c:catAx>
      <c:valAx>
        <c:axId val="41500900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41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NDH'!$AB$17:$AH$17</c:f>
              <c:numCache>
                <c:formatCode>0.000</c:formatCode>
                <c:ptCount val="7"/>
                <c:pt idx="0">
                  <c:v>0</c:v>
                </c:pt>
                <c:pt idx="1">
                  <c:v>2.5449356068495801</c:v>
                </c:pt>
                <c:pt idx="2">
                  <c:v>1.7124177791208971E-2</c:v>
                </c:pt>
                <c:pt idx="3">
                  <c:v>0.72832667589233335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8-45A1-8727-F94B9915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12144"/>
        <c:axId val="415009400"/>
      </c:lineChart>
      <c:catAx>
        <c:axId val="41501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9400"/>
        <c:crosses val="autoZero"/>
        <c:auto val="1"/>
        <c:lblAlgn val="ctr"/>
        <c:lblOffset val="100"/>
        <c:noMultiLvlLbl val="0"/>
      </c:catAx>
      <c:valAx>
        <c:axId val="4150094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21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</a:t>
            </a:r>
            <a:r>
              <a:rPr lang="en-US" altLang="ko-KR" baseline="0"/>
              <a:t> </a:t>
            </a: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NDH'!$AB$15:$AH$15</c:f>
              <c:numCache>
                <c:formatCode>0.000</c:formatCode>
                <c:ptCount val="7"/>
                <c:pt idx="0">
                  <c:v>0</c:v>
                </c:pt>
                <c:pt idx="1">
                  <c:v>-0.69761209150828285</c:v>
                </c:pt>
                <c:pt idx="2">
                  <c:v>-0.84089796785222359</c:v>
                </c:pt>
                <c:pt idx="3">
                  <c:v>-3.3746351452182064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3-47AE-925C-C92BCC59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09792"/>
        <c:axId val="415010184"/>
      </c:lineChart>
      <c:catAx>
        <c:axId val="41500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10184"/>
        <c:crosses val="autoZero"/>
        <c:auto val="1"/>
        <c:lblAlgn val="ctr"/>
        <c:lblOffset val="100"/>
        <c:noMultiLvlLbl val="0"/>
      </c:catAx>
      <c:valAx>
        <c:axId val="4150101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097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NDH'!$AB$19:$AH$19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0-4F0B-964F-FEB93430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21160"/>
        <c:axId val="415022728"/>
      </c:lineChart>
      <c:catAx>
        <c:axId val="415021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22728"/>
        <c:crosses val="autoZero"/>
        <c:auto val="1"/>
        <c:lblAlgn val="ctr"/>
        <c:lblOffset val="100"/>
        <c:noMultiLvlLbl val="0"/>
      </c:catAx>
      <c:valAx>
        <c:axId val="41502272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211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5th NDH'!$AA$20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5th NDH'!$AB$7:$AH$7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5th NDH'!$AB$20:$AH$20</c:f>
              <c:numCache>
                <c:formatCode>0.000</c:formatCode>
                <c:ptCount val="7"/>
                <c:pt idx="0">
                  <c:v>0</c:v>
                </c:pt>
                <c:pt idx="1">
                  <c:v>1.4751611559468941E-2</c:v>
                </c:pt>
                <c:pt idx="2">
                  <c:v>-0.38713718367308009</c:v>
                </c:pt>
                <c:pt idx="3">
                  <c:v>-1.1910862625668791E-2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0-4499-A5B3-3B0FE5A88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20376"/>
        <c:axId val="415022336"/>
      </c:lineChart>
      <c:catAx>
        <c:axId val="415020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22336"/>
        <c:crosses val="autoZero"/>
        <c:auto val="1"/>
        <c:lblAlgn val="ctr"/>
        <c:lblOffset val="100"/>
        <c:noMultiLvlLbl val="0"/>
      </c:catAx>
      <c:valAx>
        <c:axId val="415022336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203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JSJ'!$B$8:$G$8</c:f>
              <c:numCache>
                <c:formatCode>0.00</c:formatCode>
                <c:ptCount val="6"/>
                <c:pt idx="0">
                  <c:v>71</c:v>
                </c:pt>
                <c:pt idx="1">
                  <c:v>65.599999999999994</c:v>
                </c:pt>
                <c:pt idx="2">
                  <c:v>78.599999999999994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4-42BE-BD61-623F21A29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021552"/>
        <c:axId val="414960792"/>
      </c:lineChart>
      <c:catAx>
        <c:axId val="4150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0792"/>
        <c:crosses val="autoZero"/>
        <c:auto val="1"/>
        <c:lblAlgn val="ctr"/>
        <c:lblOffset val="100"/>
        <c:noMultiLvlLbl val="0"/>
      </c:catAx>
      <c:valAx>
        <c:axId val="4149607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50215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5-414F-B764-FD1FB773F1B9}"/>
              </c:ext>
            </c:extLst>
          </c:dPt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JSJ'!$B$9:$G$9</c:f>
              <c:numCache>
                <c:formatCode>0.00</c:formatCode>
                <c:ptCount val="6"/>
                <c:pt idx="0">
                  <c:v>47.3</c:v>
                </c:pt>
                <c:pt idx="1">
                  <c:v>42.4</c:v>
                </c:pt>
                <c:pt idx="2">
                  <c:v>49.1</c:v>
                </c:pt>
                <c:pt idx="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55-414F-B764-FD1FB773F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2360"/>
        <c:axId val="414967064"/>
      </c:lineChart>
      <c:catAx>
        <c:axId val="41496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7064"/>
        <c:crosses val="autoZero"/>
        <c:auto val="1"/>
        <c:lblAlgn val="ctr"/>
        <c:lblOffset val="100"/>
        <c:noMultiLvlLbl val="0"/>
      </c:catAx>
      <c:valAx>
        <c:axId val="41496706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23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JSJ'!$B$10:$G$10</c:f>
              <c:numCache>
                <c:formatCode>0.00</c:formatCode>
                <c:ptCount val="6"/>
                <c:pt idx="0">
                  <c:v>45.8</c:v>
                </c:pt>
                <c:pt idx="1">
                  <c:v>51.4</c:v>
                </c:pt>
                <c:pt idx="2">
                  <c:v>44.8</c:v>
                </c:pt>
                <c:pt idx="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F-4A4E-BD42-B63CBD8BE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3536"/>
        <c:axId val="414965104"/>
      </c:lineChart>
      <c:catAx>
        <c:axId val="41496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5104"/>
        <c:crosses val="autoZero"/>
        <c:auto val="1"/>
        <c:lblAlgn val="ctr"/>
        <c:lblOffset val="100"/>
        <c:noMultiLvlLbl val="0"/>
      </c:catAx>
      <c:valAx>
        <c:axId val="4149651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3536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JSJ'!$B$11:$G$11</c:f>
              <c:numCache>
                <c:formatCode>0.00</c:formatCode>
                <c:ptCount val="6"/>
                <c:pt idx="0">
                  <c:v>9.5500000000000007</c:v>
                </c:pt>
                <c:pt idx="1">
                  <c:v>3.79</c:v>
                </c:pt>
                <c:pt idx="2">
                  <c:v>3.32</c:v>
                </c:pt>
                <c:pt idx="3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A-4AC6-997D-A6DCEDB31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4712"/>
        <c:axId val="414962752"/>
      </c:lineChart>
      <c:catAx>
        <c:axId val="414964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2752"/>
        <c:crosses val="autoZero"/>
        <c:auto val="1"/>
        <c:lblAlgn val="ctr"/>
        <c:lblOffset val="100"/>
        <c:noMultiLvlLbl val="0"/>
      </c:catAx>
      <c:valAx>
        <c:axId val="41496275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47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JSJ'!$B$12:$G$12</c:f>
              <c:numCache>
                <c:formatCode>0.00</c:formatCode>
                <c:ptCount val="6"/>
                <c:pt idx="0">
                  <c:v>1.69</c:v>
                </c:pt>
                <c:pt idx="1">
                  <c:v>0.53</c:v>
                </c:pt>
                <c:pt idx="2">
                  <c:v>5.14</c:v>
                </c:pt>
                <c:pt idx="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D-4CA7-A543-02CFD2FD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1184"/>
        <c:axId val="414969024"/>
      </c:lineChart>
      <c:catAx>
        <c:axId val="41496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9024"/>
        <c:crosses val="autoZero"/>
        <c:auto val="1"/>
        <c:lblAlgn val="ctr"/>
        <c:lblOffset val="100"/>
        <c:noMultiLvlLbl val="0"/>
      </c:catAx>
      <c:valAx>
        <c:axId val="4149690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11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JSJ'!$B$13:$G$13</c:f>
              <c:numCache>
                <c:formatCode>0.00</c:formatCode>
                <c:ptCount val="6"/>
                <c:pt idx="0">
                  <c:v>1.03</c:v>
                </c:pt>
                <c:pt idx="1">
                  <c:v>0.28000000000000003</c:v>
                </c:pt>
                <c:pt idx="2">
                  <c:v>0.67</c:v>
                </c:pt>
                <c:pt idx="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8CC-97AD-FC628B49B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59616"/>
        <c:axId val="414957656"/>
      </c:lineChart>
      <c:catAx>
        <c:axId val="41495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57656"/>
        <c:crosses val="autoZero"/>
        <c:auto val="1"/>
        <c:lblAlgn val="ctr"/>
        <c:lblOffset val="100"/>
        <c:noMultiLvlLbl val="0"/>
      </c:catAx>
      <c:valAx>
        <c:axId val="4149576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59616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JSJ'!$B$14:$G$14</c:f>
              <c:numCache>
                <c:formatCode>0.00</c:formatCode>
                <c:ptCount val="6"/>
                <c:pt idx="0">
                  <c:v>0</c:v>
                </c:pt>
                <c:pt idx="1">
                  <c:v>5.7</c:v>
                </c:pt>
                <c:pt idx="2">
                  <c:v>0.61</c:v>
                </c:pt>
                <c:pt idx="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9-41EA-B210-D94F58AB6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1576"/>
        <c:axId val="414963144"/>
      </c:lineChart>
      <c:catAx>
        <c:axId val="414961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3144"/>
        <c:crosses val="autoZero"/>
        <c:auto val="1"/>
        <c:lblAlgn val="ctr"/>
        <c:lblOffset val="100"/>
        <c:noMultiLvlLbl val="0"/>
      </c:catAx>
      <c:valAx>
        <c:axId val="41496314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15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JSJ'!$B$15:$G$15</c:f>
              <c:numCache>
                <c:formatCode>0.00</c:formatCode>
                <c:ptCount val="6"/>
                <c:pt idx="0">
                  <c:v>6.27</c:v>
                </c:pt>
                <c:pt idx="1">
                  <c:v>17</c:v>
                </c:pt>
                <c:pt idx="2">
                  <c:v>0.69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C-4344-AD80-BA54D8D11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6280"/>
        <c:axId val="414958048"/>
      </c:lineChart>
      <c:catAx>
        <c:axId val="41496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58048"/>
        <c:crosses val="autoZero"/>
        <c:auto val="1"/>
        <c:lblAlgn val="ctr"/>
        <c:lblOffset val="100"/>
        <c:noMultiLvlLbl val="0"/>
      </c:catAx>
      <c:valAx>
        <c:axId val="4149580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6280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JSJ'!$B$16:$G$16</c:f>
              <c:numCache>
                <c:formatCode>0.00</c:formatCode>
                <c:ptCount val="6"/>
                <c:pt idx="0">
                  <c:v>19.899999999999999</c:v>
                </c:pt>
                <c:pt idx="1">
                  <c:v>49.9</c:v>
                </c:pt>
                <c:pt idx="2">
                  <c:v>3.35</c:v>
                </c:pt>
                <c:pt idx="3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A-4214-9B00-00EBD3DC9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4320"/>
        <c:axId val="414960008"/>
      </c:lineChart>
      <c:catAx>
        <c:axId val="41496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0008"/>
        <c:crosses val="autoZero"/>
        <c:auto val="1"/>
        <c:lblAlgn val="ctr"/>
        <c:lblOffset val="100"/>
        <c:noMultiLvlLbl val="0"/>
      </c:catAx>
      <c:valAx>
        <c:axId val="4149600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43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JSJ'!$B$17:$G$17</c:f>
              <c:numCache>
                <c:formatCode>0.00</c:formatCode>
                <c:ptCount val="6"/>
                <c:pt idx="0">
                  <c:v>25</c:v>
                </c:pt>
                <c:pt idx="1">
                  <c:v>18.8</c:v>
                </c:pt>
                <c:pt idx="2">
                  <c:v>7.64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0-4605-83D8-9334014C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60400"/>
        <c:axId val="414961968"/>
      </c:lineChart>
      <c:catAx>
        <c:axId val="4149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1968"/>
        <c:crosses val="autoZero"/>
        <c:auto val="1"/>
        <c:lblAlgn val="ctr"/>
        <c:lblOffset val="100"/>
        <c:noMultiLvlLbl val="0"/>
      </c:catAx>
      <c:valAx>
        <c:axId val="414961968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0400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7-471F-982F-969D56DC2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58832"/>
        <c:axId val="414967456"/>
      </c:lineChart>
      <c:catAx>
        <c:axId val="41495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67456"/>
        <c:crosses val="autoZero"/>
        <c:auto val="1"/>
        <c:lblAlgn val="ctr"/>
        <c:lblOffset val="100"/>
        <c:noMultiLvlLbl val="0"/>
      </c:catAx>
      <c:valAx>
        <c:axId val="414967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495883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JSJ'!$B$19:$G$19</c:f>
              <c:numCache>
                <c:formatCode>0.00</c:formatCode>
                <c:ptCount val="6"/>
                <c:pt idx="0">
                  <c:v>1.1200000000000001</c:v>
                </c:pt>
                <c:pt idx="1">
                  <c:v>1.07</c:v>
                </c:pt>
                <c:pt idx="2">
                  <c:v>0.53</c:v>
                </c:pt>
                <c:pt idx="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D-4B63-808F-2D7346D8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3704"/>
        <c:axId val="418954488"/>
      </c:lineChart>
      <c:catAx>
        <c:axId val="418953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4488"/>
        <c:crosses val="autoZero"/>
        <c:auto val="1"/>
        <c:lblAlgn val="ctr"/>
        <c:lblOffset val="100"/>
        <c:noMultiLvlLbl val="0"/>
      </c:catAx>
      <c:valAx>
        <c:axId val="41895448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37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JSJ'!$B$20:$G$20</c:f>
              <c:numCache>
                <c:formatCode>0.00</c:formatCode>
                <c:ptCount val="6"/>
                <c:pt idx="0">
                  <c:v>98</c:v>
                </c:pt>
                <c:pt idx="1">
                  <c:v>98.6</c:v>
                </c:pt>
                <c:pt idx="2">
                  <c:v>97.9</c:v>
                </c:pt>
                <c:pt idx="3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3-453A-AA36-75FEC3129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3312"/>
        <c:axId val="418954880"/>
      </c:lineChart>
      <c:catAx>
        <c:axId val="41895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4880"/>
        <c:crosses val="autoZero"/>
        <c:auto val="1"/>
        <c:lblAlgn val="ctr"/>
        <c:lblOffset val="100"/>
        <c:noMultiLvlLbl val="0"/>
      </c:catAx>
      <c:valAx>
        <c:axId val="4189548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331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JSJ'!$B$21:$G$21</c:f>
              <c:numCache>
                <c:formatCode>0.00</c:formatCode>
                <c:ptCount val="6"/>
                <c:pt idx="0">
                  <c:v>1.87</c:v>
                </c:pt>
                <c:pt idx="1">
                  <c:v>2.02</c:v>
                </c:pt>
                <c:pt idx="2">
                  <c:v>1.4</c:v>
                </c:pt>
                <c:pt idx="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2-4DD5-995E-69DDA2031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2528"/>
        <c:axId val="418890200"/>
      </c:lineChart>
      <c:catAx>
        <c:axId val="41895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0200"/>
        <c:crosses val="autoZero"/>
        <c:auto val="1"/>
        <c:lblAlgn val="ctr"/>
        <c:lblOffset val="100"/>
        <c:noMultiLvlLbl val="0"/>
      </c:catAx>
      <c:valAx>
        <c:axId val="41889020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25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JSJ'!$B$22:$G$22</c:f>
              <c:numCache>
                <c:formatCode>0.00</c:formatCode>
                <c:ptCount val="6"/>
                <c:pt idx="0">
                  <c:v>1.29</c:v>
                </c:pt>
                <c:pt idx="1">
                  <c:v>0</c:v>
                </c:pt>
                <c:pt idx="2">
                  <c:v>0.57999999999999996</c:v>
                </c:pt>
                <c:pt idx="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E-40E4-AFD4-D0269066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6080"/>
        <c:axId val="418894120"/>
      </c:lineChart>
      <c:catAx>
        <c:axId val="41889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4120"/>
        <c:crosses val="autoZero"/>
        <c:auto val="1"/>
        <c:lblAlgn val="ctr"/>
        <c:lblOffset val="100"/>
        <c:noMultiLvlLbl val="0"/>
      </c:catAx>
      <c:valAx>
        <c:axId val="4188941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608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JSJ'!$B$5:$G$5</c:f>
              <c:numCache>
                <c:formatCode>#,##0</c:formatCode>
                <c:ptCount val="6"/>
                <c:pt idx="0">
                  <c:v>1275000</c:v>
                </c:pt>
                <c:pt idx="1">
                  <c:v>2060000</c:v>
                </c:pt>
                <c:pt idx="2">
                  <c:v>1078571.4285714286</c:v>
                </c:pt>
                <c:pt idx="3">
                  <c:v>1742857.142857143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B-4713-AE3C-560DE4004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90592"/>
        <c:axId val="418892944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JSJ'!$B$5:$G$5</c:f>
              <c:numCache>
                <c:formatCode>#,##0</c:formatCode>
                <c:ptCount val="6"/>
                <c:pt idx="0">
                  <c:v>1275000</c:v>
                </c:pt>
                <c:pt idx="1">
                  <c:v>2060000</c:v>
                </c:pt>
                <c:pt idx="2">
                  <c:v>1078571.4285714286</c:v>
                </c:pt>
                <c:pt idx="3">
                  <c:v>1742857.142857143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B-4713-AE3C-560DE4004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0592"/>
        <c:axId val="418892944"/>
      </c:lineChart>
      <c:catAx>
        <c:axId val="41889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2944"/>
        <c:crosses val="autoZero"/>
        <c:auto val="1"/>
        <c:lblAlgn val="ctr"/>
        <c:lblOffset val="100"/>
        <c:noMultiLvlLbl val="0"/>
      </c:catAx>
      <c:valAx>
        <c:axId val="418892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0592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JSJ'!$B$10:$G$10</c:f>
              <c:numCache>
                <c:formatCode>0.00</c:formatCode>
                <c:ptCount val="6"/>
                <c:pt idx="0">
                  <c:v>45.8</c:v>
                </c:pt>
                <c:pt idx="1">
                  <c:v>51.4</c:v>
                </c:pt>
                <c:pt idx="2">
                  <c:v>44.8</c:v>
                </c:pt>
                <c:pt idx="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2-4604-B334-2B42B5613A84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A92-4604-B334-2B42B5613A84}"/>
              </c:ext>
            </c:extLst>
          </c:dPt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JSJ'!$B$9:$G$9</c:f>
              <c:numCache>
                <c:formatCode>0.00</c:formatCode>
                <c:ptCount val="6"/>
                <c:pt idx="0">
                  <c:v>47.3</c:v>
                </c:pt>
                <c:pt idx="1">
                  <c:v>42.4</c:v>
                </c:pt>
                <c:pt idx="2">
                  <c:v>49.1</c:v>
                </c:pt>
                <c:pt idx="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92-4604-B334-2B42B5613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1176"/>
        <c:axId val="418896864"/>
      </c:lineChart>
      <c:catAx>
        <c:axId val="418901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6864"/>
        <c:crosses val="autoZero"/>
        <c:auto val="1"/>
        <c:lblAlgn val="ctr"/>
        <c:lblOffset val="100"/>
        <c:noMultiLvlLbl val="0"/>
      </c:catAx>
      <c:valAx>
        <c:axId val="41889686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117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JSJ'!$B$11:$G$11</c:f>
              <c:numCache>
                <c:formatCode>0.00</c:formatCode>
                <c:ptCount val="6"/>
                <c:pt idx="0">
                  <c:v>9.5500000000000007</c:v>
                </c:pt>
                <c:pt idx="1">
                  <c:v>3.79</c:v>
                </c:pt>
                <c:pt idx="2">
                  <c:v>3.32</c:v>
                </c:pt>
                <c:pt idx="3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D-4C67-B14E-36181E8A8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3728"/>
        <c:axId val="418894512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JSJ'!$B$12:$G$12</c:f>
              <c:numCache>
                <c:formatCode>0.00</c:formatCode>
                <c:ptCount val="6"/>
                <c:pt idx="0">
                  <c:v>1.69</c:v>
                </c:pt>
                <c:pt idx="1">
                  <c:v>0.53</c:v>
                </c:pt>
                <c:pt idx="2">
                  <c:v>5.14</c:v>
                </c:pt>
                <c:pt idx="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D-4C67-B14E-36181E8A8B62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JSJ'!$B$13:$G$13</c:f>
              <c:numCache>
                <c:formatCode>0.00</c:formatCode>
                <c:ptCount val="6"/>
                <c:pt idx="0">
                  <c:v>1.03</c:v>
                </c:pt>
                <c:pt idx="1">
                  <c:v>0.28000000000000003</c:v>
                </c:pt>
                <c:pt idx="2">
                  <c:v>0.67</c:v>
                </c:pt>
                <c:pt idx="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D-4C67-B14E-36181E8A8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5296"/>
        <c:axId val="418894904"/>
      </c:lineChart>
      <c:catAx>
        <c:axId val="41889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4512"/>
        <c:crosses val="autoZero"/>
        <c:auto val="1"/>
        <c:lblAlgn val="ctr"/>
        <c:lblOffset val="100"/>
        <c:noMultiLvlLbl val="0"/>
      </c:catAx>
      <c:valAx>
        <c:axId val="41889451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3728"/>
        <c:crosses val="autoZero"/>
        <c:crossBetween val="between"/>
        <c:majorUnit val="10"/>
      </c:valAx>
      <c:valAx>
        <c:axId val="418894904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5296"/>
        <c:crosses val="max"/>
        <c:crossBetween val="between"/>
        <c:majorUnit val="4"/>
      </c:valAx>
      <c:catAx>
        <c:axId val="418895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894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JSJ'!$B$15:$G$15</c:f>
              <c:numCache>
                <c:formatCode>0.00</c:formatCode>
                <c:ptCount val="6"/>
                <c:pt idx="0">
                  <c:v>6.27</c:v>
                </c:pt>
                <c:pt idx="1">
                  <c:v>17</c:v>
                </c:pt>
                <c:pt idx="2">
                  <c:v>0.69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6-44AD-9794-43DCDC3A3159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JSJ'!$B$16:$G$16</c:f>
              <c:numCache>
                <c:formatCode>0.00</c:formatCode>
                <c:ptCount val="6"/>
                <c:pt idx="0">
                  <c:v>19.899999999999999</c:v>
                </c:pt>
                <c:pt idx="1">
                  <c:v>49.9</c:v>
                </c:pt>
                <c:pt idx="2">
                  <c:v>3.35</c:v>
                </c:pt>
                <c:pt idx="3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6-44AD-9794-43DCDC3A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2160"/>
        <c:axId val="418892552"/>
      </c:lineChart>
      <c:catAx>
        <c:axId val="41889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2552"/>
        <c:crosses val="autoZero"/>
        <c:auto val="1"/>
        <c:lblAlgn val="ctr"/>
        <c:lblOffset val="100"/>
        <c:noMultiLvlLbl val="0"/>
      </c:catAx>
      <c:valAx>
        <c:axId val="4188925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21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JSJ'!$B$22:$G$22</c:f>
              <c:numCache>
                <c:formatCode>0.00</c:formatCode>
                <c:ptCount val="6"/>
                <c:pt idx="0">
                  <c:v>1.29</c:v>
                </c:pt>
                <c:pt idx="1">
                  <c:v>0</c:v>
                </c:pt>
                <c:pt idx="2">
                  <c:v>0.57999999999999996</c:v>
                </c:pt>
                <c:pt idx="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B-4AA6-9819-92F2A70B48F3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JSJ'!$B$21:$G$21</c:f>
              <c:numCache>
                <c:formatCode>0.00</c:formatCode>
                <c:ptCount val="6"/>
                <c:pt idx="0">
                  <c:v>1.87</c:v>
                </c:pt>
                <c:pt idx="1">
                  <c:v>2.02</c:v>
                </c:pt>
                <c:pt idx="2">
                  <c:v>1.4</c:v>
                </c:pt>
                <c:pt idx="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B-4AA6-9819-92F2A70B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6472"/>
        <c:axId val="418891376"/>
      </c:lineChart>
      <c:catAx>
        <c:axId val="418896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1376"/>
        <c:crosses val="autoZero"/>
        <c:auto val="1"/>
        <c:lblAlgn val="ctr"/>
        <c:lblOffset val="100"/>
        <c:noMultiLvlLbl val="0"/>
      </c:catAx>
      <c:valAx>
        <c:axId val="41889137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6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JSJ'!$B$20:$G$20</c:f>
              <c:numCache>
                <c:formatCode>0.00</c:formatCode>
                <c:ptCount val="6"/>
                <c:pt idx="0">
                  <c:v>98</c:v>
                </c:pt>
                <c:pt idx="1">
                  <c:v>98.6</c:v>
                </c:pt>
                <c:pt idx="2">
                  <c:v>97.9</c:v>
                </c:pt>
                <c:pt idx="3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C-4844-A66F-53F178FE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8040"/>
        <c:axId val="418899608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JSJ'!$B$19:$G$19</c:f>
              <c:numCache>
                <c:formatCode>0.00</c:formatCode>
                <c:ptCount val="6"/>
                <c:pt idx="0">
                  <c:v>1.1200000000000001</c:v>
                </c:pt>
                <c:pt idx="1">
                  <c:v>1.07</c:v>
                </c:pt>
                <c:pt idx="2">
                  <c:v>0.53</c:v>
                </c:pt>
                <c:pt idx="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C-4844-A66F-53F178FE0087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6th JSJ'!$B$2:$G$2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4C-4844-A66F-53F178FE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898824"/>
        <c:axId val="418898432"/>
      </c:lineChart>
      <c:catAx>
        <c:axId val="418898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9608"/>
        <c:crosses val="autoZero"/>
        <c:auto val="1"/>
        <c:lblAlgn val="ctr"/>
        <c:lblOffset val="100"/>
        <c:noMultiLvlLbl val="0"/>
      </c:catAx>
      <c:valAx>
        <c:axId val="418899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8040"/>
        <c:crosses val="autoZero"/>
        <c:crossBetween val="between"/>
        <c:majorUnit val="30"/>
      </c:valAx>
      <c:valAx>
        <c:axId val="418898432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98824"/>
        <c:crosses val="max"/>
        <c:crossBetween val="between"/>
        <c:majorUnit val="1.5"/>
      </c:valAx>
      <c:catAx>
        <c:axId val="41889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898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63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JSJ'!$AB$8:$AH$8</c:f>
              <c:numCache>
                <c:formatCode>0.000</c:formatCode>
                <c:ptCount val="7"/>
                <c:pt idx="0">
                  <c:v>0</c:v>
                </c:pt>
                <c:pt idx="1">
                  <c:v>-0.11412320977396091</c:v>
                </c:pt>
                <c:pt idx="2">
                  <c:v>0.14671028786656187</c:v>
                </c:pt>
                <c:pt idx="3">
                  <c:v>-1.8278190246173196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3-4426-B71C-78ADFB5F4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0392"/>
        <c:axId val="418900784"/>
      </c:lineChart>
      <c:catAx>
        <c:axId val="418900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0784"/>
        <c:crosses val="autoZero"/>
        <c:auto val="1"/>
        <c:lblAlgn val="ctr"/>
        <c:lblOffset val="100"/>
        <c:noMultiLvlLbl val="0"/>
      </c:catAx>
      <c:valAx>
        <c:axId val="4189007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03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JSJ'!$AB$9:$AH$9</c:f>
              <c:numCache>
                <c:formatCode>0.000</c:formatCode>
                <c:ptCount val="7"/>
                <c:pt idx="0">
                  <c:v>0</c:v>
                </c:pt>
                <c:pt idx="1">
                  <c:v>-0.15777591877619593</c:v>
                </c:pt>
                <c:pt idx="2">
                  <c:v>5.3882840975297851E-2</c:v>
                </c:pt>
                <c:pt idx="3">
                  <c:v>-7.8341451281791166E-2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1-48D4-A683-783A12C5B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1960"/>
        <c:axId val="418889808"/>
      </c:lineChart>
      <c:catAx>
        <c:axId val="418901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889808"/>
        <c:crosses val="autoZero"/>
        <c:auto val="1"/>
        <c:lblAlgn val="ctr"/>
        <c:lblOffset val="100"/>
        <c:noMultiLvlLbl val="0"/>
      </c:catAx>
      <c:valAx>
        <c:axId val="41888980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1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JSJ'!$AB$10:$AH$10</c:f>
              <c:numCache>
                <c:formatCode>0.000</c:formatCode>
                <c:ptCount val="7"/>
                <c:pt idx="0">
                  <c:v>0</c:v>
                </c:pt>
                <c:pt idx="1">
                  <c:v>0.16642076109693424</c:v>
                </c:pt>
                <c:pt idx="2">
                  <c:v>-3.1848866039339903E-2</c:v>
                </c:pt>
                <c:pt idx="3">
                  <c:v>7.965944917765061E-2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3-4985-8EFE-68CF7BC80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5880"/>
        <c:axId val="418903920"/>
      </c:lineChart>
      <c:catAx>
        <c:axId val="41890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3920"/>
        <c:crosses val="autoZero"/>
        <c:auto val="1"/>
        <c:lblAlgn val="ctr"/>
        <c:lblOffset val="100"/>
        <c:noMultiLvlLbl val="0"/>
      </c:catAx>
      <c:valAx>
        <c:axId val="41890392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5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JSJ'!$AB$11:$AH$11</c:f>
              <c:numCache>
                <c:formatCode>0.000</c:formatCode>
                <c:ptCount val="7"/>
                <c:pt idx="0">
                  <c:v>0</c:v>
                </c:pt>
                <c:pt idx="1">
                  <c:v>-1.3333028847520194</c:v>
                </c:pt>
                <c:pt idx="2">
                  <c:v>-1.5243174915761863</c:v>
                </c:pt>
                <c:pt idx="3">
                  <c:v>-0.59329523349476987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E-4274-920F-9E5ACEC59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1368"/>
        <c:axId val="418914504"/>
      </c:lineChart>
      <c:catAx>
        <c:axId val="418911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4504"/>
        <c:crosses val="autoZero"/>
        <c:auto val="1"/>
        <c:lblAlgn val="ctr"/>
        <c:lblOffset val="100"/>
        <c:noMultiLvlLbl val="0"/>
      </c:catAx>
      <c:valAx>
        <c:axId val="41891450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13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JSJ'!$AB$12:$AH$12</c:f>
              <c:numCache>
                <c:formatCode>0.000</c:formatCode>
                <c:ptCount val="7"/>
                <c:pt idx="0">
                  <c:v>0</c:v>
                </c:pt>
                <c:pt idx="1">
                  <c:v>-1.6729589817189849</c:v>
                </c:pt>
                <c:pt idx="2">
                  <c:v>1.6047451129116936</c:v>
                </c:pt>
                <c:pt idx="3">
                  <c:v>-2.1914260706532342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C-4774-8A0E-45ED392E6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9016"/>
        <c:axId val="418909800"/>
      </c:lineChart>
      <c:catAx>
        <c:axId val="41890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9800"/>
        <c:crosses val="autoZero"/>
        <c:auto val="1"/>
        <c:lblAlgn val="ctr"/>
        <c:lblOffset val="100"/>
        <c:noMultiLvlLbl val="0"/>
      </c:catAx>
      <c:valAx>
        <c:axId val="4189098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90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JSJ'!$AB$13:$AH$13</c:f>
              <c:numCache>
                <c:formatCode>0.000</c:formatCode>
                <c:ptCount val="7"/>
                <c:pt idx="0">
                  <c:v>0</c:v>
                </c:pt>
                <c:pt idx="1">
                  <c:v>-1.8791456051256139</c:v>
                </c:pt>
                <c:pt idx="2">
                  <c:v>-0.62041133672544591</c:v>
                </c:pt>
                <c:pt idx="3">
                  <c:v>0.27928375747886852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E-49F9-B239-E2BAF6747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7056"/>
        <c:axId val="418902352"/>
      </c:lineChart>
      <c:catAx>
        <c:axId val="41890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2352"/>
        <c:crosses val="autoZero"/>
        <c:auto val="1"/>
        <c:lblAlgn val="ctr"/>
        <c:lblOffset val="100"/>
        <c:noMultiLvlLbl val="0"/>
      </c:catAx>
      <c:valAx>
        <c:axId val="41890235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70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JSJ'!$AB$14:$AH$14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6-4B1F-8362-FDAA79573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8624"/>
        <c:axId val="418907448"/>
      </c:lineChart>
      <c:catAx>
        <c:axId val="41890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7448"/>
        <c:crosses val="autoZero"/>
        <c:auto val="1"/>
        <c:lblAlgn val="ctr"/>
        <c:lblOffset val="100"/>
        <c:noMultiLvlLbl val="0"/>
      </c:catAx>
      <c:valAx>
        <c:axId val="41890744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86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JSJ'!$AB$21:$AH$21</c:f>
              <c:numCache>
                <c:formatCode>0.000</c:formatCode>
                <c:ptCount val="7"/>
                <c:pt idx="0">
                  <c:v>0</c:v>
                </c:pt>
                <c:pt idx="1">
                  <c:v>0.11131702286415791</c:v>
                </c:pt>
                <c:pt idx="2">
                  <c:v>-0.41761144294267044</c:v>
                </c:pt>
                <c:pt idx="3">
                  <c:v>-0.87446911791614124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8-4B45-81C6-B2FFEDE1B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0976"/>
        <c:axId val="418911760"/>
      </c:lineChart>
      <c:catAx>
        <c:axId val="4189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1760"/>
        <c:crosses val="autoZero"/>
        <c:auto val="1"/>
        <c:lblAlgn val="ctr"/>
        <c:lblOffset val="100"/>
        <c:noMultiLvlLbl val="0"/>
      </c:catAx>
      <c:valAx>
        <c:axId val="41891176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09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JSJ'!$AB$22:$AH$22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-1.1532462602956821</c:v>
                </c:pt>
                <c:pt idx="3">
                  <c:v>-1.310787537282162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6-497E-89AA-5992EFBB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3328"/>
        <c:axId val="418904704"/>
      </c:lineChart>
      <c:catAx>
        <c:axId val="41891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4704"/>
        <c:crosses val="autoZero"/>
        <c:auto val="1"/>
        <c:lblAlgn val="ctr"/>
        <c:lblOffset val="100"/>
        <c:noMultiLvlLbl val="0"/>
      </c:catAx>
      <c:valAx>
        <c:axId val="41890470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33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JSJ'!$AB$16:$AH$16</c:f>
              <c:numCache>
                <c:formatCode>0.000</c:formatCode>
                <c:ptCount val="7"/>
                <c:pt idx="0">
                  <c:v>0</c:v>
                </c:pt>
                <c:pt idx="1">
                  <c:v>1.3262713847936118</c:v>
                </c:pt>
                <c:pt idx="2">
                  <c:v>-2.5705354300858763</c:v>
                </c:pt>
                <c:pt idx="3">
                  <c:v>-8.013694269623473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A-4AD6-A774-7D9963336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4112"/>
        <c:axId val="418906664"/>
      </c:lineChart>
      <c:catAx>
        <c:axId val="41891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6664"/>
        <c:crosses val="autoZero"/>
        <c:auto val="1"/>
        <c:lblAlgn val="ctr"/>
        <c:lblOffset val="100"/>
        <c:noMultiLvlLbl val="0"/>
      </c:catAx>
      <c:valAx>
        <c:axId val="41890666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41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JSJ'!$AB$17:$AH$17</c:f>
              <c:numCache>
                <c:formatCode>0.000</c:formatCode>
                <c:ptCount val="7"/>
                <c:pt idx="0">
                  <c:v>0</c:v>
                </c:pt>
                <c:pt idx="1">
                  <c:v>-0.41119543298444972</c:v>
                </c:pt>
                <c:pt idx="2">
                  <c:v>-1.7102835515137009</c:v>
                </c:pt>
                <c:pt idx="3">
                  <c:v>5.1024003024466885E-2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4-4771-8713-07405C84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09408"/>
        <c:axId val="418905488"/>
      </c:lineChart>
      <c:catAx>
        <c:axId val="41890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5488"/>
        <c:crosses val="autoZero"/>
        <c:auto val="1"/>
        <c:lblAlgn val="ctr"/>
        <c:lblOffset val="100"/>
        <c:noMultiLvlLbl val="0"/>
      </c:catAx>
      <c:valAx>
        <c:axId val="41890548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94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</a:t>
            </a:r>
            <a:r>
              <a:rPr lang="en-US" altLang="ko-KR" baseline="0"/>
              <a:t> </a:t>
            </a: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JSJ'!$AB$15:$AH$15</c:f>
              <c:numCache>
                <c:formatCode>0.000</c:formatCode>
                <c:ptCount val="7"/>
                <c:pt idx="0">
                  <c:v>0</c:v>
                </c:pt>
                <c:pt idx="1">
                  <c:v>1.4389973982230253</c:v>
                </c:pt>
                <c:pt idx="2">
                  <c:v>-3.1837971760238699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5-440F-921B-E65EA97E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2544"/>
        <c:axId val="418906272"/>
      </c:lineChart>
      <c:catAx>
        <c:axId val="418912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06272"/>
        <c:crosses val="autoZero"/>
        <c:auto val="1"/>
        <c:lblAlgn val="ctr"/>
        <c:lblOffset val="100"/>
        <c:noMultiLvlLbl val="0"/>
      </c:catAx>
      <c:valAx>
        <c:axId val="41890627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25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JSJ'!$AB$19:$AH$19</c:f>
              <c:numCache>
                <c:formatCode>0.000</c:formatCode>
                <c:ptCount val="7"/>
                <c:pt idx="0">
                  <c:v>0</c:v>
                </c:pt>
                <c:pt idx="1">
                  <c:v>-6.5887935656457258E-2</c:v>
                </c:pt>
                <c:pt idx="2">
                  <c:v>-1.079434467494405</c:v>
                </c:pt>
                <c:pt idx="3">
                  <c:v>1.4872658268340229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3-442B-828D-06099FA42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2936"/>
        <c:axId val="418919600"/>
      </c:lineChart>
      <c:catAx>
        <c:axId val="418912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9600"/>
        <c:crosses val="autoZero"/>
        <c:auto val="1"/>
        <c:lblAlgn val="ctr"/>
        <c:lblOffset val="100"/>
        <c:noMultiLvlLbl val="0"/>
      </c:catAx>
      <c:valAx>
        <c:axId val="41891960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29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6th JSJ'!$AA$20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6th JSJ'!$AB$7:$AH$7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6th JSJ'!$AB$20:$AH$20</c:f>
              <c:numCache>
                <c:formatCode>0.000</c:formatCode>
                <c:ptCount val="7"/>
                <c:pt idx="0">
                  <c:v>0</c:v>
                </c:pt>
                <c:pt idx="1">
                  <c:v>8.8058973753407533E-3</c:v>
                </c:pt>
                <c:pt idx="2">
                  <c:v>-1.4728893988754091E-3</c:v>
                </c:pt>
                <c:pt idx="3">
                  <c:v>-4.4231870341852157E-3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F-43C1-BA86-F8028BE0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9208"/>
        <c:axId val="418921168"/>
      </c:lineChart>
      <c:catAx>
        <c:axId val="41891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1168"/>
        <c:crosses val="autoZero"/>
        <c:auto val="1"/>
        <c:lblAlgn val="ctr"/>
        <c:lblOffset val="100"/>
        <c:noMultiLvlLbl val="0"/>
      </c:catAx>
      <c:valAx>
        <c:axId val="418921168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92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KBK'!$B$8:$G$8</c:f>
              <c:numCache>
                <c:formatCode>0.00</c:formatCode>
                <c:ptCount val="6"/>
                <c:pt idx="0">
                  <c:v>82.3</c:v>
                </c:pt>
                <c:pt idx="1">
                  <c:v>76.900000000000006</c:v>
                </c:pt>
                <c:pt idx="2">
                  <c:v>80.400000000000006</c:v>
                </c:pt>
                <c:pt idx="3">
                  <c:v>76.2</c:v>
                </c:pt>
                <c:pt idx="4">
                  <c:v>78.400000000000006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A-433A-A0E1-C85A56997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4696"/>
        <c:axId val="418925872"/>
      </c:lineChart>
      <c:catAx>
        <c:axId val="418924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5872"/>
        <c:crosses val="autoZero"/>
        <c:auto val="1"/>
        <c:lblAlgn val="ctr"/>
        <c:lblOffset val="100"/>
        <c:noMultiLvlLbl val="0"/>
      </c:catAx>
      <c:valAx>
        <c:axId val="418925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46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5-4B9B-BC0F-AC33757151CA}"/>
              </c:ext>
            </c:extLst>
          </c:dPt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KBK'!$B$9:$G$9</c:f>
              <c:numCache>
                <c:formatCode>0.00</c:formatCode>
                <c:ptCount val="6"/>
                <c:pt idx="0">
                  <c:v>30.2</c:v>
                </c:pt>
                <c:pt idx="1">
                  <c:v>31.9</c:v>
                </c:pt>
                <c:pt idx="2">
                  <c:v>32.1</c:v>
                </c:pt>
                <c:pt idx="3">
                  <c:v>21.8</c:v>
                </c:pt>
                <c:pt idx="4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5-4B9B-BC0F-AC337571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3912"/>
        <c:axId val="418915680"/>
      </c:lineChart>
      <c:catAx>
        <c:axId val="418923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5680"/>
        <c:crosses val="autoZero"/>
        <c:auto val="1"/>
        <c:lblAlgn val="ctr"/>
        <c:lblOffset val="100"/>
        <c:noMultiLvlLbl val="0"/>
      </c:catAx>
      <c:valAx>
        <c:axId val="4189156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39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KBK'!$B$10:$G$10</c:f>
              <c:numCache>
                <c:formatCode>0.00</c:formatCode>
                <c:ptCount val="6"/>
                <c:pt idx="0">
                  <c:v>65.900000000000006</c:v>
                </c:pt>
                <c:pt idx="1">
                  <c:v>60.3</c:v>
                </c:pt>
                <c:pt idx="2">
                  <c:v>63.9</c:v>
                </c:pt>
                <c:pt idx="3">
                  <c:v>71.8</c:v>
                </c:pt>
                <c:pt idx="4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C-4FDA-B51F-4D21ACD1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7640"/>
        <c:axId val="418914896"/>
      </c:lineChart>
      <c:catAx>
        <c:axId val="418917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4896"/>
        <c:crosses val="autoZero"/>
        <c:auto val="1"/>
        <c:lblAlgn val="ctr"/>
        <c:lblOffset val="100"/>
        <c:noMultiLvlLbl val="0"/>
      </c:catAx>
      <c:valAx>
        <c:axId val="4189148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7640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KBK'!$B$11:$G$11</c:f>
              <c:numCache>
                <c:formatCode>0.00</c:formatCode>
                <c:ptCount val="6"/>
                <c:pt idx="0">
                  <c:v>3.26</c:v>
                </c:pt>
                <c:pt idx="1">
                  <c:v>0.56999999999999995</c:v>
                </c:pt>
                <c:pt idx="2">
                  <c:v>2.44</c:v>
                </c:pt>
                <c:pt idx="3">
                  <c:v>3.39</c:v>
                </c:pt>
                <c:pt idx="4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9-4363-BAA7-AF337BDD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6264"/>
        <c:axId val="418921952"/>
      </c:lineChart>
      <c:catAx>
        <c:axId val="418926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1952"/>
        <c:crosses val="autoZero"/>
        <c:auto val="1"/>
        <c:lblAlgn val="ctr"/>
        <c:lblOffset val="100"/>
        <c:noMultiLvlLbl val="0"/>
      </c:catAx>
      <c:valAx>
        <c:axId val="41892195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62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KBK'!$B$12:$G$12</c:f>
              <c:numCache>
                <c:formatCode>0.00</c:formatCode>
                <c:ptCount val="6"/>
                <c:pt idx="0">
                  <c:v>2.5299999999999998</c:v>
                </c:pt>
                <c:pt idx="1">
                  <c:v>1.58</c:v>
                </c:pt>
                <c:pt idx="2">
                  <c:v>1.84</c:v>
                </c:pt>
                <c:pt idx="3">
                  <c:v>1.36</c:v>
                </c:pt>
                <c:pt idx="4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D-45D8-9EF5-1776B6F5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6656"/>
        <c:axId val="418924304"/>
      </c:lineChart>
      <c:catAx>
        <c:axId val="41892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4304"/>
        <c:crosses val="autoZero"/>
        <c:auto val="1"/>
        <c:lblAlgn val="ctr"/>
        <c:lblOffset val="100"/>
        <c:noMultiLvlLbl val="0"/>
      </c:catAx>
      <c:valAx>
        <c:axId val="41892430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6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KBK'!$B$13:$G$13</c:f>
              <c:numCache>
                <c:formatCode>0.00</c:formatCode>
                <c:ptCount val="6"/>
                <c:pt idx="0">
                  <c:v>0.52</c:v>
                </c:pt>
                <c:pt idx="1">
                  <c:v>0.19</c:v>
                </c:pt>
                <c:pt idx="2">
                  <c:v>0.49</c:v>
                </c:pt>
                <c:pt idx="3">
                  <c:v>1.6</c:v>
                </c:pt>
                <c:pt idx="4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0-40AB-8A7A-19960C194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5088"/>
        <c:axId val="418922736"/>
      </c:lineChart>
      <c:catAx>
        <c:axId val="41892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2736"/>
        <c:crosses val="autoZero"/>
        <c:auto val="1"/>
        <c:lblAlgn val="ctr"/>
        <c:lblOffset val="100"/>
        <c:noMultiLvlLbl val="0"/>
      </c:catAx>
      <c:valAx>
        <c:axId val="41892273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5088"/>
        <c:crosses val="autoZero"/>
        <c:crossBetween val="between"/>
        <c:majorUnit val="1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KBK'!$B$14:$G$14</c:f>
              <c:numCache>
                <c:formatCode>0.00</c:formatCode>
                <c:ptCount val="6"/>
                <c:pt idx="0">
                  <c:v>0.74</c:v>
                </c:pt>
                <c:pt idx="1">
                  <c:v>1.54</c:v>
                </c:pt>
                <c:pt idx="2">
                  <c:v>1.1299999999999999</c:v>
                </c:pt>
                <c:pt idx="3">
                  <c:v>0.59</c:v>
                </c:pt>
                <c:pt idx="4">
                  <c:v>9.9000000000000005E-2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5-48CB-B9BA-6A936279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3128"/>
        <c:axId val="418925480"/>
      </c:lineChart>
      <c:catAx>
        <c:axId val="418923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5480"/>
        <c:crosses val="autoZero"/>
        <c:auto val="1"/>
        <c:lblAlgn val="ctr"/>
        <c:lblOffset val="100"/>
        <c:noMultiLvlLbl val="0"/>
      </c:catAx>
      <c:valAx>
        <c:axId val="4189254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312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KBK'!$B$15:$G$15</c:f>
              <c:numCache>
                <c:formatCode>0.00</c:formatCode>
                <c:ptCount val="6"/>
                <c:pt idx="0">
                  <c:v>12.9</c:v>
                </c:pt>
                <c:pt idx="1">
                  <c:v>16.899999999999999</c:v>
                </c:pt>
                <c:pt idx="2">
                  <c:v>0.12</c:v>
                </c:pt>
                <c:pt idx="3">
                  <c:v>0</c:v>
                </c:pt>
                <c:pt idx="4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2-4501-A4D6-571F1C9F8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6072"/>
        <c:axId val="418916856"/>
      </c:lineChart>
      <c:catAx>
        <c:axId val="418916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6856"/>
        <c:crosses val="autoZero"/>
        <c:auto val="1"/>
        <c:lblAlgn val="ctr"/>
        <c:lblOffset val="100"/>
        <c:noMultiLvlLbl val="0"/>
      </c:catAx>
      <c:valAx>
        <c:axId val="41891685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6072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KBK'!$B$16:$G$16</c:f>
              <c:numCache>
                <c:formatCode>0.00</c:formatCode>
                <c:ptCount val="6"/>
                <c:pt idx="0">
                  <c:v>82.8</c:v>
                </c:pt>
                <c:pt idx="1">
                  <c:v>70.5</c:v>
                </c:pt>
                <c:pt idx="2">
                  <c:v>13.7</c:v>
                </c:pt>
                <c:pt idx="3">
                  <c:v>28.8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6-491E-B29E-39F3D015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18032"/>
        <c:axId val="418918424"/>
      </c:lineChart>
      <c:catAx>
        <c:axId val="41891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8424"/>
        <c:crosses val="autoZero"/>
        <c:auto val="1"/>
        <c:lblAlgn val="ctr"/>
        <c:lblOffset val="100"/>
        <c:noMultiLvlLbl val="0"/>
      </c:catAx>
      <c:valAx>
        <c:axId val="41891842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1803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KBK'!$B$17:$G$17</c:f>
              <c:numCache>
                <c:formatCode>0.00</c:formatCode>
                <c:ptCount val="6"/>
                <c:pt idx="0">
                  <c:v>2.5099999999999998</c:v>
                </c:pt>
                <c:pt idx="1">
                  <c:v>27.8</c:v>
                </c:pt>
                <c:pt idx="2">
                  <c:v>6.71</c:v>
                </c:pt>
                <c:pt idx="3">
                  <c:v>12.3</c:v>
                </c:pt>
                <c:pt idx="4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5-4810-A60D-D27495612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7832"/>
        <c:axId val="418933320"/>
      </c:lineChart>
      <c:catAx>
        <c:axId val="418927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3320"/>
        <c:crosses val="autoZero"/>
        <c:auto val="1"/>
        <c:lblAlgn val="ctr"/>
        <c:lblOffset val="100"/>
        <c:noMultiLvlLbl val="0"/>
      </c:catAx>
      <c:valAx>
        <c:axId val="418933320"/>
        <c:scaling>
          <c:orientation val="minMax"/>
          <c:max val="2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7832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4-41ED-A774-B33419256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4104"/>
        <c:axId val="418938024"/>
      </c:lineChart>
      <c:catAx>
        <c:axId val="418934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8024"/>
        <c:crosses val="autoZero"/>
        <c:auto val="1"/>
        <c:lblAlgn val="ctr"/>
        <c:lblOffset val="100"/>
        <c:noMultiLvlLbl val="0"/>
      </c:catAx>
      <c:valAx>
        <c:axId val="418938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410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KBK'!$B$19:$G$19</c:f>
              <c:numCache>
                <c:formatCode>0.00</c:formatCode>
                <c:ptCount val="6"/>
                <c:pt idx="0">
                  <c:v>0</c:v>
                </c:pt>
                <c:pt idx="1">
                  <c:v>4.95</c:v>
                </c:pt>
                <c:pt idx="2">
                  <c:v>0.56000000000000005</c:v>
                </c:pt>
                <c:pt idx="3">
                  <c:v>1.29</c:v>
                </c:pt>
                <c:pt idx="4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E-421C-A842-C924D3EA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6456"/>
        <c:axId val="418932928"/>
      </c:lineChart>
      <c:catAx>
        <c:axId val="418936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2928"/>
        <c:crosses val="autoZero"/>
        <c:auto val="1"/>
        <c:lblAlgn val="ctr"/>
        <c:lblOffset val="100"/>
        <c:noMultiLvlLbl val="0"/>
      </c:catAx>
      <c:valAx>
        <c:axId val="41893292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64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KBK'!$B$20:$G$20</c:f>
              <c:numCache>
                <c:formatCode>0.00</c:formatCode>
                <c:ptCount val="6"/>
                <c:pt idx="0">
                  <c:v>98.1</c:v>
                </c:pt>
                <c:pt idx="1">
                  <c:v>99.2</c:v>
                </c:pt>
                <c:pt idx="2">
                  <c:v>93.9</c:v>
                </c:pt>
                <c:pt idx="3">
                  <c:v>99.5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C-4CDF-9995-8770C4C40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7240"/>
        <c:axId val="418934496"/>
      </c:lineChart>
      <c:catAx>
        <c:axId val="418937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4496"/>
        <c:crosses val="autoZero"/>
        <c:auto val="1"/>
        <c:lblAlgn val="ctr"/>
        <c:lblOffset val="100"/>
        <c:noMultiLvlLbl val="0"/>
      </c:catAx>
      <c:valAx>
        <c:axId val="418934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724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KBK'!$B$21:$G$21</c:f>
              <c:numCache>
                <c:formatCode>0.00</c:formatCode>
                <c:ptCount val="6"/>
                <c:pt idx="0">
                  <c:v>0.84</c:v>
                </c:pt>
                <c:pt idx="1">
                  <c:v>2.5099999999999998</c:v>
                </c:pt>
                <c:pt idx="2">
                  <c:v>1.27</c:v>
                </c:pt>
                <c:pt idx="3">
                  <c:v>0.66</c:v>
                </c:pt>
                <c:pt idx="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D-449E-A7B6-F09DAE57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8416"/>
        <c:axId val="418936064"/>
      </c:lineChart>
      <c:catAx>
        <c:axId val="418938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6064"/>
        <c:crosses val="autoZero"/>
        <c:auto val="1"/>
        <c:lblAlgn val="ctr"/>
        <c:lblOffset val="100"/>
        <c:noMultiLvlLbl val="0"/>
      </c:catAx>
      <c:valAx>
        <c:axId val="41893606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84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KBK'!$B$22:$G$22</c:f>
              <c:numCache>
                <c:formatCode>0.00</c:formatCode>
                <c:ptCount val="6"/>
                <c:pt idx="0">
                  <c:v>0.17</c:v>
                </c:pt>
                <c:pt idx="1">
                  <c:v>1.64</c:v>
                </c:pt>
                <c:pt idx="2">
                  <c:v>0.12</c:v>
                </c:pt>
                <c:pt idx="3">
                  <c:v>0.11</c:v>
                </c:pt>
                <c:pt idx="4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6-4617-B31B-927A32271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4888"/>
        <c:axId val="418933712"/>
      </c:lineChart>
      <c:catAx>
        <c:axId val="418934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3712"/>
        <c:crosses val="autoZero"/>
        <c:auto val="1"/>
        <c:lblAlgn val="ctr"/>
        <c:lblOffset val="100"/>
        <c:noMultiLvlLbl val="0"/>
      </c:catAx>
      <c:valAx>
        <c:axId val="4189337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488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b="1" baseline="0">
                <a:solidFill>
                  <a:schemeClr val="tx1"/>
                </a:solidFill>
              </a:rPr>
              <a:t> / ml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 w="6350" cap="rnd">
              <a:solidFill>
                <a:schemeClr val="tx1"/>
              </a:solidFill>
              <a:round/>
            </a:ln>
            <a:effectLst/>
          </c:spPr>
          <c:invertIfNegative val="0"/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KBK'!$B$5:$G$5</c:f>
              <c:numCache>
                <c:formatCode>#,##0</c:formatCode>
                <c:ptCount val="6"/>
                <c:pt idx="0">
                  <c:v>700000.00000000012</c:v>
                </c:pt>
                <c:pt idx="1">
                  <c:v>1164285.7142857143</c:v>
                </c:pt>
                <c:pt idx="2">
                  <c:v>792857.14285714296</c:v>
                </c:pt>
                <c:pt idx="3">
                  <c:v>847826.08695652173</c:v>
                </c:pt>
                <c:pt idx="4">
                  <c:v>538461.53846153838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7-4C5D-8A83-23B3652F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935672"/>
        <c:axId val="418936848"/>
      </c:barChart>
      <c:lineChart>
        <c:grouping val="standard"/>
        <c:varyColors val="0"/>
        <c:ser>
          <c:idx val="1"/>
          <c:order val="0"/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KBK'!$B$5:$G$5</c:f>
              <c:numCache>
                <c:formatCode>#,##0</c:formatCode>
                <c:ptCount val="6"/>
                <c:pt idx="0">
                  <c:v>700000.00000000012</c:v>
                </c:pt>
                <c:pt idx="1">
                  <c:v>1164285.7142857143</c:v>
                </c:pt>
                <c:pt idx="2">
                  <c:v>792857.14285714296</c:v>
                </c:pt>
                <c:pt idx="3">
                  <c:v>847826.08695652173</c:v>
                </c:pt>
                <c:pt idx="4">
                  <c:v>538461.53846153838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7-4C5D-8A83-23B3652F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5672"/>
        <c:axId val="418936848"/>
      </c:lineChart>
      <c:catAx>
        <c:axId val="41893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6848"/>
        <c:crosses val="autoZero"/>
        <c:auto val="1"/>
        <c:lblAlgn val="ctr"/>
        <c:lblOffset val="100"/>
        <c:noMultiLvlLbl val="0"/>
      </c:catAx>
      <c:valAx>
        <c:axId val="418936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Cell / ml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5672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solidFill>
                  <a:schemeClr val="tx1"/>
                </a:solidFill>
              </a:rPr>
              <a:t>CD3 gated Cell</a:t>
            </a:r>
            <a:endParaRPr lang="ko-KR" altLang="en-US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CD8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KBK'!$B$10:$G$10</c:f>
              <c:numCache>
                <c:formatCode>0.00</c:formatCode>
                <c:ptCount val="6"/>
                <c:pt idx="0">
                  <c:v>65.900000000000006</c:v>
                </c:pt>
                <c:pt idx="1">
                  <c:v>60.3</c:v>
                </c:pt>
                <c:pt idx="2">
                  <c:v>63.9</c:v>
                </c:pt>
                <c:pt idx="3">
                  <c:v>71.8</c:v>
                </c:pt>
                <c:pt idx="4">
                  <c:v>68.599999999999994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9-4A69-8B8F-4845ACBA4271}"/>
            </c:ext>
          </c:extLst>
        </c:ser>
        <c:ser>
          <c:idx val="0"/>
          <c:order val="1"/>
          <c:tx>
            <c:v>CD4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2"/>
            <c:bubble3D val="0"/>
            <c:spPr>
              <a:ln w="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79-4A69-8B8F-4845ACBA4271}"/>
              </c:ext>
            </c:extLst>
          </c:dPt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KBK'!$B$9:$G$9</c:f>
              <c:numCache>
                <c:formatCode>0.00</c:formatCode>
                <c:ptCount val="6"/>
                <c:pt idx="0">
                  <c:v>30.2</c:v>
                </c:pt>
                <c:pt idx="1">
                  <c:v>31.9</c:v>
                </c:pt>
                <c:pt idx="2">
                  <c:v>32.1</c:v>
                </c:pt>
                <c:pt idx="3">
                  <c:v>21.8</c:v>
                </c:pt>
                <c:pt idx="4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79-4A69-8B8F-4845ACBA4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2144"/>
        <c:axId val="418937632"/>
      </c:lineChart>
      <c:catAx>
        <c:axId val="41893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7632"/>
        <c:crosses val="autoZero"/>
        <c:auto val="1"/>
        <c:lblAlgn val="ctr"/>
        <c:lblOffset val="100"/>
        <c:noMultiLvlLbl val="0"/>
      </c:catAx>
      <c:valAx>
        <c:axId val="4189376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21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Th1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KBK'!$B$11:$G$11</c:f>
              <c:numCache>
                <c:formatCode>0.00</c:formatCode>
                <c:ptCount val="6"/>
                <c:pt idx="0">
                  <c:v>3.26</c:v>
                </c:pt>
                <c:pt idx="1">
                  <c:v>0.56999999999999995</c:v>
                </c:pt>
                <c:pt idx="2">
                  <c:v>2.44</c:v>
                </c:pt>
                <c:pt idx="3">
                  <c:v>3.39</c:v>
                </c:pt>
                <c:pt idx="4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2-4F47-8F4F-333ED8D14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8808"/>
        <c:axId val="418939200"/>
      </c:lineChart>
      <c:lineChart>
        <c:grouping val="standard"/>
        <c:varyColors val="0"/>
        <c:ser>
          <c:idx val="2"/>
          <c:order val="1"/>
          <c:tx>
            <c:v>Th2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KBK'!$B$12:$G$12</c:f>
              <c:numCache>
                <c:formatCode>0.00</c:formatCode>
                <c:ptCount val="6"/>
                <c:pt idx="0">
                  <c:v>2.5299999999999998</c:v>
                </c:pt>
                <c:pt idx="1">
                  <c:v>1.58</c:v>
                </c:pt>
                <c:pt idx="2">
                  <c:v>1.84</c:v>
                </c:pt>
                <c:pt idx="3">
                  <c:v>1.36</c:v>
                </c:pt>
                <c:pt idx="4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52-4F47-8F4F-333ED8D148E2}"/>
            </c:ext>
          </c:extLst>
        </c:ser>
        <c:ser>
          <c:idx val="0"/>
          <c:order val="2"/>
          <c:tx>
            <c:v>Th17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KBK'!$B$13:$G$13</c:f>
              <c:numCache>
                <c:formatCode>0.00</c:formatCode>
                <c:ptCount val="6"/>
                <c:pt idx="0">
                  <c:v>0.52</c:v>
                </c:pt>
                <c:pt idx="1">
                  <c:v>0.19</c:v>
                </c:pt>
                <c:pt idx="2">
                  <c:v>0.49</c:v>
                </c:pt>
                <c:pt idx="3">
                  <c:v>1.6</c:v>
                </c:pt>
                <c:pt idx="4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52-4F47-8F4F-333ED8D14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32536"/>
        <c:axId val="418939592"/>
      </c:lineChart>
      <c:catAx>
        <c:axId val="418938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9200"/>
        <c:crosses val="autoZero"/>
        <c:auto val="1"/>
        <c:lblAlgn val="ctr"/>
        <c:lblOffset val="100"/>
        <c:noMultiLvlLbl val="0"/>
      </c:catAx>
      <c:valAx>
        <c:axId val="4189392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32628448424242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8808"/>
        <c:crosses val="autoZero"/>
        <c:crossBetween val="between"/>
        <c:majorUnit val="10"/>
      </c:valAx>
      <c:valAx>
        <c:axId val="418939592"/>
        <c:scaling>
          <c:orientation val="minMax"/>
          <c:max val="1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2536"/>
        <c:crosses val="max"/>
        <c:crossBetween val="between"/>
        <c:majorUnit val="4"/>
      </c:valAx>
      <c:catAx>
        <c:axId val="418932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939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baseline="0">
                <a:effectLst/>
              </a:rPr>
              <a:t>CD4 gated</a:t>
            </a:r>
            <a:endParaRPr lang="ko-KR" altLang="ko-KR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CD25+ Foxp3+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KBK'!$B$15:$G$15</c:f>
              <c:numCache>
                <c:formatCode>0.00</c:formatCode>
                <c:ptCount val="6"/>
                <c:pt idx="0">
                  <c:v>12.9</c:v>
                </c:pt>
                <c:pt idx="1">
                  <c:v>16.899999999999999</c:v>
                </c:pt>
                <c:pt idx="2">
                  <c:v>0.12</c:v>
                </c:pt>
                <c:pt idx="3">
                  <c:v>0</c:v>
                </c:pt>
                <c:pt idx="4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A-49FB-8F62-B980666006D2}"/>
            </c:ext>
          </c:extLst>
        </c:ser>
        <c:ser>
          <c:idx val="0"/>
          <c:order val="1"/>
          <c:tx>
            <c:v>Foxp3+ cell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KBK'!$B$16:$G$16</c:f>
              <c:numCache>
                <c:formatCode>0.00</c:formatCode>
                <c:ptCount val="6"/>
                <c:pt idx="0">
                  <c:v>82.8</c:v>
                </c:pt>
                <c:pt idx="1">
                  <c:v>70.5</c:v>
                </c:pt>
                <c:pt idx="2">
                  <c:v>13.7</c:v>
                </c:pt>
                <c:pt idx="3">
                  <c:v>28.8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A-49FB-8F62-B9806660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27440"/>
        <c:axId val="418929008"/>
      </c:lineChart>
      <c:catAx>
        <c:axId val="41892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9008"/>
        <c:crosses val="autoZero"/>
        <c:auto val="1"/>
        <c:lblAlgn val="ctr"/>
        <c:lblOffset val="100"/>
        <c:noMultiLvlLbl val="0"/>
      </c:catAx>
      <c:valAx>
        <c:axId val="418929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2744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1"/>
          <c:order val="0"/>
          <c:tx>
            <c:v>B cell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KBK'!$B$22:$G$22</c:f>
              <c:numCache>
                <c:formatCode>0.00</c:formatCode>
                <c:ptCount val="6"/>
                <c:pt idx="0">
                  <c:v>0.17</c:v>
                </c:pt>
                <c:pt idx="1">
                  <c:v>1.64</c:v>
                </c:pt>
                <c:pt idx="2">
                  <c:v>0.12</c:v>
                </c:pt>
                <c:pt idx="3">
                  <c:v>0.11</c:v>
                </c:pt>
                <c:pt idx="4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6-4B11-921D-04C2CA11EEDA}"/>
            </c:ext>
          </c:extLst>
        </c:ser>
        <c:ser>
          <c:idx val="0"/>
          <c:order val="1"/>
          <c:tx>
            <c:v>Plasma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KBK'!$B$21:$G$21</c:f>
              <c:numCache>
                <c:formatCode>0.00</c:formatCode>
                <c:ptCount val="6"/>
                <c:pt idx="0">
                  <c:v>0.84</c:v>
                </c:pt>
                <c:pt idx="1">
                  <c:v>2.5099999999999998</c:v>
                </c:pt>
                <c:pt idx="2">
                  <c:v>1.27</c:v>
                </c:pt>
                <c:pt idx="3">
                  <c:v>0.66</c:v>
                </c:pt>
                <c:pt idx="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6-4B11-921D-04C2CA11E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2136"/>
        <c:axId val="418939984"/>
      </c:lineChart>
      <c:catAx>
        <c:axId val="418952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39984"/>
        <c:crosses val="autoZero"/>
        <c:auto val="1"/>
        <c:lblAlgn val="ctr"/>
        <c:lblOffset val="100"/>
        <c:noMultiLvlLbl val="0"/>
      </c:catAx>
      <c:valAx>
        <c:axId val="4189399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21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2"/>
          <c:tx>
            <c:v>M2c (CD163+)</c:v>
          </c:tx>
          <c:spPr>
            <a:ln w="63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KBK'!$B$20:$G$20</c:f>
              <c:numCache>
                <c:formatCode>0.00</c:formatCode>
                <c:ptCount val="6"/>
                <c:pt idx="0">
                  <c:v>98.1</c:v>
                </c:pt>
                <c:pt idx="1">
                  <c:v>99.2</c:v>
                </c:pt>
                <c:pt idx="2">
                  <c:v>93.9</c:v>
                </c:pt>
                <c:pt idx="3">
                  <c:v>99.5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8-48F0-8C51-886371B8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2336"/>
        <c:axId val="418940768"/>
      </c:lineChart>
      <c:lineChart>
        <c:grouping val="standard"/>
        <c:varyColors val="0"/>
        <c:ser>
          <c:idx val="2"/>
          <c:order val="0"/>
          <c:tx>
            <c:v>M2a (CD206+)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KBK'!$B$19:$G$19</c:f>
              <c:numCache>
                <c:formatCode>0.00</c:formatCode>
                <c:ptCount val="6"/>
                <c:pt idx="0">
                  <c:v>0</c:v>
                </c:pt>
                <c:pt idx="1">
                  <c:v>4.95</c:v>
                </c:pt>
                <c:pt idx="2">
                  <c:v>0.56000000000000005</c:v>
                </c:pt>
                <c:pt idx="3">
                  <c:v>1.29</c:v>
                </c:pt>
                <c:pt idx="4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8-48F0-8C51-886371B815FC}"/>
            </c:ext>
          </c:extLst>
        </c:ser>
        <c:ser>
          <c:idx val="1"/>
          <c:order val="1"/>
          <c:tx>
            <c:v>M1 (Cd80+)</c:v>
          </c:tx>
          <c:spPr>
            <a:ln w="63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'임상 1상 7th KBK'!$B$2:$G$2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7th KBK'!$B$18:$G$18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8-48F0-8C51-886371B8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5864"/>
        <c:axId val="418941160"/>
      </c:lineChart>
      <c:catAx>
        <c:axId val="41894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0768"/>
        <c:crosses val="autoZero"/>
        <c:auto val="1"/>
        <c:lblAlgn val="ctr"/>
        <c:lblOffset val="100"/>
        <c:noMultiLvlLbl val="0"/>
      </c:catAx>
      <c:valAx>
        <c:axId val="41894076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2336"/>
        <c:crosses val="autoZero"/>
        <c:crossBetween val="between"/>
        <c:majorUnit val="30"/>
      </c:valAx>
      <c:valAx>
        <c:axId val="418941160"/>
        <c:scaling>
          <c:orientation val="minMax"/>
          <c:max val="6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5864"/>
        <c:crosses val="max"/>
        <c:crossBetween val="between"/>
        <c:majorUnit val="1.5"/>
      </c:valAx>
      <c:catAx>
        <c:axId val="418945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941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CD3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KBK'!$AA$8</c:f>
              <c:strCache>
                <c:ptCount val="1"/>
                <c:pt idx="0">
                  <c:v>CD3 cell</c:v>
                </c:pt>
              </c:strCache>
            </c:strRef>
          </c:tx>
          <c:spPr>
            <a:ln w="635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KBK'!$AB$8:$AH$8</c:f>
              <c:numCache>
                <c:formatCode>0.000</c:formatCode>
                <c:ptCount val="7"/>
                <c:pt idx="0">
                  <c:v>0</c:v>
                </c:pt>
                <c:pt idx="1">
                  <c:v>-9.7908832459799047E-2</c:v>
                </c:pt>
                <c:pt idx="2">
                  <c:v>-3.3696929242696898E-2</c:v>
                </c:pt>
                <c:pt idx="3">
                  <c:v>-0.11110143292830352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8-4D08-AC42-6BC624C1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2728"/>
        <c:axId val="418949784"/>
      </c:lineChart>
      <c:catAx>
        <c:axId val="418942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9784"/>
        <c:crosses val="autoZero"/>
        <c:auto val="1"/>
        <c:lblAlgn val="ctr"/>
        <c:lblOffset val="100"/>
        <c:noMultiLvlLbl val="0"/>
      </c:catAx>
      <c:valAx>
        <c:axId val="4189497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2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CD4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KBK'!$AA$9</c:f>
              <c:strCache>
                <c:ptCount val="1"/>
                <c:pt idx="0">
                  <c:v>CD4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KBK'!$AB$9:$AH$9</c:f>
              <c:numCache>
                <c:formatCode>0.000</c:formatCode>
                <c:ptCount val="7"/>
                <c:pt idx="0">
                  <c:v>0</c:v>
                </c:pt>
                <c:pt idx="1">
                  <c:v>7.9007874439790418E-2</c:v>
                </c:pt>
                <c:pt idx="2">
                  <c:v>8.8024747797224204E-2</c:v>
                </c:pt>
                <c:pt idx="3">
                  <c:v>-0.47022041454815255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5-47F8-9B64-0E5F6456E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5472"/>
        <c:axId val="418950176"/>
      </c:lineChart>
      <c:catAx>
        <c:axId val="41894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0176"/>
        <c:crosses val="autoZero"/>
        <c:auto val="1"/>
        <c:lblAlgn val="ctr"/>
        <c:lblOffset val="100"/>
        <c:noMultiLvlLbl val="0"/>
      </c:catAx>
      <c:valAx>
        <c:axId val="41895017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5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CD8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KBK'!$AA$10</c:f>
              <c:strCache>
                <c:ptCount val="1"/>
                <c:pt idx="0">
                  <c:v>CD8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KBK'!$AB$10:$AH$10</c:f>
              <c:numCache>
                <c:formatCode>0.000</c:formatCode>
                <c:ptCount val="7"/>
                <c:pt idx="0">
                  <c:v>0</c:v>
                </c:pt>
                <c:pt idx="1">
                  <c:v>-0.12812046310796715</c:v>
                </c:pt>
                <c:pt idx="2">
                  <c:v>-4.4462534061057435E-2</c:v>
                </c:pt>
                <c:pt idx="3">
                  <c:v>0.12370537881499948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6-496D-9A7F-96BE0F5E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7824"/>
        <c:axId val="418946256"/>
      </c:lineChart>
      <c:catAx>
        <c:axId val="41894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6256"/>
        <c:crosses val="autoZero"/>
        <c:auto val="1"/>
        <c:lblAlgn val="ctr"/>
        <c:lblOffset val="100"/>
        <c:noMultiLvlLbl val="0"/>
      </c:catAx>
      <c:valAx>
        <c:axId val="41894625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78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KBK'!$AA$11</c:f>
              <c:strCache>
                <c:ptCount val="1"/>
                <c:pt idx="0">
                  <c:v>Th1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KBK'!$AB$11:$AH$11</c:f>
              <c:numCache>
                <c:formatCode>0.000</c:formatCode>
                <c:ptCount val="7"/>
                <c:pt idx="0">
                  <c:v>0</c:v>
                </c:pt>
                <c:pt idx="1">
                  <c:v>-2.5158381400663359</c:v>
                </c:pt>
                <c:pt idx="2">
                  <c:v>-0.41799081666819127</c:v>
                </c:pt>
                <c:pt idx="3">
                  <c:v>5.6413308905266635E-2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4660-8025-E1734FAD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1744"/>
        <c:axId val="418943120"/>
      </c:lineChart>
      <c:catAx>
        <c:axId val="41895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3120"/>
        <c:crosses val="autoZero"/>
        <c:auto val="1"/>
        <c:lblAlgn val="ctr"/>
        <c:lblOffset val="100"/>
        <c:noMultiLvlLbl val="0"/>
      </c:catAx>
      <c:valAx>
        <c:axId val="41894312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17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Th2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KBK'!$AA$12</c:f>
              <c:strCache>
                <c:ptCount val="1"/>
                <c:pt idx="0">
                  <c:v>Th2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KBK'!$AB$12:$AH$12</c:f>
              <c:numCache>
                <c:formatCode>0.000</c:formatCode>
                <c:ptCount val="7"/>
                <c:pt idx="0">
                  <c:v>0</c:v>
                </c:pt>
                <c:pt idx="1">
                  <c:v>-0.67921282651720705</c:v>
                </c:pt>
                <c:pt idx="2">
                  <c:v>-0.45943161863729698</c:v>
                </c:pt>
                <c:pt idx="3">
                  <c:v>-0.89553073344397038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3-487F-8817-59A215B65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3512"/>
        <c:axId val="418943904"/>
      </c:lineChart>
      <c:catAx>
        <c:axId val="41894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3904"/>
        <c:crosses val="autoZero"/>
        <c:auto val="1"/>
        <c:lblAlgn val="ctr"/>
        <c:lblOffset val="100"/>
        <c:noMultiLvlLbl val="0"/>
      </c:catAx>
      <c:valAx>
        <c:axId val="41894390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35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Th17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KBK'!$AA$13</c:f>
              <c:strCache>
                <c:ptCount val="1"/>
                <c:pt idx="0">
                  <c:v>Th17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KBK'!$AB$13:$AH$13</c:f>
              <c:numCache>
                <c:formatCode>0.000</c:formatCode>
                <c:ptCount val="7"/>
                <c:pt idx="0">
                  <c:v>0</c:v>
                </c:pt>
                <c:pt idx="1">
                  <c:v>-1.452512204697507</c:v>
                </c:pt>
                <c:pt idx="2">
                  <c:v>-8.5729874025883973E-2</c:v>
                </c:pt>
                <c:pt idx="3">
                  <c:v>1.6214883767462702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2-4310-B3E4-E85FF4324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51352"/>
        <c:axId val="418944688"/>
      </c:lineChart>
      <c:catAx>
        <c:axId val="418951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4688"/>
        <c:crosses val="autoZero"/>
        <c:auto val="1"/>
        <c:lblAlgn val="ctr"/>
        <c:lblOffset val="100"/>
        <c:noMultiLvlLbl val="0"/>
      </c:catAx>
      <c:valAx>
        <c:axId val="41894468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13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Tfh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KBK'!$AA$14</c:f>
              <c:strCache>
                <c:ptCount val="1"/>
                <c:pt idx="0">
                  <c:v>Tfh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KBK'!$AB$14:$AH$14</c:f>
              <c:numCache>
                <c:formatCode>0.000</c:formatCode>
                <c:ptCount val="7"/>
                <c:pt idx="0">
                  <c:v>0</c:v>
                </c:pt>
                <c:pt idx="1">
                  <c:v>1.0573331750659516</c:v>
                </c:pt>
                <c:pt idx="2">
                  <c:v>0.61072559678623795</c:v>
                </c:pt>
                <c:pt idx="3">
                  <c:v>-0.3268103162671086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7-40B0-B456-BD4CCE9B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7432"/>
        <c:axId val="418948216"/>
      </c:lineChart>
      <c:catAx>
        <c:axId val="41894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8216"/>
        <c:crosses val="autoZero"/>
        <c:auto val="1"/>
        <c:lblAlgn val="ctr"/>
        <c:lblOffset val="100"/>
        <c:noMultiLvlLbl val="0"/>
      </c:catAx>
      <c:valAx>
        <c:axId val="4189482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74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B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KBK'!$AA$21</c:f>
              <c:strCache>
                <c:ptCount val="1"/>
                <c:pt idx="0">
                  <c:v>B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KBK'!$AB$21:$AH$21</c:f>
              <c:numCache>
                <c:formatCode>0.000</c:formatCode>
                <c:ptCount val="7"/>
                <c:pt idx="0">
                  <c:v>0</c:v>
                </c:pt>
                <c:pt idx="1">
                  <c:v>1.5792261311720119</c:v>
                </c:pt>
                <c:pt idx="2">
                  <c:v>0.59636726399340578</c:v>
                </c:pt>
                <c:pt idx="3">
                  <c:v>-0.3479233034203067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3-4FBA-B860-A1C4C215A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49392"/>
        <c:axId val="418950568"/>
      </c:lineChart>
      <c:catAx>
        <c:axId val="41894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50568"/>
        <c:crosses val="autoZero"/>
        <c:auto val="1"/>
        <c:lblAlgn val="ctr"/>
        <c:lblOffset val="100"/>
        <c:noMultiLvlLbl val="0"/>
      </c:catAx>
      <c:valAx>
        <c:axId val="418950568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89493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Plasma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KBK'!$AA$22</c:f>
              <c:strCache>
                <c:ptCount val="1"/>
                <c:pt idx="0">
                  <c:v>Plasma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KBK'!$AB$22:$AH$22</c:f>
              <c:numCache>
                <c:formatCode>0.000</c:formatCode>
                <c:ptCount val="7"/>
                <c:pt idx="0">
                  <c:v>0</c:v>
                </c:pt>
                <c:pt idx="1">
                  <c:v>3.2700891633677442</c:v>
                </c:pt>
                <c:pt idx="2">
                  <c:v>-0.50250034052918335</c:v>
                </c:pt>
                <c:pt idx="3">
                  <c:v>-0.62803122261304234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2-4D3B-B29B-8EF2B9353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5584"/>
        <c:axId val="422761664"/>
      </c:lineChart>
      <c:catAx>
        <c:axId val="42276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1664"/>
        <c:crosses val="autoZero"/>
        <c:auto val="1"/>
        <c:lblAlgn val="ctr"/>
        <c:lblOffset val="100"/>
        <c:noMultiLvlLbl val="0"/>
      </c:catAx>
      <c:valAx>
        <c:axId val="42276166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55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KBK'!$AA$16</c:f>
              <c:strCache>
                <c:ptCount val="1"/>
                <c:pt idx="0">
                  <c:v>Foxp3+ cell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KBK'!$AB$16:$AH$16</c:f>
              <c:numCache>
                <c:formatCode>0.000</c:formatCode>
                <c:ptCount val="7"/>
                <c:pt idx="0">
                  <c:v>0</c:v>
                </c:pt>
                <c:pt idx="1">
                  <c:v>-0.23200751021316934</c:v>
                </c:pt>
                <c:pt idx="2">
                  <c:v>-2.5954548745387989</c:v>
                </c:pt>
                <c:pt idx="3">
                  <c:v>-1.5235619560570128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BEF-A87B-6961E00B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1272"/>
        <c:axId val="422763232"/>
      </c:lineChart>
      <c:catAx>
        <c:axId val="422761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3232"/>
        <c:crosses val="autoZero"/>
        <c:auto val="1"/>
        <c:lblAlgn val="ctr"/>
        <c:lblOffset val="100"/>
        <c:noMultiLvlLbl val="0"/>
      </c:catAx>
      <c:valAx>
        <c:axId val="42276323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1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Mono/M</a:t>
            </a:r>
            <a:r>
              <a:rPr lang="el-GR" altLang="ko-KR"/>
              <a:t>Φ</a:t>
            </a:r>
            <a:r>
              <a:rPr lang="en-US" altLang="ko-KR"/>
              <a:t>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KBK'!$AA$17</c:f>
              <c:strCache>
                <c:ptCount val="1"/>
                <c:pt idx="0">
                  <c:v>Mono/MΦ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KBK'!$AB$17:$AH$17</c:f>
              <c:numCache>
                <c:formatCode>0.000</c:formatCode>
                <c:ptCount val="7"/>
                <c:pt idx="0">
                  <c:v>0</c:v>
                </c:pt>
                <c:pt idx="1">
                  <c:v>3.4693256136600978</c:v>
                </c:pt>
                <c:pt idx="2">
                  <c:v>1.4186254022494118</c:v>
                </c:pt>
                <c:pt idx="3">
                  <c:v>2.2928990462758305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E-4170-A950-B1FC1F924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0096"/>
        <c:axId val="422759312"/>
      </c:lineChart>
      <c:catAx>
        <c:axId val="42276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9312"/>
        <c:crosses val="autoZero"/>
        <c:auto val="1"/>
        <c:lblAlgn val="ctr"/>
        <c:lblOffset val="100"/>
        <c:noMultiLvlLbl val="0"/>
      </c:catAx>
      <c:valAx>
        <c:axId val="422759312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00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CD25+</a:t>
            </a:r>
            <a:r>
              <a:rPr lang="en-US" altLang="ko-KR" baseline="0"/>
              <a:t> </a:t>
            </a:r>
            <a:r>
              <a:rPr lang="en-US" altLang="ko-KR"/>
              <a:t>Foxp3+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KBK'!$AA$15</c:f>
              <c:strCache>
                <c:ptCount val="1"/>
                <c:pt idx="0">
                  <c:v>Treg(CD25+, Foxp3+)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KBK'!$AB$15:$AH$15</c:f>
              <c:numCache>
                <c:formatCode>0.000</c:formatCode>
                <c:ptCount val="7"/>
                <c:pt idx="0">
                  <c:v>0</c:v>
                </c:pt>
                <c:pt idx="1">
                  <c:v>0.38965218085893005</c:v>
                </c:pt>
                <c:pt idx="2">
                  <c:v>-6.7481928495894614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3-4517-93B1-A9BF7A67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57352"/>
        <c:axId val="422766760"/>
      </c:lineChart>
      <c:catAx>
        <c:axId val="422757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6760"/>
        <c:crosses val="autoZero"/>
        <c:auto val="1"/>
        <c:lblAlgn val="ctr"/>
        <c:lblOffset val="100"/>
        <c:noMultiLvlLbl val="0"/>
      </c:catAx>
      <c:valAx>
        <c:axId val="42276676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73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M2a(CD206+)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KBK'!$AA$19</c:f>
              <c:strCache>
                <c:ptCount val="1"/>
                <c:pt idx="0">
                  <c:v>M2a(CD206+)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KBK'!$AB$19:$AH$19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8-412B-BF10-049C2400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2840"/>
        <c:axId val="422757744"/>
      </c:lineChart>
      <c:catAx>
        <c:axId val="422762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7744"/>
        <c:crosses val="autoZero"/>
        <c:auto val="1"/>
        <c:lblAlgn val="ctr"/>
        <c:lblOffset val="100"/>
        <c:noMultiLvlLbl val="0"/>
      </c:catAx>
      <c:valAx>
        <c:axId val="42275774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28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M2c(CD163+) cell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strRef>
              <c:f>'임상 1상 7th KBK'!$AA$20</c:f>
              <c:strCache>
                <c:ptCount val="1"/>
                <c:pt idx="0">
                  <c:v>M2c(CD163+)</c:v>
                </c:pt>
              </c:strCache>
            </c:strRef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7th KBK'!$AB$7:$AH$7</c:f>
              <c:strCache>
                <c:ptCount val="4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</c:strCache>
            </c:strRef>
          </c:cat>
          <c:val>
            <c:numRef>
              <c:f>'임상 1상 7th KBK'!$AB$20:$AH$20</c:f>
              <c:numCache>
                <c:formatCode>0.000</c:formatCode>
                <c:ptCount val="7"/>
                <c:pt idx="0">
                  <c:v>0</c:v>
                </c:pt>
                <c:pt idx="1">
                  <c:v>1.6086984167636532E-2</c:v>
                </c:pt>
                <c:pt idx="2">
                  <c:v>-6.3127978565464093E-2</c:v>
                </c:pt>
                <c:pt idx="3">
                  <c:v>2.0443389211772696E-2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4-4650-BE3F-98C4E6E8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58136"/>
        <c:axId val="422769112"/>
      </c:lineChart>
      <c:catAx>
        <c:axId val="422758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Time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9112"/>
        <c:crosses val="autoZero"/>
        <c:auto val="1"/>
        <c:lblAlgn val="ctr"/>
        <c:lblOffset val="100"/>
        <c:noMultiLvlLbl val="0"/>
      </c:catAx>
      <c:valAx>
        <c:axId val="422769112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effectLst/>
                  </a:rPr>
                  <a:t>Log2(After IP/ Before IP)</a:t>
                </a:r>
                <a:endParaRPr lang="ko-KR" altLang="ko-K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81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380816725857994E-2"/>
          <c:y val="0.15841420343276627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('종합(임상1상)'!$B$5,'종합(임상1상)'!$I$5,'종합(임상1상)'!$P$5,'종합(임상1상)'!$W$5,'종합(임상1상)'!$AD$5,'종합(임상1상)'!$AK$5,'종합(임상1상)'!$AR$5)</c:f>
              <c:numCache>
                <c:formatCode>0.00</c:formatCode>
                <c:ptCount val="7"/>
                <c:pt idx="0">
                  <c:v>70.3</c:v>
                </c:pt>
                <c:pt idx="1">
                  <c:v>75.7</c:v>
                </c:pt>
                <c:pt idx="2">
                  <c:v>81</c:v>
                </c:pt>
                <c:pt idx="3">
                  <c:v>60.6</c:v>
                </c:pt>
                <c:pt idx="4">
                  <c:v>77</c:v>
                </c:pt>
                <c:pt idx="5">
                  <c:v>75.2</c:v>
                </c:pt>
                <c:pt idx="6">
                  <c:v>85.9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E-40EE-B096-2A89A4AEF689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('종합(임상1상)'!$C$5,'종합(임상1상)'!$J$5,'종합(임상1상)'!$Q$5,'종합(임상1상)'!$X$5,'종합(임상1상)'!$AE$5,'종합(임상1상)'!$AL$5,'종합(임상1상)'!$AS$5)</c:f>
              <c:numCache>
                <c:formatCode>0.00</c:formatCode>
                <c:ptCount val="7"/>
                <c:pt idx="0">
                  <c:v>61.7</c:v>
                </c:pt>
                <c:pt idx="1">
                  <c:v>62.3</c:v>
                </c:pt>
                <c:pt idx="2">
                  <c:v>46</c:v>
                </c:pt>
                <c:pt idx="3">
                  <c:v>72.400000000000006</c:v>
                </c:pt>
                <c:pt idx="4">
                  <c:v>51.5</c:v>
                </c:pt>
                <c:pt idx="5">
                  <c:v>76.900000000000006</c:v>
                </c:pt>
                <c:pt idx="6" formatCode="General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E-40EE-B096-2A89A4AEF689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('종합(임상1상)'!$D$5,'종합(임상1상)'!$K$5,'종합(임상1상)'!$R$5,'종합(임상1상)'!$Y$5,'종합(임상1상)'!$AF$5,'종합(임상1상)'!$AM$5,'종합(임상1상)'!$AT$5)</c:f>
              <c:numCache>
                <c:formatCode>0.00</c:formatCode>
                <c:ptCount val="7"/>
                <c:pt idx="0">
                  <c:v>64.5</c:v>
                </c:pt>
                <c:pt idx="1">
                  <c:v>56</c:v>
                </c:pt>
                <c:pt idx="2">
                  <c:v>46.4</c:v>
                </c:pt>
                <c:pt idx="3">
                  <c:v>53.3</c:v>
                </c:pt>
                <c:pt idx="4">
                  <c:v>68.099999999999994</c:v>
                </c:pt>
                <c:pt idx="5">
                  <c:v>44.4</c:v>
                </c:pt>
                <c:pt idx="6" formatCode="General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E-40EE-B096-2A89A4AEF689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('종합(임상1상)'!$E$5,'종합(임상1상)'!$L$5,'종합(임상1상)'!$S$5,'종합(임상1상)'!$Z$5,'종합(임상1상)'!$AG$5,'종합(임상1상)'!$AN$5,'종합(임상1상)'!$AU$5)</c:f>
              <c:numCache>
                <c:formatCode>0.00</c:formatCode>
                <c:ptCount val="7"/>
                <c:pt idx="0">
                  <c:v>87.4</c:v>
                </c:pt>
                <c:pt idx="1">
                  <c:v>81.7</c:v>
                </c:pt>
                <c:pt idx="2">
                  <c:v>59.1</c:v>
                </c:pt>
                <c:pt idx="3">
                  <c:v>87.5</c:v>
                </c:pt>
                <c:pt idx="4">
                  <c:v>83.9</c:v>
                </c:pt>
                <c:pt idx="5">
                  <c:v>71.5</c:v>
                </c:pt>
                <c:pt idx="6" formatCode="General">
                  <c:v>83.7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4E-40EE-B096-2A89A4AEF689}"/>
            </c:ext>
          </c:extLst>
        </c:ser>
        <c:ser>
          <c:idx val="4"/>
          <c:order val="4"/>
          <c:tx>
            <c:strRef>
              <c:f>'종합(임상1상)'!$F$4</c:f>
              <c:strCache>
                <c:ptCount val="1"/>
                <c:pt idx="0">
                  <c:v>NDH</c:v>
                </c:pt>
              </c:strCache>
            </c:strRef>
          </c:tx>
          <c:val>
            <c:numRef>
              <c:f>('종합(임상1상)'!$F$5,'종합(임상1상)'!$M$5,'종합(임상1상)'!$T$5,'종합(임상1상)'!$AA$5,'종합(임상1상)'!$AH$5,'종합(임상1상)'!$AO$5,'종합(임상1상)'!$AV$5)</c:f>
              <c:numCache>
                <c:formatCode>0.00</c:formatCode>
                <c:ptCount val="7"/>
                <c:pt idx="0">
                  <c:v>76.5</c:v>
                </c:pt>
                <c:pt idx="1">
                  <c:v>73.2</c:v>
                </c:pt>
                <c:pt idx="2">
                  <c:v>60.5</c:v>
                </c:pt>
                <c:pt idx="3">
                  <c:v>0</c:v>
                </c:pt>
                <c:pt idx="4">
                  <c:v>86.6</c:v>
                </c:pt>
                <c:pt idx="5">
                  <c:v>90</c:v>
                </c:pt>
                <c:pt idx="6" formatCode="General">
                  <c:v>85.1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4E-40EE-B096-2A89A4AEF689}"/>
            </c:ext>
          </c:extLst>
        </c:ser>
        <c:ser>
          <c:idx val="5"/>
          <c:order val="5"/>
          <c:tx>
            <c:strRef>
              <c:f>'종합(임상1상)'!$G$4</c:f>
              <c:strCache>
                <c:ptCount val="1"/>
                <c:pt idx="0">
                  <c:v>JSJ</c:v>
                </c:pt>
              </c:strCache>
            </c:strRef>
          </c:tx>
          <c:val>
            <c:numRef>
              <c:f>('종합(임상1상)'!$G$5,'종합(임상1상)'!$N$5,'종합(임상1상)'!$U$5,'종합(임상1상)'!$AB$5)</c:f>
              <c:numCache>
                <c:formatCode>0.00</c:formatCode>
                <c:ptCount val="4"/>
                <c:pt idx="0">
                  <c:v>71</c:v>
                </c:pt>
                <c:pt idx="1">
                  <c:v>65.599999999999994</c:v>
                </c:pt>
                <c:pt idx="2">
                  <c:v>78.599999999999994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4E-40EE-B096-2A89A4AEF689}"/>
            </c:ext>
          </c:extLst>
        </c:ser>
        <c:ser>
          <c:idx val="6"/>
          <c:order val="6"/>
          <c:tx>
            <c:strRef>
              <c:f>'종합(임상1상)'!$H$4</c:f>
              <c:strCache>
                <c:ptCount val="1"/>
                <c:pt idx="0">
                  <c:v>KBK</c:v>
                </c:pt>
              </c:strCache>
            </c:strRef>
          </c:tx>
          <c:val>
            <c:numRef>
              <c:f>('종합(임상1상)'!$H$5,'종합(임상1상)'!$O$5,'종합(임상1상)'!$V$5,'종합(임상1상)'!$AC$5,'종합(임상1상)'!$AJ$5,'종합(임상1상)'!$AQ$5,'종합(임상1상)'!$AX$5)</c:f>
              <c:numCache>
                <c:formatCode>0.00</c:formatCode>
                <c:ptCount val="7"/>
                <c:pt idx="0">
                  <c:v>82.3</c:v>
                </c:pt>
                <c:pt idx="1">
                  <c:v>76.900000000000006</c:v>
                </c:pt>
                <c:pt idx="2">
                  <c:v>80.400000000000006</c:v>
                </c:pt>
                <c:pt idx="3">
                  <c:v>76.2</c:v>
                </c:pt>
                <c:pt idx="4">
                  <c:v>78.400000000000006</c:v>
                </c:pt>
                <c:pt idx="5">
                  <c:v>86.4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4E-40EE-B096-2A89A4AEF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59704"/>
        <c:axId val="422756960"/>
      </c:lineChart>
      <c:catAx>
        <c:axId val="422759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6960"/>
        <c:crosses val="autoZero"/>
        <c:auto val="1"/>
        <c:lblAlgn val="ctr"/>
        <c:lblOffset val="100"/>
        <c:noMultiLvlLbl val="0"/>
      </c:catAx>
      <c:valAx>
        <c:axId val="4227569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97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33693555268123"/>
          <c:y val="3.3218097661063796E-2"/>
          <c:w val="9.1724984728842662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('종합(임상1상)'!$B$6,'종합(임상1상)'!$I$6,'종합(임상1상)'!$P$6,'종합(임상1상)'!$W$6,'종합(임상1상)'!$AD$6,'종합(임상1상)'!$AK$6,'종합(임상1상)'!$AR$6)</c:f>
              <c:numCache>
                <c:formatCode>0.00</c:formatCode>
                <c:ptCount val="7"/>
                <c:pt idx="0">
                  <c:v>54.8</c:v>
                </c:pt>
                <c:pt idx="1">
                  <c:v>60.3</c:v>
                </c:pt>
                <c:pt idx="2">
                  <c:v>70.3</c:v>
                </c:pt>
                <c:pt idx="3">
                  <c:v>60.5</c:v>
                </c:pt>
                <c:pt idx="4">
                  <c:v>48.9</c:v>
                </c:pt>
                <c:pt idx="5">
                  <c:v>57</c:v>
                </c:pt>
                <c:pt idx="6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A-4950-AD45-CD088445C5AF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('종합(임상1상)'!$C$6,'종합(임상1상)'!$J$6,'종합(임상1상)'!$Q$6,'종합(임상1상)'!$X$6,'종합(임상1상)'!$AE$6,'종합(임상1상)'!$AL$6,'종합(임상1상)'!$AS$6)</c:f>
              <c:numCache>
                <c:formatCode>0.00</c:formatCode>
                <c:ptCount val="7"/>
                <c:pt idx="0">
                  <c:v>55.6</c:v>
                </c:pt>
                <c:pt idx="1">
                  <c:v>56</c:v>
                </c:pt>
                <c:pt idx="2">
                  <c:v>57.2</c:v>
                </c:pt>
                <c:pt idx="3">
                  <c:v>57.2</c:v>
                </c:pt>
                <c:pt idx="4">
                  <c:v>55.2</c:v>
                </c:pt>
                <c:pt idx="5">
                  <c:v>55.4</c:v>
                </c:pt>
                <c:pt idx="6" formatCode="General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A-4950-AD45-CD088445C5AF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('종합(임상1상)'!$D$6,'종합(임상1상)'!$K$6,'종합(임상1상)'!$R$6,'종합(임상1상)'!$Y$6,'종합(임상1상)'!$AF$6,'종합(임상1상)'!$AM$6,'종합(임상1상)'!$AT$6)</c:f>
              <c:numCache>
                <c:formatCode>0.00</c:formatCode>
                <c:ptCount val="7"/>
                <c:pt idx="0">
                  <c:v>48.2</c:v>
                </c:pt>
                <c:pt idx="1">
                  <c:v>46.4</c:v>
                </c:pt>
                <c:pt idx="2">
                  <c:v>41.1</c:v>
                </c:pt>
                <c:pt idx="3">
                  <c:v>46.3</c:v>
                </c:pt>
                <c:pt idx="4">
                  <c:v>52.1</c:v>
                </c:pt>
                <c:pt idx="5">
                  <c:v>53.4</c:v>
                </c:pt>
                <c:pt idx="6" formatCode="General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A-4950-AD45-CD088445C5AF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('종합(임상1상)'!$E$6,'종합(임상1상)'!$L$6,'종합(임상1상)'!$S$6,'종합(임상1상)'!$Z$6,'종합(임상1상)'!$AG$6,'종합(임상1상)'!$AN$6,'종합(임상1상)'!$AU$6)</c:f>
              <c:numCache>
                <c:formatCode>0.00</c:formatCode>
                <c:ptCount val="7"/>
                <c:pt idx="0">
                  <c:v>23.7</c:v>
                </c:pt>
                <c:pt idx="1">
                  <c:v>18.899999999999999</c:v>
                </c:pt>
                <c:pt idx="2">
                  <c:v>24.1</c:v>
                </c:pt>
                <c:pt idx="3">
                  <c:v>31.8</c:v>
                </c:pt>
                <c:pt idx="4">
                  <c:v>24.7</c:v>
                </c:pt>
                <c:pt idx="5">
                  <c:v>20</c:v>
                </c:pt>
                <c:pt idx="6" formatCode="General">
                  <c:v>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A-4950-AD45-CD088445C5AF}"/>
            </c:ext>
          </c:extLst>
        </c:ser>
        <c:ser>
          <c:idx val="4"/>
          <c:order val="4"/>
          <c:tx>
            <c:strRef>
              <c:f>'종합(임상1상)'!$F$4</c:f>
              <c:strCache>
                <c:ptCount val="1"/>
                <c:pt idx="0">
                  <c:v>NDH</c:v>
                </c:pt>
              </c:strCache>
            </c:strRef>
          </c:tx>
          <c:val>
            <c:numRef>
              <c:f>('종합(임상1상)'!$F$6,'종합(임상1상)'!$M$6,'종합(임상1상)'!$T$6,'종합(임상1상)'!$AA$6,'종합(임상1상)'!$AH$6,'종합(임상1상)'!$AO$6,'종합(임상1상)'!$AV$6)</c:f>
              <c:numCache>
                <c:formatCode>0.00</c:formatCode>
                <c:ptCount val="7"/>
                <c:pt idx="0">
                  <c:v>23.7</c:v>
                </c:pt>
                <c:pt idx="1">
                  <c:v>22.6</c:v>
                </c:pt>
                <c:pt idx="2">
                  <c:v>22.2</c:v>
                </c:pt>
                <c:pt idx="3">
                  <c:v>13</c:v>
                </c:pt>
                <c:pt idx="4">
                  <c:v>26.4</c:v>
                </c:pt>
                <c:pt idx="5">
                  <c:v>35.4</c:v>
                </c:pt>
                <c:pt idx="6" formatCode="General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5A-4950-AD45-CD088445C5AF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('종합(임상1상)'!$G$6,'종합(임상1상)'!$N$6,'종합(임상1상)'!$U$6,'종합(임상1상)'!$AB$6)</c:f>
              <c:numCache>
                <c:formatCode>0.00</c:formatCode>
                <c:ptCount val="4"/>
                <c:pt idx="0">
                  <c:v>47.3</c:v>
                </c:pt>
                <c:pt idx="1">
                  <c:v>42.4</c:v>
                </c:pt>
                <c:pt idx="2">
                  <c:v>49.1</c:v>
                </c:pt>
                <c:pt idx="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A-4950-AD45-CD088445C5AF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('종합(임상1상)'!$H$6,'종합(임상1상)'!$O$6,'종합(임상1상)'!$V$6,'종합(임상1상)'!$AC$6,'종합(임상1상)'!$AJ$6,'종합(임상1상)'!$AQ$6)</c:f>
              <c:numCache>
                <c:formatCode>0.00</c:formatCode>
                <c:ptCount val="6"/>
                <c:pt idx="0">
                  <c:v>30.2</c:v>
                </c:pt>
                <c:pt idx="1">
                  <c:v>31.9</c:v>
                </c:pt>
                <c:pt idx="2">
                  <c:v>32.1</c:v>
                </c:pt>
                <c:pt idx="3">
                  <c:v>21.8</c:v>
                </c:pt>
                <c:pt idx="4">
                  <c:v>24.5</c:v>
                </c:pt>
                <c:pt idx="5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5A-4950-AD45-CD088445C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2448"/>
        <c:axId val="422758920"/>
      </c:lineChart>
      <c:catAx>
        <c:axId val="42276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8920"/>
        <c:crosses val="autoZero"/>
        <c:auto val="1"/>
        <c:lblAlgn val="ctr"/>
        <c:lblOffset val="100"/>
        <c:noMultiLvlLbl val="0"/>
      </c:catAx>
      <c:valAx>
        <c:axId val="42275892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2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63043946295546"/>
          <c:y val="9.7480229114974712E-2"/>
          <c:w val="9.3237322319726104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502228144486116E-2"/>
          <c:y val="0.13862835794619807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('종합(임상1상)'!$B$7,'종합(임상1상)'!$I$7,'종합(임상1상)'!$P$7,'종합(임상1상)'!$W$7,'종합(임상1상)'!$AD$7,'종합(임상1상)'!$AK$7,'종합(임상1상)'!$AR$7)</c:f>
              <c:numCache>
                <c:formatCode>0.00</c:formatCode>
                <c:ptCount val="7"/>
                <c:pt idx="0">
                  <c:v>41.6</c:v>
                </c:pt>
                <c:pt idx="1">
                  <c:v>36.5</c:v>
                </c:pt>
                <c:pt idx="2">
                  <c:v>27.1</c:v>
                </c:pt>
                <c:pt idx="3">
                  <c:v>35.1</c:v>
                </c:pt>
                <c:pt idx="4">
                  <c:v>37.6</c:v>
                </c:pt>
                <c:pt idx="5">
                  <c:v>39.799999999999997</c:v>
                </c:pt>
                <c:pt idx="6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1-47C3-869B-F893895E5462}"/>
            </c:ext>
          </c:extLst>
        </c:ser>
        <c:ser>
          <c:idx val="1"/>
          <c:order val="1"/>
          <c:tx>
            <c:v>YBW</c:v>
          </c:tx>
          <c:val>
            <c:numRef>
              <c:f>('종합(임상1상)'!$C$7,'종합(임상1상)'!$J$7,'종합(임상1상)'!$Q$7,'종합(임상1상)'!$X$7,'종합(임상1상)'!$AE$7,'종합(임상1상)'!$AL$7,'종합(임상1상)'!$AS$7)</c:f>
              <c:numCache>
                <c:formatCode>0.00</c:formatCode>
                <c:ptCount val="7"/>
                <c:pt idx="0">
                  <c:v>38.799999999999997</c:v>
                </c:pt>
                <c:pt idx="1">
                  <c:v>39.700000000000003</c:v>
                </c:pt>
                <c:pt idx="2">
                  <c:v>38.200000000000003</c:v>
                </c:pt>
                <c:pt idx="3">
                  <c:v>38.799999999999997</c:v>
                </c:pt>
                <c:pt idx="4">
                  <c:v>39.9</c:v>
                </c:pt>
                <c:pt idx="5">
                  <c:v>40</c:v>
                </c:pt>
                <c:pt idx="6" formatCode="General">
                  <c:v>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7C3-869B-F893895E5462}"/>
            </c:ext>
          </c:extLst>
        </c:ser>
        <c:ser>
          <c:idx val="2"/>
          <c:order val="2"/>
          <c:tx>
            <c:v>IJS</c:v>
          </c:tx>
          <c:val>
            <c:numRef>
              <c:f>('종합(임상1상)'!$D$7,'종합(임상1상)'!$K$7,'종합(임상1상)'!$R$7,'종합(임상1상)'!$Y$7,'종합(임상1상)'!$AF$7,'종합(임상1상)'!$AM$7,'종합(임상1상)'!$AT$7)</c:f>
              <c:numCache>
                <c:formatCode>0.00</c:formatCode>
                <c:ptCount val="7"/>
                <c:pt idx="0">
                  <c:v>46.1</c:v>
                </c:pt>
                <c:pt idx="1">
                  <c:v>47.2</c:v>
                </c:pt>
                <c:pt idx="2">
                  <c:v>51.9</c:v>
                </c:pt>
                <c:pt idx="3">
                  <c:v>47.7</c:v>
                </c:pt>
                <c:pt idx="4">
                  <c:v>41.5</c:v>
                </c:pt>
                <c:pt idx="5">
                  <c:v>41.2</c:v>
                </c:pt>
                <c:pt idx="6" formatCode="General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1-47C3-869B-F893895E5462}"/>
            </c:ext>
          </c:extLst>
        </c:ser>
        <c:ser>
          <c:idx val="3"/>
          <c:order val="3"/>
          <c:tx>
            <c:v>JSY</c:v>
          </c:tx>
          <c:val>
            <c:numRef>
              <c:f>('종합(임상1상)'!$E$7,'종합(임상1상)'!$L$7,'종합(임상1상)'!$S$7,'종합(임상1상)'!$Z$7,'종합(임상1상)'!$AG$7,'종합(임상1상)'!$AN$7,'종합(임상1상)'!$AU$7)</c:f>
              <c:numCache>
                <c:formatCode>0.00</c:formatCode>
                <c:ptCount val="7"/>
                <c:pt idx="0">
                  <c:v>69.599999999999994</c:v>
                </c:pt>
                <c:pt idx="1">
                  <c:v>72.900000000000006</c:v>
                </c:pt>
                <c:pt idx="2">
                  <c:v>67.2</c:v>
                </c:pt>
                <c:pt idx="3">
                  <c:v>61.9</c:v>
                </c:pt>
                <c:pt idx="4">
                  <c:v>67.400000000000006</c:v>
                </c:pt>
                <c:pt idx="5">
                  <c:v>67.8</c:v>
                </c:pt>
                <c:pt idx="6" formatCode="General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71-47C3-869B-F893895E5462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('종합(임상1상)'!$F$7,'종합(임상1상)'!$M$7,'종합(임상1상)'!$T$7,'종합(임상1상)'!$AA$7,'종합(임상1상)'!$AH$7,'종합(임상1상)'!$AO$7,'종합(임상1상)'!$AV$7)</c:f>
              <c:numCache>
                <c:formatCode>0.00</c:formatCode>
                <c:ptCount val="7"/>
                <c:pt idx="0">
                  <c:v>70.400000000000006</c:v>
                </c:pt>
                <c:pt idx="1">
                  <c:v>63.9</c:v>
                </c:pt>
                <c:pt idx="2">
                  <c:v>71.5</c:v>
                </c:pt>
                <c:pt idx="3">
                  <c:v>40.700000000000003</c:v>
                </c:pt>
                <c:pt idx="4">
                  <c:v>64.599999999999994</c:v>
                </c:pt>
                <c:pt idx="5">
                  <c:v>55</c:v>
                </c:pt>
                <c:pt idx="6" formatCode="General">
                  <c:v>47.8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71-47C3-869B-F893895E5462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('종합(임상1상)'!$G$7,'종합(임상1상)'!$N$7,'종합(임상1상)'!$U$7,'종합(임상1상)'!$AB$7)</c:f>
              <c:numCache>
                <c:formatCode>0.00</c:formatCode>
                <c:ptCount val="4"/>
                <c:pt idx="0">
                  <c:v>45.8</c:v>
                </c:pt>
                <c:pt idx="1">
                  <c:v>51.4</c:v>
                </c:pt>
                <c:pt idx="2">
                  <c:v>44.8</c:v>
                </c:pt>
                <c:pt idx="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71-47C3-869B-F893895E5462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('종합(임상1상)'!$H$7,'종합(임상1상)'!$O$7,'종합(임상1상)'!$V$7,'종합(임상1상)'!$AC$7,'종합(임상1상)'!$AJ$7,'종합(임상1상)'!$AQ$7)</c:f>
              <c:numCache>
                <c:formatCode>0.00</c:formatCode>
                <c:ptCount val="6"/>
                <c:pt idx="0">
                  <c:v>65.900000000000006</c:v>
                </c:pt>
                <c:pt idx="1">
                  <c:v>60.3</c:v>
                </c:pt>
                <c:pt idx="2">
                  <c:v>63.9</c:v>
                </c:pt>
                <c:pt idx="3">
                  <c:v>71.8</c:v>
                </c:pt>
                <c:pt idx="4">
                  <c:v>68.599999999999994</c:v>
                </c:pt>
                <c:pt idx="5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71-47C3-869B-F893895E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4016"/>
        <c:axId val="422760880"/>
      </c:lineChart>
      <c:catAx>
        <c:axId val="42276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0880"/>
        <c:crosses val="autoZero"/>
        <c:auto val="1"/>
        <c:lblAlgn val="ctr"/>
        <c:lblOffset val="100"/>
        <c:noMultiLvlLbl val="0"/>
      </c:catAx>
      <c:valAx>
        <c:axId val="422760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40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21757155672661"/>
          <c:y val="0.10954124455750633"/>
          <c:w val="9.6753393624878878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332908414938787E-2"/>
          <c:y val="0.16237137253007994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('종합(임상1상)'!$B$8,'종합(임상1상)'!$I$8,'종합(임상1상)'!$P$8,'종합(임상1상)'!$W$8,'종합(임상1상)'!$AD$8,'종합(임상1상)'!$AK$8,'종합(임상1상)'!$AR$8)</c:f>
              <c:numCache>
                <c:formatCode>0.00</c:formatCode>
                <c:ptCount val="7"/>
                <c:pt idx="0">
                  <c:v>30.9</c:v>
                </c:pt>
                <c:pt idx="1">
                  <c:v>36.299999999999997</c:v>
                </c:pt>
                <c:pt idx="2">
                  <c:v>18.899999999999999</c:v>
                </c:pt>
                <c:pt idx="3">
                  <c:v>32.9</c:v>
                </c:pt>
                <c:pt idx="4">
                  <c:v>36.799999999999997</c:v>
                </c:pt>
                <c:pt idx="5">
                  <c:v>27.3</c:v>
                </c:pt>
                <c:pt idx="6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C-4529-B8F2-E47CB6D74E43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('종합(임상1상)'!$C$8,'종합(임상1상)'!$J$8,'종합(임상1상)'!$Q$8,'종합(임상1상)'!$X$8,'종합(임상1상)'!$AE$8,'종합(임상1상)'!$AL$8,'종합(임상1상)'!$AS$8)</c:f>
              <c:numCache>
                <c:formatCode>0.00</c:formatCode>
                <c:ptCount val="7"/>
                <c:pt idx="0">
                  <c:v>17.899999999999999</c:v>
                </c:pt>
                <c:pt idx="1">
                  <c:v>15.3</c:v>
                </c:pt>
                <c:pt idx="2">
                  <c:v>13.9</c:v>
                </c:pt>
                <c:pt idx="3">
                  <c:v>17.2</c:v>
                </c:pt>
                <c:pt idx="4">
                  <c:v>17</c:v>
                </c:pt>
                <c:pt idx="5">
                  <c:v>9.84</c:v>
                </c:pt>
                <c:pt idx="6" formatCode="General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C-4529-B8F2-E47CB6D74E43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('종합(임상1상)'!$D$8,'종합(임상1상)'!$K$8,'종합(임상1상)'!$R$8,'종합(임상1상)'!$Y$8,'종합(임상1상)'!$AF$8,'종합(임상1상)'!$AM$8,'종합(임상1상)'!$AT$8)</c:f>
              <c:numCache>
                <c:formatCode>0.00</c:formatCode>
                <c:ptCount val="7"/>
                <c:pt idx="0">
                  <c:v>25.8</c:v>
                </c:pt>
                <c:pt idx="1">
                  <c:v>22.8</c:v>
                </c:pt>
                <c:pt idx="2">
                  <c:v>36.200000000000003</c:v>
                </c:pt>
                <c:pt idx="3">
                  <c:v>22.8</c:v>
                </c:pt>
                <c:pt idx="4">
                  <c:v>19.899999999999999</c:v>
                </c:pt>
                <c:pt idx="5">
                  <c:v>5.38</c:v>
                </c:pt>
                <c:pt idx="6" formatCode="General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DC-4529-B8F2-E47CB6D74E43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('종합(임상1상)'!$E$8,'종합(임상1상)'!$L$8,'종합(임상1상)'!$S$8,'종합(임상1상)'!$Z$8,'종합(임상1상)'!$AG$8,'종합(임상1상)'!$AN$8,'종합(임상1상)'!$AU$8)</c:f>
              <c:numCache>
                <c:formatCode>0.00</c:formatCode>
                <c:ptCount val="7"/>
                <c:pt idx="0">
                  <c:v>5.32</c:v>
                </c:pt>
                <c:pt idx="1">
                  <c:v>14.1</c:v>
                </c:pt>
                <c:pt idx="2">
                  <c:v>9.93</c:v>
                </c:pt>
                <c:pt idx="3">
                  <c:v>1.78</c:v>
                </c:pt>
                <c:pt idx="4">
                  <c:v>7.72</c:v>
                </c:pt>
                <c:pt idx="5">
                  <c:v>3.76</c:v>
                </c:pt>
                <c:pt idx="6" formatCode="General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DC-4529-B8F2-E47CB6D74E43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('종합(임상1상)'!$F$8,'종합(임상1상)'!$M$8,'종합(임상1상)'!$T$8,'종합(임상1상)'!$AA$8,'종합(임상1상)'!$AH$8,'종합(임상1상)'!$AO$8,'종합(임상1상)'!$AV$8)</c:f>
              <c:numCache>
                <c:formatCode>0.00</c:formatCode>
                <c:ptCount val="7"/>
                <c:pt idx="0">
                  <c:v>16.600000000000001</c:v>
                </c:pt>
                <c:pt idx="1">
                  <c:v>21.1</c:v>
                </c:pt>
                <c:pt idx="2">
                  <c:v>9.06</c:v>
                </c:pt>
                <c:pt idx="3">
                  <c:v>11.9</c:v>
                </c:pt>
                <c:pt idx="4">
                  <c:v>13.7</c:v>
                </c:pt>
                <c:pt idx="5">
                  <c:v>15.9</c:v>
                </c:pt>
                <c:pt idx="6" formatCode="General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DC-4529-B8F2-E47CB6D74E43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('종합(임상1상)'!$G$8,'종합(임상1상)'!$N$8,'종합(임상1상)'!$U$8,'종합(임상1상)'!$AB$8)</c:f>
              <c:numCache>
                <c:formatCode>0.00</c:formatCode>
                <c:ptCount val="4"/>
                <c:pt idx="0">
                  <c:v>9.5500000000000007</c:v>
                </c:pt>
                <c:pt idx="1">
                  <c:v>3.79</c:v>
                </c:pt>
                <c:pt idx="2">
                  <c:v>3.32</c:v>
                </c:pt>
                <c:pt idx="3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DC-4529-B8F2-E47CB6D74E43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('종합(임상1상)'!$H$8,'종합(임상1상)'!$O$8,'종합(임상1상)'!$V$8,'종합(임상1상)'!$AC$8,'종합(임상1상)'!$AJ$8,'종합(임상1상)'!$AQ$8)</c:f>
              <c:numCache>
                <c:formatCode>0.00</c:formatCode>
                <c:ptCount val="6"/>
                <c:pt idx="0">
                  <c:v>3.26</c:v>
                </c:pt>
                <c:pt idx="1">
                  <c:v>0.56999999999999995</c:v>
                </c:pt>
                <c:pt idx="2">
                  <c:v>2.44</c:v>
                </c:pt>
                <c:pt idx="3">
                  <c:v>3.39</c:v>
                </c:pt>
                <c:pt idx="4">
                  <c:v>2.4500000000000002</c:v>
                </c:pt>
                <c:pt idx="5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DC-4529-B8F2-E47CB6D7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3624"/>
        <c:axId val="422767152"/>
      </c:lineChart>
      <c:catAx>
        <c:axId val="42276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7152"/>
        <c:crosses val="autoZero"/>
        <c:auto val="1"/>
        <c:lblAlgn val="ctr"/>
        <c:lblOffset val="100"/>
        <c:noMultiLvlLbl val="0"/>
      </c:catAx>
      <c:valAx>
        <c:axId val="42276715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36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24386210162407"/>
          <c:y val="0.13150514198291563"/>
          <c:w val="9.3419465009405206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('종합(임상1상)'!$B$9,'종합(임상1상)'!$I$9,'종합(임상1상)'!$P$9,'종합(임상1상)'!$W$9,'종합(임상1상)'!$AD$9,'종합(임상1상)'!$AK$9,'종합(임상1상)'!$AR$9)</c:f>
              <c:numCache>
                <c:formatCode>0.00</c:formatCode>
                <c:ptCount val="7"/>
                <c:pt idx="0">
                  <c:v>1.2</c:v>
                </c:pt>
                <c:pt idx="1">
                  <c:v>1.73</c:v>
                </c:pt>
                <c:pt idx="2">
                  <c:v>0.59</c:v>
                </c:pt>
                <c:pt idx="3">
                  <c:v>1.55</c:v>
                </c:pt>
                <c:pt idx="4">
                  <c:v>1.1299999999999999</c:v>
                </c:pt>
                <c:pt idx="5">
                  <c:v>0.57999999999999996</c:v>
                </c:pt>
                <c:pt idx="6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3-438F-84B6-8EA3FEB4EFDA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('종합(임상1상)'!$C$9,'종합(임상1상)'!$J$9,'종합(임상1상)'!$Q$9,'종합(임상1상)'!$X$9,'종합(임상1상)'!$AE$9,'종합(임상1상)'!$AL$9,'종합(임상1상)'!$AS$9)</c:f>
              <c:numCache>
                <c:formatCode>0.00</c:formatCode>
                <c:ptCount val="7"/>
                <c:pt idx="0">
                  <c:v>2.63</c:v>
                </c:pt>
                <c:pt idx="1">
                  <c:v>2.0099999999999998</c:v>
                </c:pt>
                <c:pt idx="2">
                  <c:v>1.45</c:v>
                </c:pt>
                <c:pt idx="3">
                  <c:v>1.27</c:v>
                </c:pt>
                <c:pt idx="4">
                  <c:v>1.77</c:v>
                </c:pt>
                <c:pt idx="5">
                  <c:v>0.73</c:v>
                </c:pt>
                <c:pt idx="6" formatCode="General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3-438F-84B6-8EA3FEB4EFDA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('종합(임상1상)'!$D$9,'종합(임상1상)'!$K$9,'종합(임상1상)'!$R$9,'종합(임상1상)'!$Y$9,'종합(임상1상)'!$AF$9,'종합(임상1상)'!$AM$9,'종합(임상1상)'!$AT$9)</c:f>
              <c:numCache>
                <c:formatCode>0.00</c:formatCode>
                <c:ptCount val="7"/>
                <c:pt idx="0">
                  <c:v>1.46</c:v>
                </c:pt>
                <c:pt idx="1">
                  <c:v>0.97</c:v>
                </c:pt>
                <c:pt idx="2">
                  <c:v>0.77</c:v>
                </c:pt>
                <c:pt idx="3">
                  <c:v>1.08</c:v>
                </c:pt>
                <c:pt idx="4">
                  <c:v>0.47</c:v>
                </c:pt>
                <c:pt idx="5">
                  <c:v>1.22</c:v>
                </c:pt>
                <c:pt idx="6" formatCode="General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3-438F-84B6-8EA3FEB4EFDA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('종합(임상1상)'!$E$9,'종합(임상1상)'!$L$9,'종합(임상1상)'!$S$9,'종합(임상1상)'!$Z$9,'종합(임상1상)'!$AG$9,'종합(임상1상)'!$AN$9,'종합(임상1상)'!$AU$9)</c:f>
              <c:numCache>
                <c:formatCode>0.00</c:formatCode>
                <c:ptCount val="7"/>
                <c:pt idx="0">
                  <c:v>0.52</c:v>
                </c:pt>
                <c:pt idx="1">
                  <c:v>1.0900000000000001</c:v>
                </c:pt>
                <c:pt idx="2">
                  <c:v>0.71</c:v>
                </c:pt>
                <c:pt idx="3">
                  <c:v>0.43</c:v>
                </c:pt>
                <c:pt idx="4">
                  <c:v>1.05</c:v>
                </c:pt>
                <c:pt idx="5">
                  <c:v>1.51</c:v>
                </c:pt>
                <c:pt idx="6" formatCode="General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C3-438F-84B6-8EA3FEB4EFDA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('종합(임상1상)'!$F$9,'종합(임상1상)'!$M$9,'종합(임상1상)'!$T$9,'종합(임상1상)'!$AA$9,'종합(임상1상)'!$AH$9,'종합(임상1상)'!$AO$9,'종합(임상1상)'!$AV$9)</c:f>
              <c:numCache>
                <c:formatCode>0.00</c:formatCode>
                <c:ptCount val="7"/>
                <c:pt idx="0">
                  <c:v>0.87</c:v>
                </c:pt>
                <c:pt idx="1">
                  <c:v>1.37</c:v>
                </c:pt>
                <c:pt idx="2">
                  <c:v>6.42</c:v>
                </c:pt>
                <c:pt idx="3">
                  <c:v>1.86</c:v>
                </c:pt>
                <c:pt idx="4">
                  <c:v>1.64</c:v>
                </c:pt>
                <c:pt idx="5">
                  <c:v>1.54</c:v>
                </c:pt>
                <c:pt idx="6" formatCode="General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C3-438F-84B6-8EA3FEB4EFDA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('종합(임상1상)'!$G$9,'종합(임상1상)'!$N$9,'종합(임상1상)'!$U$9,'종합(임상1상)'!$AB$9)</c:f>
              <c:numCache>
                <c:formatCode>0.00</c:formatCode>
                <c:ptCount val="4"/>
                <c:pt idx="0">
                  <c:v>1.69</c:v>
                </c:pt>
                <c:pt idx="1">
                  <c:v>0.53</c:v>
                </c:pt>
                <c:pt idx="2">
                  <c:v>5.14</c:v>
                </c:pt>
                <c:pt idx="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C3-438F-84B6-8EA3FEB4EFDA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('종합(임상1상)'!$H$9,'종합(임상1상)'!$O$9,'종합(임상1상)'!$V$9,'종합(임상1상)'!$AC$9,'종합(임상1상)'!$AJ$9,'종합(임상1상)'!$AQ$9)</c:f>
              <c:numCache>
                <c:formatCode>0.00</c:formatCode>
                <c:ptCount val="6"/>
                <c:pt idx="0">
                  <c:v>2.5299999999999998</c:v>
                </c:pt>
                <c:pt idx="1">
                  <c:v>1.58</c:v>
                </c:pt>
                <c:pt idx="2">
                  <c:v>1.84</c:v>
                </c:pt>
                <c:pt idx="3">
                  <c:v>1.36</c:v>
                </c:pt>
                <c:pt idx="4">
                  <c:v>1.1299999999999999</c:v>
                </c:pt>
                <c:pt idx="5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C3-438F-84B6-8EA3FEB4E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67936"/>
        <c:axId val="422768328"/>
      </c:lineChart>
      <c:catAx>
        <c:axId val="42276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8328"/>
        <c:crosses val="autoZero"/>
        <c:auto val="1"/>
        <c:lblAlgn val="ctr"/>
        <c:lblOffset val="100"/>
        <c:noMultiLvlLbl val="0"/>
      </c:catAx>
      <c:valAx>
        <c:axId val="42276832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793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6653838614161"/>
          <c:y val="0.10776212739903375"/>
          <c:w val="9.3237322319726104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10328534933524"/>
          <c:y val="0.15841420343276627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('종합(임상1상)'!$B$10,'종합(임상1상)'!$I$10,'종합(임상1상)'!$P$10,'종합(임상1상)'!$W$10,'종합(임상1상)'!$AD$10,'종합(임상1상)'!$AK$10,'종합(임상1상)'!$AR$10)</c:f>
              <c:numCache>
                <c:formatCode>0.00</c:formatCode>
                <c:ptCount val="7"/>
                <c:pt idx="0">
                  <c:v>5.77</c:v>
                </c:pt>
                <c:pt idx="1">
                  <c:v>1.67</c:v>
                </c:pt>
                <c:pt idx="2">
                  <c:v>5.83</c:v>
                </c:pt>
                <c:pt idx="3">
                  <c:v>2.76</c:v>
                </c:pt>
                <c:pt idx="4">
                  <c:v>1.05</c:v>
                </c:pt>
                <c:pt idx="5">
                  <c:v>0.23</c:v>
                </c:pt>
                <c:pt idx="6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1-4EE6-9998-AB9FD39924F5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('종합(임상1상)'!$C$10,'종합(임상1상)'!$J$10,'종합(임상1상)'!$Q$10,'종합(임상1상)'!$X$10,'종합(임상1상)'!$AE$10,'종합(임상1상)'!$AL$10,'종합(임상1상)'!$AS$10)</c:f>
              <c:numCache>
                <c:formatCode>0.00</c:formatCode>
                <c:ptCount val="7"/>
                <c:pt idx="0">
                  <c:v>1.62</c:v>
                </c:pt>
                <c:pt idx="1">
                  <c:v>0.62</c:v>
                </c:pt>
                <c:pt idx="2">
                  <c:v>0.77</c:v>
                </c:pt>
                <c:pt idx="3">
                  <c:v>0.52</c:v>
                </c:pt>
                <c:pt idx="4">
                  <c:v>0.75</c:v>
                </c:pt>
                <c:pt idx="5">
                  <c:v>0.66</c:v>
                </c:pt>
                <c:pt idx="6" formatCode="General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1-4EE6-9998-AB9FD39924F5}"/>
            </c:ext>
          </c:extLst>
        </c:ser>
        <c:ser>
          <c:idx val="2"/>
          <c:order val="2"/>
          <c:tx>
            <c:v>IJS</c:v>
          </c:tx>
          <c:val>
            <c:numRef>
              <c:f>('종합(임상1상)'!$D$10,'종합(임상1상)'!$K$10,'종합(임상1상)'!$R$10,'종합(임상1상)'!$Y$10,'종합(임상1상)'!$AF$10,'종합(임상1상)'!$AM$10,'종합(임상1상)'!$AT$10)</c:f>
              <c:numCache>
                <c:formatCode>0.00</c:formatCode>
                <c:ptCount val="7"/>
                <c:pt idx="0">
                  <c:v>1.25</c:v>
                </c:pt>
                <c:pt idx="1">
                  <c:v>0.75</c:v>
                </c:pt>
                <c:pt idx="2">
                  <c:v>0.9</c:v>
                </c:pt>
                <c:pt idx="3">
                  <c:v>0.88</c:v>
                </c:pt>
                <c:pt idx="4">
                  <c:v>21.1</c:v>
                </c:pt>
                <c:pt idx="5">
                  <c:v>0.7</c:v>
                </c:pt>
                <c:pt idx="6" formatCode="General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1-4EE6-9998-AB9FD39924F5}"/>
            </c:ext>
          </c:extLst>
        </c:ser>
        <c:ser>
          <c:idx val="3"/>
          <c:order val="3"/>
          <c:tx>
            <c:v>JSY</c:v>
          </c:tx>
          <c:val>
            <c:numRef>
              <c:f>('종합(임상1상)'!$E$10,'종합(임상1상)'!$L$10,'종합(임상1상)'!$S$10,'종합(임상1상)'!$Z$10,'종합(임상1상)'!$AG$10,'종합(임상1상)'!$AN$10,'종합(임상1상)'!$AU$10)</c:f>
              <c:numCache>
                <c:formatCode>0.00</c:formatCode>
                <c:ptCount val="7"/>
                <c:pt idx="0">
                  <c:v>0.65</c:v>
                </c:pt>
                <c:pt idx="1">
                  <c:v>0.65</c:v>
                </c:pt>
                <c:pt idx="2">
                  <c:v>12.1</c:v>
                </c:pt>
                <c:pt idx="3">
                  <c:v>0.42</c:v>
                </c:pt>
                <c:pt idx="4">
                  <c:v>0.95</c:v>
                </c:pt>
                <c:pt idx="5">
                  <c:v>0.5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11-4EE6-9998-AB9FD39924F5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('종합(임상1상)'!$F$10,'종합(임상1상)'!$M$10,'종합(임상1상)'!$T$10,'종합(임상1상)'!$AA$10,'종합(임상1상)'!$AH$10,'종합(임상1상)'!$AO$10,'종합(임상1상)'!$AV$10)</c:f>
              <c:numCache>
                <c:formatCode>0.00</c:formatCode>
                <c:ptCount val="7"/>
                <c:pt idx="0">
                  <c:v>0.51</c:v>
                </c:pt>
                <c:pt idx="1">
                  <c:v>0.56000000000000005</c:v>
                </c:pt>
                <c:pt idx="2">
                  <c:v>1.31</c:v>
                </c:pt>
                <c:pt idx="3">
                  <c:v>1.66</c:v>
                </c:pt>
                <c:pt idx="4">
                  <c:v>2.33</c:v>
                </c:pt>
                <c:pt idx="5">
                  <c:v>0.81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11-4EE6-9998-AB9FD39924F5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('종합(임상1상)'!$G$10,'종합(임상1상)'!$N$10,'종합(임상1상)'!$U$10,'종합(임상1상)'!$AB$10)</c:f>
              <c:numCache>
                <c:formatCode>0.00</c:formatCode>
                <c:ptCount val="4"/>
                <c:pt idx="0">
                  <c:v>1.03</c:v>
                </c:pt>
                <c:pt idx="1">
                  <c:v>0.28000000000000003</c:v>
                </c:pt>
                <c:pt idx="2">
                  <c:v>0.67</c:v>
                </c:pt>
                <c:pt idx="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11-4EE6-9998-AB9FD39924F5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('종합(임상1상)'!$H$10,'종합(임상1상)'!$O$10,'종합(임상1상)'!$V$10,'종합(임상1상)'!$AC$10,'종합(임상1상)'!$AJ$10,'종합(임상1상)'!$AQ$10)</c:f>
              <c:numCache>
                <c:formatCode>0.00</c:formatCode>
                <c:ptCount val="6"/>
                <c:pt idx="0">
                  <c:v>0.52</c:v>
                </c:pt>
                <c:pt idx="1">
                  <c:v>0.19</c:v>
                </c:pt>
                <c:pt idx="2">
                  <c:v>0.49</c:v>
                </c:pt>
                <c:pt idx="3">
                  <c:v>1.6</c:v>
                </c:pt>
                <c:pt idx="4">
                  <c:v>2.69</c:v>
                </c:pt>
                <c:pt idx="5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11-4EE6-9998-AB9FD3992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5384"/>
        <c:axId val="422775776"/>
      </c:lineChart>
      <c:catAx>
        <c:axId val="422775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5776"/>
        <c:crosses val="autoZero"/>
        <c:auto val="1"/>
        <c:lblAlgn val="ctr"/>
        <c:lblOffset val="100"/>
        <c:noMultiLvlLbl val="0"/>
      </c:catAx>
      <c:valAx>
        <c:axId val="42277577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5384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36040332561704"/>
          <c:y val="0.10380495830172012"/>
          <c:w val="9.7429460966122594E-2"/>
          <c:h val="0.5009000222785504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38966632135116"/>
          <c:y val="0.17428648379438835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('종합(임상1상)'!$B$11,'종합(임상1상)'!$I$11,'종합(임상1상)'!$P$11,'종합(임상1상)'!$W$11,'종합(임상1상)'!$AD$11,'종합(임상1상)'!$AK$11,'종합(임상1상)'!$AR$11)</c:f>
              <c:numCache>
                <c:formatCode>0.00</c:formatCode>
                <c:ptCount val="7"/>
                <c:pt idx="0">
                  <c:v>4.38</c:v>
                </c:pt>
                <c:pt idx="1">
                  <c:v>3.13</c:v>
                </c:pt>
                <c:pt idx="2">
                  <c:v>3.69</c:v>
                </c:pt>
                <c:pt idx="3">
                  <c:v>2.44</c:v>
                </c:pt>
                <c:pt idx="4">
                  <c:v>2.09</c:v>
                </c:pt>
                <c:pt idx="5">
                  <c:v>0.71</c:v>
                </c:pt>
                <c:pt idx="6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8-4EBC-A238-4117CA503FD0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('종합(임상1상)'!$C$11,'종합(임상1상)'!$J$11,'종합(임상1상)'!$Q$11,'종합(임상1상)'!$X$11,'종합(임상1상)'!$AE$11,'종합(임상1상)'!$AL$11,'종합(임상1상)'!$AS$11)</c:f>
              <c:numCache>
                <c:formatCode>0.00</c:formatCode>
                <c:ptCount val="7"/>
                <c:pt idx="0">
                  <c:v>0.96</c:v>
                </c:pt>
                <c:pt idx="1">
                  <c:v>1.1299999999999999</c:v>
                </c:pt>
                <c:pt idx="2">
                  <c:v>1.23</c:v>
                </c:pt>
                <c:pt idx="3">
                  <c:v>2.65</c:v>
                </c:pt>
                <c:pt idx="4">
                  <c:v>0.82</c:v>
                </c:pt>
                <c:pt idx="5">
                  <c:v>1.29</c:v>
                </c:pt>
                <c:pt idx="6" formatCode="General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8-4EBC-A238-4117CA503FD0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('종합(임상1상)'!$D$11,'종합(임상1상)'!$K$11,'종합(임상1상)'!$R$11,'종합(임상1상)'!$Y$11,'종합(임상1상)'!$AF$11,'종합(임상1상)'!$AM$11,'종합(임상1상)'!$AT$11)</c:f>
              <c:numCache>
                <c:formatCode>0.00</c:formatCode>
                <c:ptCount val="7"/>
                <c:pt idx="0">
                  <c:v>0.1</c:v>
                </c:pt>
                <c:pt idx="1">
                  <c:v>2.04</c:v>
                </c:pt>
                <c:pt idx="2">
                  <c:v>2.33</c:v>
                </c:pt>
                <c:pt idx="3">
                  <c:v>0.96</c:v>
                </c:pt>
                <c:pt idx="4">
                  <c:v>0.21</c:v>
                </c:pt>
                <c:pt idx="5">
                  <c:v>0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8-4EBC-A238-4117CA503FD0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('종합(임상1상)'!$E$11,'종합(임상1상)'!$L$11,'종합(임상1상)'!$S$11,'종합(임상1상)'!$Z$11,'종합(임상1상)'!$AG$11,'종합(임상1상)'!$AN$11,'종합(임상1상)'!$AU$11)</c:f>
              <c:numCache>
                <c:formatCode>0.00</c:formatCode>
                <c:ptCount val="7"/>
                <c:pt idx="0">
                  <c:v>1.83</c:v>
                </c:pt>
                <c:pt idx="1">
                  <c:v>3.44</c:v>
                </c:pt>
                <c:pt idx="2">
                  <c:v>1.29</c:v>
                </c:pt>
                <c:pt idx="3">
                  <c:v>2.79</c:v>
                </c:pt>
                <c:pt idx="4">
                  <c:v>1.23</c:v>
                </c:pt>
                <c:pt idx="5">
                  <c:v>0.61</c:v>
                </c:pt>
                <c:pt idx="6" formatCode="General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8-4EBC-A238-4117CA503FD0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('종합(임상1상)'!$F$11,'종합(임상1상)'!$M$11,'종합(임상1상)'!$T$11,'종합(임상1상)'!$AA$11,'종합(임상1상)'!$AH$11,'종합(임상1상)'!$AO$11,'종합(임상1상)'!$AV$11)</c:f>
              <c:numCache>
                <c:formatCode>0.00</c:formatCode>
                <c:ptCount val="7"/>
                <c:pt idx="0">
                  <c:v>1.07</c:v>
                </c:pt>
                <c:pt idx="1">
                  <c:v>0.37</c:v>
                </c:pt>
                <c:pt idx="2">
                  <c:v>1.2</c:v>
                </c:pt>
                <c:pt idx="3">
                  <c:v>0.31</c:v>
                </c:pt>
                <c:pt idx="4">
                  <c:v>0.42</c:v>
                </c:pt>
                <c:pt idx="5">
                  <c:v>1.1599999999999999</c:v>
                </c:pt>
                <c:pt idx="6" formatCode="General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88-4EBC-A238-4117CA503FD0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('종합(임상1상)'!$G$11,'종합(임상1상)'!$N$11,'종합(임상1상)'!$U$11,'종합(임상1상)'!$AB$11)</c:f>
              <c:numCache>
                <c:formatCode>0.00</c:formatCode>
                <c:ptCount val="4"/>
                <c:pt idx="0">
                  <c:v>0</c:v>
                </c:pt>
                <c:pt idx="1">
                  <c:v>5.7</c:v>
                </c:pt>
                <c:pt idx="2">
                  <c:v>0.61</c:v>
                </c:pt>
                <c:pt idx="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88-4EBC-A238-4117CA503FD0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('종합(임상1상)'!$H$11,'종합(임상1상)'!$O$11,'종합(임상1상)'!$V$11,'종합(임상1상)'!$AC$11,'종합(임상1상)'!$AJ$11,'종합(임상1상)'!$AQ$11)</c:f>
              <c:numCache>
                <c:formatCode>0.00</c:formatCode>
                <c:ptCount val="6"/>
                <c:pt idx="0">
                  <c:v>0.74</c:v>
                </c:pt>
                <c:pt idx="1">
                  <c:v>1.54</c:v>
                </c:pt>
                <c:pt idx="2">
                  <c:v>1.1299999999999999</c:v>
                </c:pt>
                <c:pt idx="3">
                  <c:v>0.59</c:v>
                </c:pt>
                <c:pt idx="4">
                  <c:v>9.9000000000000005E-2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88-4EBC-A238-4117CA5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1656"/>
        <c:axId val="422780872"/>
      </c:lineChart>
      <c:catAx>
        <c:axId val="422781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0872"/>
        <c:crosses val="autoZero"/>
        <c:auto val="1"/>
        <c:lblAlgn val="ctr"/>
        <c:lblOffset val="100"/>
        <c:noMultiLvlLbl val="0"/>
      </c:catAx>
      <c:valAx>
        <c:axId val="4227808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165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86209630793517"/>
          <c:y val="0.11065070528326625"/>
          <c:w val="9.3263243536377063E-2"/>
          <c:h val="0.5022783527122458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79942135647908E-2"/>
          <c:y val="0.15841441547278742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('종합(임상1상)'!$B$12,'종합(임상1상)'!$I$12,'종합(임상1상)'!$P$12,'종합(임상1상)'!$W$12,'종합(임상1상)'!$AD$12,'종합(임상1상)'!$AK$12,'종합(임상1상)'!$AR$12)</c:f>
              <c:numCache>
                <c:formatCode>0.00</c:formatCode>
                <c:ptCount val="7"/>
                <c:pt idx="5">
                  <c:v>6.67</c:v>
                </c:pt>
                <c:pt idx="6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4-4827-9844-740DD6DF3CE3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('종합(임상1상)'!$C$12,'종합(임상1상)'!$J$12,'종합(임상1상)'!$Q$12,'종합(임상1상)'!$X$12,'종합(임상1상)'!$AE$12,'종합(임상1상)'!$AL$12,'종합(임상1상)'!$AS$12)</c:f>
              <c:numCache>
                <c:formatCode>0.00</c:formatCode>
                <c:ptCount val="7"/>
                <c:pt idx="0">
                  <c:v>0.28000000000000003</c:v>
                </c:pt>
                <c:pt idx="1">
                  <c:v>5.01</c:v>
                </c:pt>
                <c:pt idx="2">
                  <c:v>4.5999999999999996</c:v>
                </c:pt>
                <c:pt idx="3">
                  <c:v>1.28</c:v>
                </c:pt>
                <c:pt idx="4">
                  <c:v>4.76</c:v>
                </c:pt>
                <c:pt idx="5">
                  <c:v>1.49</c:v>
                </c:pt>
                <c:pt idx="6" formatCode="General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4-4827-9844-740DD6DF3CE3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('종합(임상1상)'!$D$12,'종합(임상1상)'!$K$12,'종합(임상1상)'!$R$12,'종합(임상1상)'!$Y$12,'종합(임상1상)'!$AF$12,'종합(임상1상)'!$AM$12,'종합(임상1상)'!$AT$12)</c:f>
              <c:numCache>
                <c:formatCode>0.00</c:formatCode>
                <c:ptCount val="7"/>
                <c:pt idx="0">
                  <c:v>2.63</c:v>
                </c:pt>
                <c:pt idx="1">
                  <c:v>6.69</c:v>
                </c:pt>
                <c:pt idx="2">
                  <c:v>5.73</c:v>
                </c:pt>
                <c:pt idx="3">
                  <c:v>7.11</c:v>
                </c:pt>
                <c:pt idx="4">
                  <c:v>1.86</c:v>
                </c:pt>
                <c:pt idx="5">
                  <c:v>2.9</c:v>
                </c:pt>
                <c:pt idx="6" formatCode="General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4-4827-9844-740DD6DF3CE3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('종합(임상1상)'!$E$12,'종합(임상1상)'!$L$12,'종합(임상1상)'!$S$12,'종합(임상1상)'!$Z$12,'종합(임상1상)'!$AG$12,'종합(임상1상)'!$AN$12,'종합(임상1상)'!$AU$12)</c:f>
              <c:numCache>
                <c:formatCode>0.00</c:formatCode>
                <c:ptCount val="7"/>
                <c:pt idx="0">
                  <c:v>0.41</c:v>
                </c:pt>
                <c:pt idx="1">
                  <c:v>2.98</c:v>
                </c:pt>
                <c:pt idx="2">
                  <c:v>0.56999999999999995</c:v>
                </c:pt>
                <c:pt idx="3">
                  <c:v>1.74</c:v>
                </c:pt>
                <c:pt idx="4">
                  <c:v>2.54</c:v>
                </c:pt>
                <c:pt idx="5">
                  <c:v>2.84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4-4827-9844-740DD6DF3CE3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('종합(임상1상)'!$F$12,'종합(임상1상)'!$M$12,'종합(임상1상)'!$T$12,'종합(임상1상)'!$AA$12,'종합(임상1상)'!$AH$12,'종합(임상1상)'!$AO$12,'종합(임상1상)'!$AV$12)</c:f>
              <c:numCache>
                <c:formatCode>0.00</c:formatCode>
                <c:ptCount val="7"/>
                <c:pt idx="0">
                  <c:v>4.46</c:v>
                </c:pt>
                <c:pt idx="1">
                  <c:v>2.75</c:v>
                </c:pt>
                <c:pt idx="2">
                  <c:v>2.4900000000000002</c:v>
                </c:pt>
                <c:pt idx="3">
                  <c:v>0.43</c:v>
                </c:pt>
                <c:pt idx="4">
                  <c:v>2.71</c:v>
                </c:pt>
                <c:pt idx="5">
                  <c:v>1.2</c:v>
                </c:pt>
                <c:pt idx="6" formatCode="General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4-4827-9844-740DD6DF3CE3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('종합(임상1상)'!$G$12,'종합(임상1상)'!$N$12,'종합(임상1상)'!$U$12,'종합(임상1상)'!$AB$12)</c:f>
              <c:numCache>
                <c:formatCode>0.00</c:formatCode>
                <c:ptCount val="4"/>
                <c:pt idx="0">
                  <c:v>6.27</c:v>
                </c:pt>
                <c:pt idx="1">
                  <c:v>17</c:v>
                </c:pt>
                <c:pt idx="2">
                  <c:v>0.69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54-4827-9844-740DD6DF3CE3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('종합(임상1상)'!$H$11,'종합(임상1상)'!$O$11,'종합(임상1상)'!$V$11,'종합(임상1상)'!$AC$11,'종합(임상1상)'!$AJ$11,'종합(임상1상)'!$AQ$11)</c:f>
              <c:numCache>
                <c:formatCode>0.00</c:formatCode>
                <c:ptCount val="6"/>
                <c:pt idx="0">
                  <c:v>0.74</c:v>
                </c:pt>
                <c:pt idx="1">
                  <c:v>1.54</c:v>
                </c:pt>
                <c:pt idx="2">
                  <c:v>1.1299999999999999</c:v>
                </c:pt>
                <c:pt idx="3">
                  <c:v>0.59</c:v>
                </c:pt>
                <c:pt idx="4">
                  <c:v>9.9000000000000005E-2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54-4827-9844-740DD6DF3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7344"/>
        <c:axId val="422778520"/>
      </c:lineChart>
      <c:catAx>
        <c:axId val="42277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8520"/>
        <c:crosses val="autoZero"/>
        <c:auto val="1"/>
        <c:lblAlgn val="ctr"/>
        <c:lblOffset val="100"/>
        <c:noMultiLvlLbl val="0"/>
      </c:catAx>
      <c:valAx>
        <c:axId val="422778520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73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31724936578477"/>
          <c:y val="0.16620398736346534"/>
          <c:w val="9.4688333678774064E-2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('종합(임상1상)'!$B$13,'종합(임상1상)'!$I$13,'종합(임상1상)'!$P$13,'종합(임상1상)'!$W$13,'종합(임상1상)'!$AD$13,'종합(임상1상)'!$AK$13,'종합(임상1상)'!$AR$13)</c:f>
              <c:numCache>
                <c:formatCode>0.00</c:formatCode>
                <c:ptCount val="7"/>
                <c:pt idx="0">
                  <c:v>21.2</c:v>
                </c:pt>
                <c:pt idx="1">
                  <c:v>13.3</c:v>
                </c:pt>
                <c:pt idx="2">
                  <c:v>16.2</c:v>
                </c:pt>
                <c:pt idx="3">
                  <c:v>18.8</c:v>
                </c:pt>
                <c:pt idx="4">
                  <c:v>21.5</c:v>
                </c:pt>
                <c:pt idx="5">
                  <c:v>19.5</c:v>
                </c:pt>
                <c:pt idx="6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6-4828-A271-62BB8B8D38CB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('종합(임상1상)'!$C$13,'종합(임상1상)'!$J$13,'종합(임상1상)'!$Q$13,'종합(임상1상)'!$X$13,'종합(임상1상)'!$AE$13,'종합(임상1상)'!$AL$13,'종합(임상1상)'!$AS$13)</c:f>
              <c:numCache>
                <c:formatCode>0.00</c:formatCode>
                <c:ptCount val="7"/>
                <c:pt idx="0">
                  <c:v>12.1</c:v>
                </c:pt>
                <c:pt idx="1">
                  <c:v>12.7</c:v>
                </c:pt>
                <c:pt idx="2">
                  <c:v>13.6</c:v>
                </c:pt>
                <c:pt idx="3">
                  <c:v>2.5299999999999998</c:v>
                </c:pt>
                <c:pt idx="4">
                  <c:v>11.2</c:v>
                </c:pt>
                <c:pt idx="5">
                  <c:v>12.3</c:v>
                </c:pt>
                <c:pt idx="6" formatCode="General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6-4828-A271-62BB8B8D38CB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('종합(임상1상)'!$D$13,'종합(임상1상)'!$K$13,'종합(임상1상)'!$R$13,'종합(임상1상)'!$Y$13,'종합(임상1상)'!$AF$13,'종합(임상1상)'!$AM$13,'종합(임상1상)'!$AT$13)</c:f>
              <c:numCache>
                <c:formatCode>0.00</c:formatCode>
                <c:ptCount val="7"/>
                <c:pt idx="0">
                  <c:v>13.5</c:v>
                </c:pt>
                <c:pt idx="1">
                  <c:v>22.6</c:v>
                </c:pt>
                <c:pt idx="2">
                  <c:v>14.9</c:v>
                </c:pt>
                <c:pt idx="3">
                  <c:v>17.3</c:v>
                </c:pt>
                <c:pt idx="4">
                  <c:v>53.9</c:v>
                </c:pt>
                <c:pt idx="5">
                  <c:v>16.2</c:v>
                </c:pt>
                <c:pt idx="6" formatCode="General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6-4828-A271-62BB8B8D38CB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('종합(임상1상)'!$E$13,'종합(임상1상)'!$L$13,'종합(임상1상)'!$S$13,'종합(임상1상)'!$Z$13,'종합(임상1상)'!$AG$13,'종합(임상1상)'!$AN$13,'종합(임상1상)'!$AU$13)</c:f>
              <c:numCache>
                <c:formatCode>0.00</c:formatCode>
                <c:ptCount val="7"/>
                <c:pt idx="0">
                  <c:v>12.8</c:v>
                </c:pt>
                <c:pt idx="1">
                  <c:v>16.600000000000001</c:v>
                </c:pt>
                <c:pt idx="2">
                  <c:v>10</c:v>
                </c:pt>
                <c:pt idx="3">
                  <c:v>23.8</c:v>
                </c:pt>
                <c:pt idx="4">
                  <c:v>90.1</c:v>
                </c:pt>
                <c:pt idx="5">
                  <c:v>10.9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06-4828-A271-62BB8B8D38CB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('종합(임상1상)'!$F$13,'종합(임상1상)'!$M$13,'종합(임상1상)'!$T$13,'종합(임상1상)'!$AA$13,'종합(임상1상)'!$AH$13,'종합(임상1상)'!$AO$13,'종합(임상1상)'!$AV$13)</c:f>
              <c:numCache>
                <c:formatCode>0.00</c:formatCode>
                <c:ptCount val="7"/>
                <c:pt idx="0">
                  <c:v>75.8</c:v>
                </c:pt>
                <c:pt idx="1">
                  <c:v>93</c:v>
                </c:pt>
                <c:pt idx="2">
                  <c:v>22.3</c:v>
                </c:pt>
                <c:pt idx="3">
                  <c:v>2.66</c:v>
                </c:pt>
                <c:pt idx="4">
                  <c:v>33.799999999999997</c:v>
                </c:pt>
                <c:pt idx="5">
                  <c:v>53.1</c:v>
                </c:pt>
                <c:pt idx="6" formatCode="General">
                  <c:v>9.8699999999999992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6-4828-A271-62BB8B8D38CB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('종합(임상1상)'!$G$13,'종합(임상1상)'!$N$13,'종합(임상1상)'!$U$13,'종합(임상1상)'!$AB$13)</c:f>
              <c:numCache>
                <c:formatCode>0.00</c:formatCode>
                <c:ptCount val="4"/>
                <c:pt idx="0">
                  <c:v>19.899999999999999</c:v>
                </c:pt>
                <c:pt idx="1">
                  <c:v>49.9</c:v>
                </c:pt>
                <c:pt idx="2">
                  <c:v>3.35</c:v>
                </c:pt>
                <c:pt idx="3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06-4828-A271-62BB8B8D38CB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('종합(임상1상)'!$H$13,'종합(임상1상)'!$O$13,'종합(임상1상)'!$V$13,'종합(임상1상)'!$AC$13,'종합(임상1상)'!$AJ$13,'종합(임상1상)'!$AQ$13)</c:f>
              <c:numCache>
                <c:formatCode>0.00</c:formatCode>
                <c:ptCount val="6"/>
                <c:pt idx="0">
                  <c:v>82.8</c:v>
                </c:pt>
                <c:pt idx="1">
                  <c:v>70.5</c:v>
                </c:pt>
                <c:pt idx="2">
                  <c:v>13.7</c:v>
                </c:pt>
                <c:pt idx="3">
                  <c:v>28.8</c:v>
                </c:pt>
                <c:pt idx="4">
                  <c:v>0.8</c:v>
                </c:pt>
                <c:pt idx="5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06-4828-A271-62BB8B8D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8128"/>
        <c:axId val="422769504"/>
      </c:lineChart>
      <c:catAx>
        <c:axId val="42277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9504"/>
        <c:crosses val="autoZero"/>
        <c:auto val="1"/>
        <c:lblAlgn val="ctr"/>
        <c:lblOffset val="100"/>
        <c:noMultiLvlLbl val="0"/>
      </c:catAx>
      <c:valAx>
        <c:axId val="42276950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8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858592215814"/>
          <c:y val="0.13150510100748872"/>
          <c:w val="9.3237322319726104E-2"/>
          <c:h val="0.50089986620410387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586286787688647E-2"/>
          <c:y val="0.15277009249315979"/>
          <c:w val="0.75809563344899178"/>
          <c:h val="0.6542371790445487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('종합(임상1상)'!$B$14,'종합(임상1상)'!$I$14,'종합(임상1상)'!$P$14,'종합(임상1상)'!$W$14,'종합(임상1상)'!$AD$14,'종합(임상1상)'!$AK$14,'종합(임상1상)'!$AR$14)</c:f>
              <c:numCache>
                <c:formatCode>0.00</c:formatCode>
                <c:ptCount val="7"/>
                <c:pt idx="0">
                  <c:v>2.58</c:v>
                </c:pt>
                <c:pt idx="1">
                  <c:v>9.5500000000000007</c:v>
                </c:pt>
                <c:pt idx="2">
                  <c:v>5.85</c:v>
                </c:pt>
                <c:pt idx="3">
                  <c:v>60.3</c:v>
                </c:pt>
                <c:pt idx="4">
                  <c:v>9.57</c:v>
                </c:pt>
                <c:pt idx="5">
                  <c:v>11.8</c:v>
                </c:pt>
                <c:pt idx="6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D-418D-82DA-062A6A97E83B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('종합(임상1상)'!$C$14,'종합(임상1상)'!$J$14,'종합(임상1상)'!$Q$14,'종합(임상1상)'!$X$14,'종합(임상1상)'!$AE$14,'종합(임상1상)'!$AL$14)</c:f>
              <c:numCache>
                <c:formatCode>0.00</c:formatCode>
                <c:ptCount val="6"/>
                <c:pt idx="0">
                  <c:v>9.06</c:v>
                </c:pt>
                <c:pt idx="1">
                  <c:v>5.31</c:v>
                </c:pt>
                <c:pt idx="2">
                  <c:v>4.91</c:v>
                </c:pt>
                <c:pt idx="3">
                  <c:v>3.62</c:v>
                </c:pt>
                <c:pt idx="4">
                  <c:v>15.2</c:v>
                </c:pt>
                <c:pt idx="5">
                  <c:v>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D-418D-82DA-062A6A97E83B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('종합(임상1상)'!$D$14,'종합(임상1상)'!$K$14,'종합(임상1상)'!$R$14,'종합(임상1상)'!$Y$14,'종합(임상1상)'!$AF$14,'종합(임상1상)'!$AM$14,'종합(임상1상)'!$AT$14)</c:f>
              <c:numCache>
                <c:formatCode>0.00</c:formatCode>
                <c:ptCount val="7"/>
                <c:pt idx="0">
                  <c:v>2.61</c:v>
                </c:pt>
                <c:pt idx="1">
                  <c:v>14.2</c:v>
                </c:pt>
                <c:pt idx="2">
                  <c:v>6.72</c:v>
                </c:pt>
                <c:pt idx="3">
                  <c:v>19.899999999999999</c:v>
                </c:pt>
                <c:pt idx="4">
                  <c:v>21.4</c:v>
                </c:pt>
                <c:pt idx="5">
                  <c:v>2</c:v>
                </c:pt>
                <c:pt idx="6" formatCode="General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D-418D-82DA-062A6A97E83B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('종합(임상1상)'!$E$14,'종합(임상1상)'!$L$14,'종합(임상1상)'!$S$14,'종합(임상1상)'!$Z$14,'종합(임상1상)'!$AG$14,'종합(임상1상)'!$AN$14,'종합(임상1상)'!$AU$14)</c:f>
              <c:numCache>
                <c:formatCode>0.00</c:formatCode>
                <c:ptCount val="7"/>
                <c:pt idx="0">
                  <c:v>16.899999999999999</c:v>
                </c:pt>
                <c:pt idx="1">
                  <c:v>9.59</c:v>
                </c:pt>
                <c:pt idx="2">
                  <c:v>7.88</c:v>
                </c:pt>
                <c:pt idx="3">
                  <c:v>17.399999999999999</c:v>
                </c:pt>
                <c:pt idx="4">
                  <c:v>24</c:v>
                </c:pt>
                <c:pt idx="5">
                  <c:v>17.3</c:v>
                </c:pt>
                <c:pt idx="6" formatCode="General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D-418D-82DA-062A6A97E83B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('종합(임상1상)'!$F$14,'종합(임상1상)'!$M$14,'종합(임상1상)'!$T$14,'종합(임상1상)'!$AA$14,'종합(임상1상)'!$AH$14,'종합(임상1상)'!$AO$14,'종합(임상1상)'!$AV$14)</c:f>
              <c:numCache>
                <c:formatCode>0.00</c:formatCode>
                <c:ptCount val="7"/>
                <c:pt idx="0">
                  <c:v>6.7</c:v>
                </c:pt>
                <c:pt idx="1">
                  <c:v>39.1</c:v>
                </c:pt>
                <c:pt idx="2">
                  <c:v>6.78</c:v>
                </c:pt>
                <c:pt idx="3">
                  <c:v>11.1</c:v>
                </c:pt>
                <c:pt idx="4">
                  <c:v>14.5</c:v>
                </c:pt>
                <c:pt idx="5">
                  <c:v>15.1</c:v>
                </c:pt>
                <c:pt idx="6" formatCode="General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FD-418D-82DA-062A6A97E83B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('종합(임상1상)'!$G$14,'종합(임상1상)'!$N$14,'종합(임상1상)'!$U$14,'종합(임상1상)'!$AB$14)</c:f>
              <c:numCache>
                <c:formatCode>0.00</c:formatCode>
                <c:ptCount val="4"/>
                <c:pt idx="0">
                  <c:v>25</c:v>
                </c:pt>
                <c:pt idx="1">
                  <c:v>18.8</c:v>
                </c:pt>
                <c:pt idx="2">
                  <c:v>7.64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D-418D-82DA-062A6A97E83B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('종합(임상1상)'!$H$14,'종합(임상1상)'!$O$14,'종합(임상1상)'!$V$14,'종합(임상1상)'!$AC$14,'종합(임상1상)'!$AJ$14,'종합(임상1상)'!$AQ$14)</c:f>
              <c:numCache>
                <c:formatCode>0.00</c:formatCode>
                <c:ptCount val="6"/>
                <c:pt idx="0">
                  <c:v>2.5099999999999998</c:v>
                </c:pt>
                <c:pt idx="1">
                  <c:v>27.8</c:v>
                </c:pt>
                <c:pt idx="2">
                  <c:v>6.71</c:v>
                </c:pt>
                <c:pt idx="3">
                  <c:v>12.3</c:v>
                </c:pt>
                <c:pt idx="4">
                  <c:v>4.0999999999999996</c:v>
                </c:pt>
                <c:pt idx="5">
                  <c:v>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FD-418D-82DA-062A6A97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8912"/>
        <c:axId val="422770680"/>
      </c:lineChart>
      <c:catAx>
        <c:axId val="42277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0680"/>
        <c:crosses val="autoZero"/>
        <c:auto val="1"/>
        <c:lblAlgn val="ctr"/>
        <c:lblOffset val="100"/>
        <c:noMultiLvlLbl val="0"/>
      </c:catAx>
      <c:valAx>
        <c:axId val="4227706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89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410285068258"/>
          <c:y val="0.17017204171393699"/>
          <c:w val="9.5662838120393792E-2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1-4ABD-AF35-BE5D655C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3032"/>
        <c:axId val="422776952"/>
      </c:lineChart>
      <c:catAx>
        <c:axId val="422773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6952"/>
        <c:crosses val="autoZero"/>
        <c:auto val="1"/>
        <c:lblAlgn val="ctr"/>
        <c:lblOffset val="100"/>
        <c:noMultiLvlLbl val="0"/>
      </c:catAx>
      <c:valAx>
        <c:axId val="422776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303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7476714587057"/>
          <c:y val="0.16238246982325913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('종합(임상1상)'!$B$16,'종합(임상1상)'!$I$16,'종합(임상1상)'!$P$16,'종합(임상1상)'!$W$16,'종합(임상1상)'!$AD$16,'종합(임상1상)'!$AK$16,'종합(임상1상)'!$AR$16)</c:f>
              <c:numCache>
                <c:formatCode>0.00</c:formatCode>
                <c:ptCount val="7"/>
                <c:pt idx="4">
                  <c:v>98.7</c:v>
                </c:pt>
                <c:pt idx="5">
                  <c:v>0.5</c:v>
                </c:pt>
                <c:pt idx="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8-4F10-801F-77F4281C88B6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('종합(임상1상)'!$C$16,'종합(임상1상)'!$J$16,'종합(임상1상)'!$Q$16,'종합(임상1상)'!$X$16,'종합(임상1상)'!$AE$16,'종합(임상1상)'!$AL$16)</c:f>
              <c:numCache>
                <c:formatCode>0.00</c:formatCode>
                <c:ptCount val="6"/>
                <c:pt idx="0">
                  <c:v>0.1</c:v>
                </c:pt>
                <c:pt idx="1">
                  <c:v>0.91</c:v>
                </c:pt>
                <c:pt idx="2">
                  <c:v>1.47</c:v>
                </c:pt>
                <c:pt idx="3">
                  <c:v>0.43</c:v>
                </c:pt>
                <c:pt idx="4">
                  <c:v>1.51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8-4F10-801F-77F4281C88B6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('종합(임상1상)'!$D$16,'종합(임상1상)'!$K$16,'종합(임상1상)'!$R$16,'종합(임상1상)'!$Y$16,'종합(임상1상)'!$AF$16,'종합(임상1상)'!$AM$16,'종합(임상1상)'!$AT$16)</c:f>
              <c:numCache>
                <c:formatCode>0.00</c:formatCode>
                <c:ptCount val="7"/>
                <c:pt idx="0">
                  <c:v>8.8800000000000008</c:v>
                </c:pt>
                <c:pt idx="1">
                  <c:v>0.59</c:v>
                </c:pt>
                <c:pt idx="2">
                  <c:v>0.3</c:v>
                </c:pt>
                <c:pt idx="3">
                  <c:v>0.9</c:v>
                </c:pt>
                <c:pt idx="4">
                  <c:v>0.22</c:v>
                </c:pt>
                <c:pt idx="5">
                  <c:v>13.8</c:v>
                </c:pt>
                <c:pt idx="6" formatCode="General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58-4F10-801F-77F4281C88B6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('종합(임상1상)'!$E$16,'종합(임상1상)'!$L$16,'종합(임상1상)'!$S$16,'종합(임상1상)'!$Z$16,'종합(임상1상)'!$AG$16,'종합(임상1상)'!$AN$16,'종합(임상1상)'!$AU$16)</c:f>
              <c:numCache>
                <c:formatCode>0.00</c:formatCode>
                <c:ptCount val="7"/>
                <c:pt idx="0">
                  <c:v>0.8</c:v>
                </c:pt>
                <c:pt idx="1">
                  <c:v>0.11</c:v>
                </c:pt>
                <c:pt idx="2">
                  <c:v>2.46</c:v>
                </c:pt>
                <c:pt idx="3">
                  <c:v>0.11</c:v>
                </c:pt>
                <c:pt idx="4">
                  <c:v>0.54</c:v>
                </c:pt>
                <c:pt idx="5">
                  <c:v>0.27</c:v>
                </c:pt>
                <c:pt idx="6" formatCode="General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58-4F10-801F-77F4281C88B6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('종합(임상1상)'!$F$16,'종합(임상1상)'!$M$16,'종합(임상1상)'!$T$16,'종합(임상1상)'!$AA$16,'종합(임상1상)'!$AH$16,'종합(임상1상)'!$AO$16,'종합(임상1상)'!$AV$16)</c:f>
              <c:numCache>
                <c:formatCode>0.00</c:formatCode>
                <c:ptCount val="7"/>
                <c:pt idx="0">
                  <c:v>0</c:v>
                </c:pt>
                <c:pt idx="1">
                  <c:v>8.7999999999999995E-2</c:v>
                </c:pt>
                <c:pt idx="2">
                  <c:v>0</c:v>
                </c:pt>
                <c:pt idx="3">
                  <c:v>0.77</c:v>
                </c:pt>
                <c:pt idx="4">
                  <c:v>0.19</c:v>
                </c:pt>
                <c:pt idx="5">
                  <c:v>1.34</c:v>
                </c:pt>
                <c:pt idx="6" formatCode="General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58-4F10-801F-77F4281C88B6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('종합(임상1상)'!$G$16,'종합(임상1상)'!$N$16,'종합(임상1상)'!$U$16,'종합(임상1상)'!$AB$16)</c:f>
              <c:numCache>
                <c:formatCode>0.00</c:formatCode>
                <c:ptCount val="4"/>
                <c:pt idx="0">
                  <c:v>1.1200000000000001</c:v>
                </c:pt>
                <c:pt idx="1">
                  <c:v>1.07</c:v>
                </c:pt>
                <c:pt idx="2">
                  <c:v>0.53</c:v>
                </c:pt>
                <c:pt idx="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58-4F10-801F-77F4281C88B6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('종합(임상1상)'!$H$16,'종합(임상1상)'!$O$16,'종합(임상1상)'!$V$16,'종합(임상1상)'!$AC$16,'종합(임상1상)'!$AJ$16,'종합(임상1상)'!$AQ$16)</c:f>
              <c:numCache>
                <c:formatCode>0.00</c:formatCode>
                <c:ptCount val="6"/>
                <c:pt idx="0">
                  <c:v>0</c:v>
                </c:pt>
                <c:pt idx="1">
                  <c:v>4.95</c:v>
                </c:pt>
                <c:pt idx="2">
                  <c:v>0.56000000000000005</c:v>
                </c:pt>
                <c:pt idx="3">
                  <c:v>1.29</c:v>
                </c:pt>
                <c:pt idx="4">
                  <c:v>2.35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58-4F10-801F-77F4281C8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0480"/>
        <c:axId val="422771856"/>
      </c:lineChart>
      <c:catAx>
        <c:axId val="42278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1856"/>
        <c:crosses val="autoZero"/>
        <c:auto val="1"/>
        <c:lblAlgn val="ctr"/>
        <c:lblOffset val="100"/>
        <c:noMultiLvlLbl val="0"/>
      </c:catAx>
      <c:valAx>
        <c:axId val="4227718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04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15616534546789"/>
          <c:y val="0.10271511775591842"/>
          <c:w val="8.7357322463009965E-2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('종합(임상1상)'!$B$17,'종합(임상1상)'!$I$17,'종합(임상1상)'!$P$17,'종합(임상1상)'!$W$17,'종합(임상1상)'!$AD$17,'종합(임상1상)'!$AK$17,'종합(임상1상)'!$AR$17)</c:f>
              <c:numCache>
                <c:formatCode>0.00</c:formatCode>
                <c:ptCount val="7"/>
                <c:pt idx="4">
                  <c:v>1.46</c:v>
                </c:pt>
                <c:pt idx="5">
                  <c:v>90.9</c:v>
                </c:pt>
                <c:pt idx="6">
                  <c:v>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1-418F-B5FA-5A0FD246C9CF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('종합(임상1상)'!$C$17,'종합(임상1상)'!$J$17,'종합(임상1상)'!$Q$17,'종합(임상1상)'!$X$17,'종합(임상1상)'!$AE$17,'종합(임상1상)'!$AL$17)</c:f>
              <c:numCache>
                <c:formatCode>0.00</c:formatCode>
                <c:ptCount val="6"/>
                <c:pt idx="0">
                  <c:v>98.6</c:v>
                </c:pt>
                <c:pt idx="1">
                  <c:v>97.6</c:v>
                </c:pt>
                <c:pt idx="2">
                  <c:v>98.5</c:v>
                </c:pt>
                <c:pt idx="3">
                  <c:v>96.5</c:v>
                </c:pt>
                <c:pt idx="4">
                  <c:v>86.3</c:v>
                </c:pt>
                <c:pt idx="5">
                  <c:v>97.8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1-418F-B5FA-5A0FD246C9CF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('종합(임상1상)'!$D$17,'종합(임상1상)'!$K$17,'종합(임상1상)'!$R$17,'종합(임상1상)'!$Y$17,'종합(임상1상)'!$AF$17,'종합(임상1상)'!$AM$17,'종합(임상1상)'!$AT$17)</c:f>
              <c:numCache>
                <c:formatCode>0.00</c:formatCode>
                <c:ptCount val="7"/>
                <c:pt idx="0">
                  <c:v>39</c:v>
                </c:pt>
                <c:pt idx="1">
                  <c:v>90.8</c:v>
                </c:pt>
                <c:pt idx="2">
                  <c:v>94.2</c:v>
                </c:pt>
                <c:pt idx="3">
                  <c:v>94.3</c:v>
                </c:pt>
                <c:pt idx="4">
                  <c:v>93.2</c:v>
                </c:pt>
                <c:pt idx="5">
                  <c:v>86.2</c:v>
                </c:pt>
                <c:pt idx="6" formatCode="General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1-418F-B5FA-5A0FD246C9CF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('종합(임상1상)'!$E$17,'종합(임상1상)'!$L$17,'종합(임상1상)'!$S$17,'종합(임상1상)'!$Z$17,'종합(임상1상)'!$AG$17,'종합(임상1상)'!$AN$17,'종합(임상1상)'!$AU$17)</c:f>
              <c:numCache>
                <c:formatCode>0.00</c:formatCode>
                <c:ptCount val="7"/>
                <c:pt idx="0">
                  <c:v>99.6</c:v>
                </c:pt>
                <c:pt idx="1">
                  <c:v>97.4</c:v>
                </c:pt>
                <c:pt idx="2">
                  <c:v>97.1</c:v>
                </c:pt>
                <c:pt idx="3">
                  <c:v>99.6</c:v>
                </c:pt>
                <c:pt idx="4">
                  <c:v>98.2</c:v>
                </c:pt>
                <c:pt idx="5">
                  <c:v>92.2</c:v>
                </c:pt>
                <c:pt idx="6" formatCode="General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11-418F-B5FA-5A0FD246C9CF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('종합(임상1상)'!$F$17,'종합(임상1상)'!$M$17,'종합(임상1상)'!$T$17,'종합(임상1상)'!$AA$17,'종합(임상1상)'!$AH$17,'종합(임상1상)'!$AO$17,'종합(임상1상)'!$AV$17)</c:f>
              <c:numCache>
                <c:formatCode>0.00</c:formatCode>
                <c:ptCount val="7"/>
                <c:pt idx="0">
                  <c:v>97.3</c:v>
                </c:pt>
                <c:pt idx="1">
                  <c:v>98.3</c:v>
                </c:pt>
                <c:pt idx="2">
                  <c:v>74.400000000000006</c:v>
                </c:pt>
                <c:pt idx="3">
                  <c:v>96.5</c:v>
                </c:pt>
                <c:pt idx="4">
                  <c:v>99.2</c:v>
                </c:pt>
                <c:pt idx="5">
                  <c:v>98.4</c:v>
                </c:pt>
                <c:pt idx="6" formatCode="General">
                  <c:v>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11-418F-B5FA-5A0FD246C9CF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('종합(임상1상)'!$G$17,'종합(임상1상)'!$N$17,'종합(임상1상)'!$U$17,'종합(임상1상)'!$AB$17)</c:f>
              <c:numCache>
                <c:formatCode>0.00</c:formatCode>
                <c:ptCount val="4"/>
                <c:pt idx="0">
                  <c:v>98</c:v>
                </c:pt>
                <c:pt idx="1">
                  <c:v>98.6</c:v>
                </c:pt>
                <c:pt idx="2">
                  <c:v>97.9</c:v>
                </c:pt>
                <c:pt idx="3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11-418F-B5FA-5A0FD246C9CF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('종합(임상1상)'!$H$17,'종합(임상1상)'!$O$17,'종합(임상1상)'!$V$17,'종합(임상1상)'!$AC$17,'종합(임상1상)'!$AJ$17,'종합(임상1상)'!$AQ$17)</c:f>
              <c:numCache>
                <c:formatCode>0.00</c:formatCode>
                <c:ptCount val="6"/>
                <c:pt idx="0">
                  <c:v>98.1</c:v>
                </c:pt>
                <c:pt idx="1">
                  <c:v>99.2</c:v>
                </c:pt>
                <c:pt idx="2">
                  <c:v>93.9</c:v>
                </c:pt>
                <c:pt idx="3">
                  <c:v>99.5</c:v>
                </c:pt>
                <c:pt idx="4">
                  <c:v>95</c:v>
                </c:pt>
                <c:pt idx="5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11-418F-B5FA-5A0FD246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1264"/>
        <c:axId val="422774992"/>
      </c:lineChart>
      <c:catAx>
        <c:axId val="42278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4992"/>
        <c:crosses val="autoZero"/>
        <c:auto val="1"/>
        <c:lblAlgn val="ctr"/>
        <c:lblOffset val="100"/>
        <c:noMultiLvlLbl val="0"/>
      </c:catAx>
      <c:valAx>
        <c:axId val="422774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126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8592401273706"/>
          <c:y val="0.47571222670025659"/>
          <c:w val="7.1395058911936135E-2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('종합(임상1상)'!$B$18,'종합(임상1상)'!$I$18,'종합(임상1상)'!$P$18,'종합(임상1상)'!$W$18,'종합(임상1상)'!$AD$18,'종합(임상1상)'!$AK$18,'종합(임상1상)'!$AR$18)</c:f>
              <c:numCache>
                <c:formatCode>0.00</c:formatCode>
                <c:ptCount val="7"/>
                <c:pt idx="0">
                  <c:v>7.87</c:v>
                </c:pt>
                <c:pt idx="1">
                  <c:v>8.93</c:v>
                </c:pt>
                <c:pt idx="2">
                  <c:v>8.76</c:v>
                </c:pt>
                <c:pt idx="3">
                  <c:v>7.67</c:v>
                </c:pt>
                <c:pt idx="4">
                  <c:v>4.9400000000000004</c:v>
                </c:pt>
                <c:pt idx="5">
                  <c:v>5.95</c:v>
                </c:pt>
                <c:pt idx="6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E-464A-8A08-672ADC3ED8E0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('종합(임상1상)'!$C$18,'종합(임상1상)'!$J$18,'종합(임상1상)'!$Q$18,'종합(임상1상)'!$X$18,'종합(임상1상)'!$AE$18,'종합(임상1상)'!$AL$18,'종합(임상1상)'!$AS$18)</c:f>
              <c:numCache>
                <c:formatCode>0.00</c:formatCode>
                <c:ptCount val="7"/>
                <c:pt idx="0">
                  <c:v>2.83</c:v>
                </c:pt>
                <c:pt idx="1">
                  <c:v>2.25</c:v>
                </c:pt>
                <c:pt idx="2">
                  <c:v>1.76</c:v>
                </c:pt>
                <c:pt idx="3">
                  <c:v>2.59</c:v>
                </c:pt>
                <c:pt idx="4">
                  <c:v>2.16</c:v>
                </c:pt>
                <c:pt idx="5">
                  <c:v>4.6399999999999997</c:v>
                </c:pt>
                <c:pt idx="6" formatCode="General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1E-464A-8A08-672ADC3ED8E0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('종합(임상1상)'!$D$18,'종합(임상1상)'!$K$18,'종합(임상1상)'!$R$18,'종합(임상1상)'!$Y$18,'종합(임상1상)'!$AF$18,'종합(임상1상)'!$AM$18,'종합(임상1상)'!$AT$18)</c:f>
              <c:numCache>
                <c:formatCode>0.00</c:formatCode>
                <c:ptCount val="7"/>
                <c:pt idx="0">
                  <c:v>3.09</c:v>
                </c:pt>
                <c:pt idx="1">
                  <c:v>2.3199999999999998</c:v>
                </c:pt>
                <c:pt idx="2">
                  <c:v>2.2999999999999998</c:v>
                </c:pt>
                <c:pt idx="3">
                  <c:v>2.04</c:v>
                </c:pt>
                <c:pt idx="4">
                  <c:v>3.6</c:v>
                </c:pt>
                <c:pt idx="5">
                  <c:v>1</c:v>
                </c:pt>
                <c:pt idx="6" formatCode="General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1E-464A-8A08-672ADC3ED8E0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('종합(임상1상)'!$E$18,'종합(임상1상)'!$L$18,'종합(임상1상)'!$S$18,'종합(임상1상)'!$Z$18,'종합(임상1상)'!$AG$18,'종합(임상1상)'!$AN$18,'종합(임상1상)'!$AU$18)</c:f>
              <c:numCache>
                <c:formatCode>0.00</c:formatCode>
                <c:ptCount val="7"/>
                <c:pt idx="0">
                  <c:v>0.34</c:v>
                </c:pt>
                <c:pt idx="1">
                  <c:v>1.03</c:v>
                </c:pt>
                <c:pt idx="2">
                  <c:v>1.1599999999999999</c:v>
                </c:pt>
                <c:pt idx="3">
                  <c:v>1.06</c:v>
                </c:pt>
                <c:pt idx="4">
                  <c:v>1.24</c:v>
                </c:pt>
                <c:pt idx="5">
                  <c:v>2.21</c:v>
                </c:pt>
                <c:pt idx="6" formatCode="General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1E-464A-8A08-672ADC3ED8E0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('종합(임상1상)'!$F$18,'종합(임상1상)'!$M$18,'종합(임상1상)'!$T$18,'종합(임상1상)'!$AA$18,'종합(임상1상)'!$AH$18,'종합(임상1상)'!$AO$18,'종합(임상1상)'!$AV$18)</c:f>
              <c:numCache>
                <c:formatCode>0.00</c:formatCode>
                <c:ptCount val="7"/>
                <c:pt idx="0">
                  <c:v>4.32</c:v>
                </c:pt>
                <c:pt idx="1">
                  <c:v>4.6100000000000003</c:v>
                </c:pt>
                <c:pt idx="2">
                  <c:v>8.43</c:v>
                </c:pt>
                <c:pt idx="3">
                  <c:v>4.09</c:v>
                </c:pt>
                <c:pt idx="4">
                  <c:v>5.68</c:v>
                </c:pt>
                <c:pt idx="5">
                  <c:v>4.4800000000000004</c:v>
                </c:pt>
                <c:pt idx="6" formatCode="General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1E-464A-8A08-672ADC3ED8E0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('종합(임상1상)'!$G$18,'종합(임상1상)'!$N$18,'종합(임상1상)'!$U$18,'종합(임상1상)'!$AB$18)</c:f>
              <c:numCache>
                <c:formatCode>0.00</c:formatCode>
                <c:ptCount val="4"/>
                <c:pt idx="0">
                  <c:v>1.87</c:v>
                </c:pt>
                <c:pt idx="1">
                  <c:v>2.02</c:v>
                </c:pt>
                <c:pt idx="2">
                  <c:v>1.4</c:v>
                </c:pt>
                <c:pt idx="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1E-464A-8A08-672ADC3ED8E0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('종합(임상1상)'!$H$18,'종합(임상1상)'!$O$18,'종합(임상1상)'!$V$18,'종합(임상1상)'!$AC$18,'종합(임상1상)'!$AJ$18,'종합(임상1상)'!$AQ$18)</c:f>
              <c:numCache>
                <c:formatCode>0.00</c:formatCode>
                <c:ptCount val="6"/>
                <c:pt idx="0">
                  <c:v>0.84</c:v>
                </c:pt>
                <c:pt idx="1">
                  <c:v>2.5099999999999998</c:v>
                </c:pt>
                <c:pt idx="2">
                  <c:v>1.27</c:v>
                </c:pt>
                <c:pt idx="3">
                  <c:v>0.66</c:v>
                </c:pt>
                <c:pt idx="4">
                  <c:v>0.38</c:v>
                </c:pt>
                <c:pt idx="5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1E-464A-8A08-672ADC3ED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3424"/>
        <c:axId val="422769896"/>
      </c:lineChart>
      <c:catAx>
        <c:axId val="42277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69896"/>
        <c:crosses val="autoZero"/>
        <c:auto val="1"/>
        <c:lblAlgn val="ctr"/>
        <c:lblOffset val="100"/>
        <c:noMultiLvlLbl val="0"/>
      </c:catAx>
      <c:valAx>
        <c:axId val="422769896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34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77240242363426"/>
          <c:y val="0.12255538950827681"/>
          <c:w val="0.13422425575819324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PJY</c:v>
          </c:tx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('종합(임상1상)'!$B$19,'종합(임상1상)'!$I$19,'종합(임상1상)'!$P$19,'종합(임상1상)'!$W$19,'종합(임상1상)'!$AD$19,'종합(임상1상)'!$AK$19,'종합(임상1상)'!$AR$19)</c:f>
              <c:numCache>
                <c:formatCode>0.00</c:formatCode>
                <c:ptCount val="7"/>
                <c:pt idx="0">
                  <c:v>7.0000000000000007E-2</c:v>
                </c:pt>
                <c:pt idx="1">
                  <c:v>2.11</c:v>
                </c:pt>
                <c:pt idx="2">
                  <c:v>0.15</c:v>
                </c:pt>
                <c:pt idx="3">
                  <c:v>5.5E-2</c:v>
                </c:pt>
                <c:pt idx="4">
                  <c:v>2.9000000000000001E-2</c:v>
                </c:pt>
                <c:pt idx="5">
                  <c:v>0.08</c:v>
                </c:pt>
                <c:pt idx="6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D-4A8A-889C-72FEBD1DBEAB}"/>
            </c:ext>
          </c:extLst>
        </c:ser>
        <c:ser>
          <c:idx val="1"/>
          <c:order val="1"/>
          <c:tx>
            <c:v>YBW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('종합(임상1상)'!$C$19,'종합(임상1상)'!$J$19,'종합(임상1상)'!$Q$19,'종합(임상1상)'!$X$19,'종합(임상1상)'!$AE$19,'종합(임상1상)'!$AL$19,'종합(임상1상)'!$AS$19)</c:f>
              <c:numCache>
                <c:formatCode>0.00</c:formatCode>
                <c:ptCount val="7"/>
                <c:pt idx="0">
                  <c:v>0</c:v>
                </c:pt>
                <c:pt idx="1">
                  <c:v>3.7999999999999999E-2</c:v>
                </c:pt>
                <c:pt idx="2">
                  <c:v>0.23</c:v>
                </c:pt>
                <c:pt idx="3">
                  <c:v>8.5000000000000006E-2</c:v>
                </c:pt>
                <c:pt idx="4">
                  <c:v>0.15</c:v>
                </c:pt>
                <c:pt idx="5">
                  <c:v>1.9E-2</c:v>
                </c:pt>
                <c:pt idx="6" formatCode="General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D-4A8A-889C-72FEBD1DBEAB}"/>
            </c:ext>
          </c:extLst>
        </c:ser>
        <c:ser>
          <c:idx val="2"/>
          <c:order val="2"/>
          <c:tx>
            <c:v>IJS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('종합(임상1상)'!$D$19,'종합(임상1상)'!$K$19,'종합(임상1상)'!$R$19,'종합(임상1상)'!$Y$19,'종합(임상1상)'!$AF$19,'종합(임상1상)'!$AM$19,'종합(임상1상)'!$AT$19)</c:f>
              <c:numCache>
                <c:formatCode>0.00</c:formatCode>
                <c:ptCount val="7"/>
                <c:pt idx="0">
                  <c:v>4.2999999999999997E-2</c:v>
                </c:pt>
                <c:pt idx="1">
                  <c:v>3.7999999999999999E-2</c:v>
                </c:pt>
                <c:pt idx="2">
                  <c:v>3.5000000000000003E-2</c:v>
                </c:pt>
                <c:pt idx="3">
                  <c:v>0.18</c:v>
                </c:pt>
                <c:pt idx="4">
                  <c:v>0.02</c:v>
                </c:pt>
                <c:pt idx="5">
                  <c:v>2.4</c:v>
                </c:pt>
                <c:pt idx="6" formatCode="General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D-4A8A-889C-72FEBD1DBEAB}"/>
            </c:ext>
          </c:extLst>
        </c:ser>
        <c:ser>
          <c:idx val="3"/>
          <c:order val="3"/>
          <c:tx>
            <c:v>JSY</c:v>
          </c:tx>
          <c:cat>
            <c:strRef>
              <c:f>('종합(임상1상)'!$B$3,'종합(임상1상)'!$I$3,'종합(임상1상)'!$P$3,'종합(임상1상)'!$W$3,'종합(임상1상)'!$AD$3,'종합(임상1상)'!$AK$3,'종합(임상1상)'!$AR$3)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cat>
          <c:val>
            <c:numRef>
              <c:f>('종합(임상1상)'!$E$19,'종합(임상1상)'!$L$19,'종합(임상1상)'!$S$19,'종합(임상1상)'!$Z$19,'종합(임상1상)'!$AG$19,'종합(임상1상)'!$AN$19,'종합(임상1상)'!$AU$19)</c:f>
              <c:numCache>
                <c:formatCode>0.00</c:formatCode>
                <c:ptCount val="7"/>
                <c:pt idx="0">
                  <c:v>0</c:v>
                </c:pt>
                <c:pt idx="1">
                  <c:v>3.5000000000000003E-2</c:v>
                </c:pt>
                <c:pt idx="2">
                  <c:v>0.15</c:v>
                </c:pt>
                <c:pt idx="3">
                  <c:v>5.1999999999999998E-2</c:v>
                </c:pt>
                <c:pt idx="4">
                  <c:v>0</c:v>
                </c:pt>
                <c:pt idx="5">
                  <c:v>0.84</c:v>
                </c:pt>
                <c:pt idx="6" formatCode="General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D-4A8A-889C-72FEBD1DBEAB}"/>
            </c:ext>
          </c:extLst>
        </c:ser>
        <c:ser>
          <c:idx val="4"/>
          <c:order val="4"/>
          <c:tx>
            <c:v>NDH</c:v>
          </c:tx>
          <c:val>
            <c:numRef>
              <c:f>('종합(임상1상)'!$F$19,'종합(임상1상)'!$M$19,'종합(임상1상)'!$T$19,'종합(임상1상)'!$AA$19,'종합(임상1상)'!$AH$19,'종합(임상1상)'!$AO$19,'종합(임상1상)'!$AV$19)</c:f>
              <c:numCache>
                <c:formatCode>0.00</c:formatCode>
                <c:ptCount val="7"/>
                <c:pt idx="0">
                  <c:v>8.5999999999999993E-2</c:v>
                </c:pt>
                <c:pt idx="1">
                  <c:v>0</c:v>
                </c:pt>
                <c:pt idx="2">
                  <c:v>0.1</c:v>
                </c:pt>
                <c:pt idx="3">
                  <c:v>7.2999999999999995E-2</c:v>
                </c:pt>
                <c:pt idx="4">
                  <c:v>0.12</c:v>
                </c:pt>
                <c:pt idx="5">
                  <c:v>0.94</c:v>
                </c:pt>
                <c:pt idx="6" formatCode="General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D-4A8A-889C-72FEBD1DBEAB}"/>
            </c:ext>
          </c:extLst>
        </c:ser>
        <c:ser>
          <c:idx val="5"/>
          <c:order val="5"/>
          <c:tx>
            <c:v>JSJ</c:v>
          </c:tx>
          <c:val>
            <c:numRef>
              <c:f>('종합(임상1상)'!$G$19,'종합(임상1상)'!$N$19,'종합(임상1상)'!$U$19,'종합(임상1상)'!$AB$19)</c:f>
              <c:numCache>
                <c:formatCode>0.00</c:formatCode>
                <c:ptCount val="4"/>
                <c:pt idx="0">
                  <c:v>1.29</c:v>
                </c:pt>
                <c:pt idx="1">
                  <c:v>0</c:v>
                </c:pt>
                <c:pt idx="2">
                  <c:v>0.57999999999999996</c:v>
                </c:pt>
                <c:pt idx="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5D-4A8A-889C-72FEBD1DBEAB}"/>
            </c:ext>
          </c:extLst>
        </c:ser>
        <c:ser>
          <c:idx val="6"/>
          <c:order val="6"/>
          <c:tx>
            <c:v>KBK</c:v>
          </c:tx>
          <c:val>
            <c:numRef>
              <c:f>('종합(임상1상)'!$H$19,'종합(임상1상)'!$O$19,'종합(임상1상)'!$V$19,'종합(임상1상)'!$AC$19,'종합(임상1상)'!$AJ$19,'종합(임상1상)'!$AQ$19)</c:f>
              <c:numCache>
                <c:formatCode>0.00</c:formatCode>
                <c:ptCount val="6"/>
                <c:pt idx="0">
                  <c:v>0.17</c:v>
                </c:pt>
                <c:pt idx="1">
                  <c:v>1.64</c:v>
                </c:pt>
                <c:pt idx="2">
                  <c:v>0.12</c:v>
                </c:pt>
                <c:pt idx="3">
                  <c:v>0.11</c:v>
                </c:pt>
                <c:pt idx="4">
                  <c:v>0.39</c:v>
                </c:pt>
                <c:pt idx="5">
                  <c:v>8.5000000000000006E-2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5D-4A8A-889C-72FEBD1DB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1072"/>
        <c:axId val="422771464"/>
      </c:lineChart>
      <c:catAx>
        <c:axId val="42277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1464"/>
        <c:crosses val="autoZero"/>
        <c:auto val="1"/>
        <c:lblAlgn val="ctr"/>
        <c:lblOffset val="100"/>
        <c:noMultiLvlLbl val="0"/>
      </c:catAx>
      <c:valAx>
        <c:axId val="42277146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107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9636859500159"/>
          <c:y val="0.11065122645686178"/>
          <c:w val="9.3237322319726104E-2"/>
          <c:h val="0.5022778819088278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('종합(응급임상)'!$B$5,'종합(응급임상)'!$E$5,'종합(응급임상)'!$H$5,'종합(응급임상)'!$K$5,'종합(응급임상)'!$N$5,'종합(응급임상)'!$Q$5,'종합(응급임상)'!$T$5,'종합(응급임상)'!$W$5)</c:f>
              <c:numCache>
                <c:formatCode>0.00</c:formatCode>
                <c:ptCount val="8"/>
                <c:pt idx="0">
                  <c:v>50.3</c:v>
                </c:pt>
                <c:pt idx="1">
                  <c:v>47.8</c:v>
                </c:pt>
                <c:pt idx="2">
                  <c:v>41.9</c:v>
                </c:pt>
                <c:pt idx="3">
                  <c:v>18.899999999999999</c:v>
                </c:pt>
                <c:pt idx="4">
                  <c:v>20.8</c:v>
                </c:pt>
                <c:pt idx="5">
                  <c:v>13.9</c:v>
                </c:pt>
                <c:pt idx="7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E-4399-ADDF-1DCD52186325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('종합(응급임상)'!$C$5,'종합(응급임상)'!$F$5,'종합(응급임상)'!$I$5,'종합(응급임상)'!$L$5,'종합(응급임상)'!$O$5,'종합(응급임상)'!$R$5,'종합(응급임상)'!$U$5,'종합(응급임상)'!$X$5)</c:f>
              <c:numCache>
                <c:formatCode>0.00</c:formatCode>
                <c:ptCount val="8"/>
                <c:pt idx="0">
                  <c:v>14.1</c:v>
                </c:pt>
                <c:pt idx="1">
                  <c:v>12.9</c:v>
                </c:pt>
                <c:pt idx="2">
                  <c:v>7.1</c:v>
                </c:pt>
                <c:pt idx="3">
                  <c:v>10.9</c:v>
                </c:pt>
                <c:pt idx="4">
                  <c:v>3.51</c:v>
                </c:pt>
                <c:pt idx="6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E-4399-ADDF-1DCD52186325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('종합(응급임상)'!$D$5,'종합(응급임상)'!$G$5,'종합(응급임상)'!$J$5,'종합(응급임상)'!$M$5,'종합(응급임상)'!$P$5,'종합(응급임상)'!$S$5,'종합(응급임상)'!$V$5,'종합(응급임상)'!$Y$5)</c:f>
              <c:numCache>
                <c:formatCode>0.00</c:formatCode>
                <c:ptCount val="8"/>
                <c:pt idx="0">
                  <c:v>21.7</c:v>
                </c:pt>
                <c:pt idx="2">
                  <c:v>5.15</c:v>
                </c:pt>
                <c:pt idx="4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E-4399-ADDF-1DCD52186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74600"/>
        <c:axId val="422785968"/>
      </c:lineChart>
      <c:catAx>
        <c:axId val="422774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5968"/>
        <c:crosses val="autoZero"/>
        <c:auto val="1"/>
        <c:lblAlgn val="ctr"/>
        <c:lblOffset val="100"/>
        <c:noMultiLvlLbl val="0"/>
      </c:catAx>
      <c:valAx>
        <c:axId val="4227859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7460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49458232346885"/>
          <c:y val="3.7175151902316531E-2"/>
          <c:w val="0.13422425575819324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('종합(응급임상)'!$B$6,'종합(응급임상)'!$E$6,'종합(응급임상)'!$H$6,'종합(응급임상)'!$K$6,'종합(응급임상)'!$N$6,'종합(응급임상)'!$Q$6,'종합(응급임상)'!$T$6,'종합(응급임상)'!$W$6)</c:f>
              <c:numCache>
                <c:formatCode>0.00</c:formatCode>
                <c:ptCount val="8"/>
                <c:pt idx="0">
                  <c:v>66.400000000000006</c:v>
                </c:pt>
                <c:pt idx="1">
                  <c:v>64.7</c:v>
                </c:pt>
                <c:pt idx="2">
                  <c:v>62.1</c:v>
                </c:pt>
                <c:pt idx="3">
                  <c:v>59.8</c:v>
                </c:pt>
                <c:pt idx="4">
                  <c:v>65.5</c:v>
                </c:pt>
                <c:pt idx="5">
                  <c:v>58.2</c:v>
                </c:pt>
                <c:pt idx="7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9-4CD5-BD29-9E767A0325EF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('종합(응급임상)'!$C$6,'종합(응급임상)'!$F$6,'종합(응급임상)'!$I$6,'종합(응급임상)'!$L$6,'종합(응급임상)'!$O$6,'종합(응급임상)'!$R$6,'종합(응급임상)'!$U$6,'종합(응급임상)'!$X$6)</c:f>
              <c:numCache>
                <c:formatCode>0.00</c:formatCode>
                <c:ptCount val="8"/>
                <c:pt idx="0">
                  <c:v>53.2</c:v>
                </c:pt>
                <c:pt idx="1">
                  <c:v>48.7</c:v>
                </c:pt>
                <c:pt idx="2">
                  <c:v>43.8</c:v>
                </c:pt>
                <c:pt idx="3">
                  <c:v>48.9</c:v>
                </c:pt>
                <c:pt idx="4">
                  <c:v>33.4</c:v>
                </c:pt>
                <c:pt idx="6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9-4CD5-BD29-9E767A0325EF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('종합(응급임상)'!$D$6,'종합(응급임상)'!$G$6,'종합(응급임상)'!$J$6,'종합(응급임상)'!$M$6,'종합(응급임상)'!$P$6,'종합(응급임상)'!$S$6,'종합(응급임상)'!$V$6,'종합(응급임상)'!$Y$6)</c:f>
              <c:numCache>
                <c:formatCode>0.00</c:formatCode>
                <c:ptCount val="8"/>
                <c:pt idx="0">
                  <c:v>42</c:v>
                </c:pt>
                <c:pt idx="2">
                  <c:v>40.299999999999997</c:v>
                </c:pt>
                <c:pt idx="4">
                  <c:v>38.799999999999997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9-4CD5-BD29-9E767A032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9104"/>
        <c:axId val="422783616"/>
      </c:lineChart>
      <c:catAx>
        <c:axId val="42278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3616"/>
        <c:crosses val="autoZero"/>
        <c:auto val="1"/>
        <c:lblAlgn val="ctr"/>
        <c:lblOffset val="100"/>
        <c:noMultiLvlLbl val="0"/>
      </c:catAx>
      <c:valAx>
        <c:axId val="422783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91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63043946295546"/>
          <c:y val="9.7480229114974712E-2"/>
          <c:w val="0.13433515952525887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('종합(응급임상)'!$B$7,'종합(응급임상)'!$E$7,'종합(응급임상)'!$H$7,'종합(응급임상)'!$K$7,'종합(응급임상)'!$N$7,'종합(응급임상)'!$Q$7,'종합(응급임상)'!$T$7,'종합(응급임상)'!$W$7)</c:f>
              <c:numCache>
                <c:formatCode>0.00</c:formatCode>
                <c:ptCount val="8"/>
                <c:pt idx="0">
                  <c:v>30.6</c:v>
                </c:pt>
                <c:pt idx="1">
                  <c:v>30.5</c:v>
                </c:pt>
                <c:pt idx="2">
                  <c:v>34</c:v>
                </c:pt>
                <c:pt idx="3">
                  <c:v>33.6</c:v>
                </c:pt>
                <c:pt idx="4">
                  <c:v>29</c:v>
                </c:pt>
                <c:pt idx="5">
                  <c:v>36.5</c:v>
                </c:pt>
                <c:pt idx="7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9-4315-922F-7E5E01A3D814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('종합(응급임상)'!$C$7,'종합(응급임상)'!$F$7,'종합(응급임상)'!$I$7,'종합(응급임상)'!$L$7,'종합(응급임상)'!$O$7,'종합(응급임상)'!$R$7,'종합(응급임상)'!$U$7,'종합(응급임상)'!$X$7)</c:f>
              <c:numCache>
                <c:formatCode>0.00</c:formatCode>
                <c:ptCount val="8"/>
                <c:pt idx="0">
                  <c:v>45.4</c:v>
                </c:pt>
                <c:pt idx="1">
                  <c:v>48.8</c:v>
                </c:pt>
                <c:pt idx="2">
                  <c:v>53.2</c:v>
                </c:pt>
                <c:pt idx="3">
                  <c:v>49.2</c:v>
                </c:pt>
                <c:pt idx="4">
                  <c:v>63.6</c:v>
                </c:pt>
                <c:pt idx="6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D9-4315-922F-7E5E01A3D814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('종합(응급임상)'!$D$7,'종합(응급임상)'!$G$7,'종합(응급임상)'!$J$7,'종합(응급임상)'!$M$7,'종합(응급임상)'!$P$7,'종합(응급임상)'!$S$7,'종합(응급임상)'!$V$7,'종합(응급임상)'!$Y$7)</c:f>
              <c:numCache>
                <c:formatCode>0.00</c:formatCode>
                <c:ptCount val="8"/>
                <c:pt idx="0">
                  <c:v>49</c:v>
                </c:pt>
                <c:pt idx="2">
                  <c:v>50.1</c:v>
                </c:pt>
                <c:pt idx="4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9-4315-922F-7E5E01A3D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1456"/>
        <c:axId val="422787144"/>
      </c:lineChart>
      <c:catAx>
        <c:axId val="42279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7144"/>
        <c:crosses val="autoZero"/>
        <c:auto val="1"/>
        <c:lblAlgn val="ctr"/>
        <c:lblOffset val="100"/>
        <c:noMultiLvlLbl val="0"/>
      </c:catAx>
      <c:valAx>
        <c:axId val="42278714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145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21757155672661"/>
          <c:y val="0.10954124455750633"/>
          <c:w val="0.13445075881439769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('종합(응급임상)'!$B$8,'종합(응급임상)'!$E$8,'종합(응급임상)'!$H$8,'종합(응급임상)'!$K$8,'종합(응급임상)'!$N$8,'종합(응급임상)'!$Q$8,'종합(응급임상)'!$T$8,'종합(응급임상)'!$W$8)</c:f>
              <c:numCache>
                <c:formatCode>0.00</c:formatCode>
                <c:ptCount val="8"/>
                <c:pt idx="0">
                  <c:v>42.9</c:v>
                </c:pt>
                <c:pt idx="1">
                  <c:v>46.9</c:v>
                </c:pt>
                <c:pt idx="2">
                  <c:v>32.299999999999997</c:v>
                </c:pt>
                <c:pt idx="3">
                  <c:v>32.4</c:v>
                </c:pt>
                <c:pt idx="4">
                  <c:v>46.7</c:v>
                </c:pt>
                <c:pt idx="5">
                  <c:v>51.6</c:v>
                </c:pt>
                <c:pt idx="7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B-4E59-AE12-33B0713465BD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('종합(응급임상)'!$C$8,'종합(응급임상)'!$F$8,'종합(응급임상)'!$I$8,'종합(응급임상)'!$L$8,'종합(응급임상)'!$O$8,'종합(응급임상)'!$R$8,'종합(응급임상)'!$U$8,'종합(응급임상)'!$X$8)</c:f>
              <c:numCache>
                <c:formatCode>0.00</c:formatCode>
                <c:ptCount val="8"/>
                <c:pt idx="0">
                  <c:v>1.1200000000000001</c:v>
                </c:pt>
                <c:pt idx="1">
                  <c:v>0.26</c:v>
                </c:pt>
                <c:pt idx="2">
                  <c:v>13.1</c:v>
                </c:pt>
                <c:pt idx="3">
                  <c:v>27.8</c:v>
                </c:pt>
                <c:pt idx="4">
                  <c:v>14.8</c:v>
                </c:pt>
                <c:pt idx="6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B-4E59-AE12-33B0713465BD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('종합(응급임상)'!$D$8,'종합(응급임상)'!$G$8,'종합(응급임상)'!$J$8,'종합(응급임상)'!$M$8,'종합(응급임상)'!$P$8,'종합(응급임상)'!$S$8,'종합(응급임상)'!$V$8,'종합(응급임상)'!$Y$8)</c:f>
              <c:numCache>
                <c:formatCode>0.00</c:formatCode>
                <c:ptCount val="8"/>
                <c:pt idx="0">
                  <c:v>37.299999999999997</c:v>
                </c:pt>
                <c:pt idx="2">
                  <c:v>36</c:v>
                </c:pt>
                <c:pt idx="4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B-4E59-AE12-33B071346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9888"/>
        <c:axId val="422784008"/>
      </c:lineChart>
      <c:catAx>
        <c:axId val="42278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4008"/>
        <c:crosses val="autoZero"/>
        <c:auto val="1"/>
        <c:lblAlgn val="ctr"/>
        <c:lblOffset val="100"/>
        <c:noMultiLvlLbl val="0"/>
      </c:catAx>
      <c:valAx>
        <c:axId val="4227840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98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39551320104085"/>
          <c:y val="0.13150514198291563"/>
          <c:w val="0.13422425575819324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('종합(응급임상)'!$B$9,'종합(응급임상)'!$E$9,'종합(응급임상)'!$H$9,'종합(응급임상)'!$K$9,'종합(응급임상)'!$N$9,'종합(응급임상)'!$Q$9,'종합(응급임상)'!$T$9,'종합(응급임상)'!$W$9)</c:f>
              <c:numCache>
                <c:formatCode>0.00</c:formatCode>
                <c:ptCount val="8"/>
                <c:pt idx="0">
                  <c:v>0.86</c:v>
                </c:pt>
                <c:pt idx="1">
                  <c:v>4.78</c:v>
                </c:pt>
                <c:pt idx="2">
                  <c:v>1.19</c:v>
                </c:pt>
                <c:pt idx="3">
                  <c:v>1.18</c:v>
                </c:pt>
                <c:pt idx="4">
                  <c:v>0.49</c:v>
                </c:pt>
                <c:pt idx="5">
                  <c:v>0.2</c:v>
                </c:pt>
                <c:pt idx="7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7-45CE-9E16-9BD1D5F84C13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('종합(응급임상)'!$C$9,'종합(응급임상)'!$F$9,'종합(응급임상)'!$I$9,'종합(응급임상)'!$L$9,'종합(응급임상)'!$O$9,'종합(응급임상)'!$R$9,'종합(응급임상)'!$U$9,'종합(응급임상)'!$X$9)</c:f>
              <c:numCache>
                <c:formatCode>0.00</c:formatCode>
                <c:ptCount val="8"/>
                <c:pt idx="0">
                  <c:v>2.6</c:v>
                </c:pt>
                <c:pt idx="1">
                  <c:v>0.99</c:v>
                </c:pt>
                <c:pt idx="2">
                  <c:v>4.3099999999999996</c:v>
                </c:pt>
                <c:pt idx="3">
                  <c:v>0</c:v>
                </c:pt>
                <c:pt idx="4">
                  <c:v>1.41</c:v>
                </c:pt>
                <c:pt idx="6">
                  <c:v>9.1199999999999992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7-45CE-9E16-9BD1D5F84C13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('종합(응급임상)'!$D$9,'종합(응급임상)'!$G$9,'종합(응급임상)'!$J$9,'종합(응급임상)'!$M$9,'종합(응급임상)'!$P$9,'종합(응급임상)'!$S$9,'종합(응급임상)'!$V$9,'종합(응급임상)'!$Y$9)</c:f>
              <c:numCache>
                <c:formatCode>0.00</c:formatCode>
                <c:ptCount val="8"/>
                <c:pt idx="0">
                  <c:v>1.37</c:v>
                </c:pt>
                <c:pt idx="2">
                  <c:v>1.9</c:v>
                </c:pt>
                <c:pt idx="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57-45CE-9E16-9BD1D5F84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4200"/>
        <c:axId val="422787928"/>
      </c:lineChart>
      <c:catAx>
        <c:axId val="42279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7928"/>
        <c:crosses val="autoZero"/>
        <c:auto val="1"/>
        <c:lblAlgn val="ctr"/>
        <c:lblOffset val="100"/>
        <c:noMultiLvlLbl val="0"/>
      </c:catAx>
      <c:valAx>
        <c:axId val="4227879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4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6653838614161"/>
          <c:y val="0.10776212739903375"/>
          <c:w val="0.13433515952525887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('종합(응급임상)'!$B$10,'종합(응급임상)'!$E$10,'종합(응급임상)'!$H$10,'종합(응급임상)'!$K$10,'종합(응급임상)'!$N$10,'종합(응급임상)'!$Q$10,'종합(응급임상)'!$T$10,'종합(응급임상)'!$W$10)</c:f>
              <c:numCache>
                <c:formatCode>0.00</c:formatCode>
                <c:ptCount val="8"/>
                <c:pt idx="0">
                  <c:v>3.68</c:v>
                </c:pt>
                <c:pt idx="1">
                  <c:v>2.74</c:v>
                </c:pt>
                <c:pt idx="2">
                  <c:v>3.91</c:v>
                </c:pt>
                <c:pt idx="3">
                  <c:v>5.01</c:v>
                </c:pt>
                <c:pt idx="4">
                  <c:v>3.76</c:v>
                </c:pt>
                <c:pt idx="5">
                  <c:v>2.27</c:v>
                </c:pt>
                <c:pt idx="7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E-4ED1-8389-6C6028AEB2FA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('종합(응급임상)'!$C$10,'종합(응급임상)'!$F$10,'종합(응급임상)'!$I$10,'종합(응급임상)'!$L$10,'종합(응급임상)'!$O$10,'종합(응급임상)'!$R$10,'종합(응급임상)'!$U$10,'종합(응급임상)'!$X$10)</c:f>
              <c:numCache>
                <c:formatCode>0.00</c:formatCode>
                <c:ptCount val="8"/>
                <c:pt idx="0">
                  <c:v>0.1</c:v>
                </c:pt>
                <c:pt idx="1">
                  <c:v>1.1000000000000001</c:v>
                </c:pt>
                <c:pt idx="2">
                  <c:v>5.6</c:v>
                </c:pt>
                <c:pt idx="3">
                  <c:v>4.3499999999999996</c:v>
                </c:pt>
                <c:pt idx="4">
                  <c:v>4.08</c:v>
                </c:pt>
                <c:pt idx="6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E-4ED1-8389-6C6028AEB2FA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('종합(응급임상)'!$D$10,'종합(응급임상)'!$G$10,'종합(응급임상)'!$J$10,'종합(응급임상)'!$M$10,'종합(응급임상)'!$P$10,'종합(응급임상)'!$S$10,'종합(응급임상)'!$V$10,'종합(응급임상)'!$Y$10)</c:f>
              <c:numCache>
                <c:formatCode>0.00</c:formatCode>
                <c:ptCount val="8"/>
                <c:pt idx="0">
                  <c:v>1.03</c:v>
                </c:pt>
                <c:pt idx="2">
                  <c:v>1.98</c:v>
                </c:pt>
                <c:pt idx="4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E-4ED1-8389-6C6028AEB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2832"/>
        <c:axId val="422790280"/>
      </c:lineChart>
      <c:catAx>
        <c:axId val="42278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0280"/>
        <c:crosses val="autoZero"/>
        <c:auto val="1"/>
        <c:lblAlgn val="ctr"/>
        <c:lblOffset val="100"/>
        <c:noMultiLvlLbl val="0"/>
      </c:catAx>
      <c:valAx>
        <c:axId val="42279028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28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76308950533351"/>
          <c:y val="0.11171929649634739"/>
          <c:w val="0.13445075881439769"/>
          <c:h val="0.286228584159171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('종합(응급임상)'!$B$11,'종합(응급임상)'!$E$11,'종합(응급임상)'!$H$11,'종합(응급임상)'!$K$11,'종합(응급임상)'!$N$11,'종합(응급임상)'!$Q$11,'종합(응급임상)'!$T$11,'종합(응급임상)'!$W$11)</c:f>
              <c:numCache>
                <c:formatCode>0.00</c:formatCode>
                <c:ptCount val="8"/>
                <c:pt idx="0">
                  <c:v>3.15</c:v>
                </c:pt>
                <c:pt idx="1">
                  <c:v>1.9</c:v>
                </c:pt>
                <c:pt idx="2">
                  <c:v>8.6999999999999994E-2</c:v>
                </c:pt>
                <c:pt idx="3">
                  <c:v>5.46</c:v>
                </c:pt>
                <c:pt idx="4">
                  <c:v>1.52</c:v>
                </c:pt>
                <c:pt idx="5">
                  <c:v>1</c:v>
                </c:pt>
                <c:pt idx="7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7-4F47-BDDB-8940375584F6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('종합(응급임상)'!$C$11,'종합(응급임상)'!$F$11,'종합(응급임상)'!$I$11,'종합(응급임상)'!$L$11,'종합(응급임상)'!$O$11,'종합(응급임상)'!$R$11,'종합(응급임상)'!$U$11,'종합(응급임상)'!$X$11)</c:f>
              <c:numCache>
                <c:formatCode>0.00</c:formatCode>
                <c:ptCount val="8"/>
                <c:pt idx="0">
                  <c:v>2.71</c:v>
                </c:pt>
                <c:pt idx="1">
                  <c:v>2.9</c:v>
                </c:pt>
                <c:pt idx="2">
                  <c:v>3.36</c:v>
                </c:pt>
                <c:pt idx="3">
                  <c:v>1.8</c:v>
                </c:pt>
                <c:pt idx="4">
                  <c:v>7.19</c:v>
                </c:pt>
                <c:pt idx="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7-4F47-BDDB-8940375584F6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('종합(응급임상)'!$D$11,'종합(응급임상)'!$G$11,'종합(응급임상)'!$J$11,'종합(응급임상)'!$M$11,'종합(응급임상)'!$P$11,'종합(응급임상)'!$S$11,'종합(응급임상)'!$V$11,'종합(응급임상)'!$Y$11)</c:f>
              <c:numCache>
                <c:formatCode>0.00</c:formatCode>
                <c:ptCount val="8"/>
                <c:pt idx="0">
                  <c:v>8.4600000000000009</c:v>
                </c:pt>
                <c:pt idx="2">
                  <c:v>4.16</c:v>
                </c:pt>
                <c:pt idx="4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7-4F47-BDDB-894037558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1064"/>
        <c:axId val="422792632"/>
      </c:lineChart>
      <c:catAx>
        <c:axId val="422791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2632"/>
        <c:crosses val="autoZero"/>
        <c:auto val="1"/>
        <c:lblAlgn val="ctr"/>
        <c:lblOffset val="100"/>
        <c:noMultiLvlLbl val="0"/>
      </c:catAx>
      <c:valAx>
        <c:axId val="42279263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1064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86209630793517"/>
          <c:y val="0.11065070528326625"/>
          <c:w val="0.13422425575819324"/>
          <c:h val="0.28701620154985474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('종합(응급임상)'!$B$12,'종합(응급임상)'!$E$12,'종합(응급임상)'!$H$12,'종합(응급임상)'!$K$12,'종합(응급임상)'!$N$12,'종합(응급임상)'!$Q$12,'종합(응급임상)'!$T$12,'종합(응급임상)'!$W$12)</c:f>
              <c:numCache>
                <c:formatCode>0.00</c:formatCode>
                <c:ptCount val="8"/>
                <c:pt idx="5">
                  <c:v>2.76</c:v>
                </c:pt>
                <c:pt idx="7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3-4E1E-8FBD-2BA45A77055A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('종합(응급임상)'!$C$12,'종합(응급임상)'!$F$12,'종합(응급임상)'!$I$12,'종합(응급임상)'!$L$12,'종합(응급임상)'!$O$12,'종합(응급임상)'!$R$12,'종합(응급임상)'!$U$12,'종합(응급임상)'!$X$12)</c:f>
              <c:numCache>
                <c:formatCode>0.00</c:formatCode>
                <c:ptCount val="8"/>
                <c:pt idx="4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3-4E1E-8FBD-2BA45A77055A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('종합(응급임상)'!$D$12,'종합(응급임상)'!$G$12,'종합(응급임상)'!$J$12,'종합(응급임상)'!$M$12,'종합(응급임상)'!$P$12,'종합(응급임상)'!$S$12,'종합(응급임상)'!$V$12,'종합(응급임상)'!$Y$12)</c:f>
              <c:numCache>
                <c:formatCode>0.00</c:formatCode>
                <c:ptCount val="8"/>
                <c:pt idx="0">
                  <c:v>5.71</c:v>
                </c:pt>
                <c:pt idx="2">
                  <c:v>8.82</c:v>
                </c:pt>
                <c:pt idx="4">
                  <c:v>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3-4E1E-8FBD-2BA45A77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2240"/>
        <c:axId val="422784400"/>
      </c:lineChart>
      <c:catAx>
        <c:axId val="42279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4400"/>
        <c:crosses val="autoZero"/>
        <c:auto val="1"/>
        <c:lblAlgn val="ctr"/>
        <c:lblOffset val="100"/>
        <c:noMultiLvlLbl val="0"/>
      </c:catAx>
      <c:valAx>
        <c:axId val="42278440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22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31724936578477"/>
          <c:y val="0.16620398736346534"/>
          <c:w val="0.13422425575819324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('종합(응급임상)'!$B$13,'종합(응급임상)'!$E$13,'종합(응급임상)'!$H$13,'종합(응급임상)'!$K$13,'종합(응급임상)'!$N$13,'종합(응급임상)'!$Q$13,'종합(응급임상)'!$T$13,'종합(응급임상)'!$W$13)</c:f>
              <c:numCache>
                <c:formatCode>0.00</c:formatCode>
                <c:ptCount val="8"/>
                <c:pt idx="0">
                  <c:v>7.56</c:v>
                </c:pt>
                <c:pt idx="1">
                  <c:v>6.56</c:v>
                </c:pt>
                <c:pt idx="2">
                  <c:v>6.48</c:v>
                </c:pt>
                <c:pt idx="3">
                  <c:v>5.24</c:v>
                </c:pt>
                <c:pt idx="4">
                  <c:v>6.77</c:v>
                </c:pt>
                <c:pt idx="5">
                  <c:v>4.3099999999999996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3-4FDE-9DDC-B70E8D18EDBD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('종합(응급임상)'!$C$13,'종합(응급임상)'!$F$13,'종합(응급임상)'!$I$13,'종합(응급임상)'!$L$13,'종합(응급임상)'!$O$13,'종합(응급임상)'!$R$13,'종합(응급임상)'!$U$13,'종합(응급임상)'!$X$13)</c:f>
              <c:numCache>
                <c:formatCode>0.00</c:formatCode>
                <c:ptCount val="8"/>
                <c:pt idx="0">
                  <c:v>21</c:v>
                </c:pt>
                <c:pt idx="1">
                  <c:v>18.3</c:v>
                </c:pt>
                <c:pt idx="2">
                  <c:v>21.7</c:v>
                </c:pt>
                <c:pt idx="3">
                  <c:v>17.8</c:v>
                </c:pt>
                <c:pt idx="4">
                  <c:v>19.399999999999999</c:v>
                </c:pt>
                <c:pt idx="6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3-4FDE-9DDC-B70E8D18EDBD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('종합(응급임상)'!$D$13,'종합(응급임상)'!$G$13,'종합(응급임상)'!$J$13,'종합(응급임상)'!$M$13,'종합(응급임상)'!$P$13,'종합(응급임상)'!$S$13,'종합(응급임상)'!$V$13,'종합(응급임상)'!$Y$13)</c:f>
              <c:numCache>
                <c:formatCode>0.00</c:formatCode>
                <c:ptCount val="8"/>
                <c:pt idx="0">
                  <c:v>33.5</c:v>
                </c:pt>
                <c:pt idx="2">
                  <c:v>29.5</c:v>
                </c:pt>
                <c:pt idx="4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F3-4FDE-9DDC-B70E8D18E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8320"/>
        <c:axId val="422793808"/>
      </c:lineChart>
      <c:catAx>
        <c:axId val="42278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3808"/>
        <c:crosses val="autoZero"/>
        <c:auto val="1"/>
        <c:lblAlgn val="ctr"/>
        <c:lblOffset val="100"/>
        <c:noMultiLvlLbl val="0"/>
      </c:catAx>
      <c:valAx>
        <c:axId val="4227938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83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858592215814"/>
          <c:y val="0.13150510100748872"/>
          <c:w val="0.13433515952525887"/>
          <c:h val="0.2862284949737736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('종합(응급임상)'!$B$14,'종합(응급임상)'!$E$14,'종합(응급임상)'!$H$14,'종합(응급임상)'!$K$14,'종합(응급임상)'!$N$14,'종합(응급임상)'!$Q$14,'종합(응급임상)'!$T$14,'종합(응급임상)'!$W$14)</c:f>
              <c:numCache>
                <c:formatCode>0.00</c:formatCode>
                <c:ptCount val="8"/>
                <c:pt idx="0">
                  <c:v>24.1</c:v>
                </c:pt>
                <c:pt idx="1">
                  <c:v>25.32</c:v>
                </c:pt>
                <c:pt idx="2">
                  <c:v>19.440000000000001</c:v>
                </c:pt>
                <c:pt idx="3">
                  <c:v>31.84</c:v>
                </c:pt>
                <c:pt idx="4">
                  <c:v>15.4</c:v>
                </c:pt>
                <c:pt idx="5">
                  <c:v>11.9</c:v>
                </c:pt>
                <c:pt idx="7">
                  <c:v>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7-448D-8396-C4811DB917CC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('종합(응급임상)'!$C$14,'종합(응급임상)'!$F$14,'종합(응급임상)'!$I$14,'종합(응급임상)'!$L$14,'종합(응급임상)'!$O$14,'종합(응급임상)'!$R$14,'종합(응급임상)'!$U$14,'종합(응급임상)'!$X$14)</c:f>
              <c:numCache>
                <c:formatCode>0.00</c:formatCode>
                <c:ptCount val="8"/>
                <c:pt idx="0">
                  <c:v>12.2</c:v>
                </c:pt>
                <c:pt idx="1">
                  <c:v>1.1399999999999999</c:v>
                </c:pt>
                <c:pt idx="2">
                  <c:v>13.1</c:v>
                </c:pt>
                <c:pt idx="3">
                  <c:v>10.1</c:v>
                </c:pt>
                <c:pt idx="4">
                  <c:v>2.25</c:v>
                </c:pt>
                <c:pt idx="6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7-448D-8396-C4811DB917CC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('종합(응급임상)'!$D$14,'종합(응급임상)'!$G$14,'종합(응급임상)'!$J$14,'종합(응급임상)'!$M$14,'종합(응급임상)'!$P$14,'종합(응급임상)'!$S$14,'종합(응급임상)'!$V$14,'종합(응급임상)'!$Y$14)</c:f>
              <c:numCache>
                <c:formatCode>0.00</c:formatCode>
                <c:ptCount val="8"/>
                <c:pt idx="0">
                  <c:v>21.9</c:v>
                </c:pt>
                <c:pt idx="2">
                  <c:v>13.5</c:v>
                </c:pt>
                <c:pt idx="4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A7-448D-8396-C4811DB91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5576"/>
        <c:axId val="422785184"/>
      </c:lineChart>
      <c:catAx>
        <c:axId val="422785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5184"/>
        <c:crosses val="autoZero"/>
        <c:auto val="1"/>
        <c:lblAlgn val="ctr"/>
        <c:lblOffset val="100"/>
        <c:noMultiLvlLbl val="0"/>
      </c:catAx>
      <c:valAx>
        <c:axId val="42278518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557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410285068258"/>
          <c:y val="0.17017204171393699"/>
          <c:w val="0.13422425575819324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8-40F6-A209-763ED44F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86752"/>
        <c:axId val="422788712"/>
      </c:lineChart>
      <c:catAx>
        <c:axId val="42278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8712"/>
        <c:crosses val="autoZero"/>
        <c:auto val="1"/>
        <c:lblAlgn val="ctr"/>
        <c:lblOffset val="100"/>
        <c:noMultiLvlLbl val="0"/>
      </c:catAx>
      <c:valAx>
        <c:axId val="422788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8675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('종합(응급임상)'!$B$16,'종합(응급임상)'!$E$16,'종합(응급임상)'!$H$16,'종합(응급임상)'!$K$16,'종합(응급임상)'!$N$16,'종합(응급임상)'!$Q$16,'종합(응급임상)'!$T$16,'종합(응급임상)'!$W$16)</c:f>
              <c:numCache>
                <c:formatCode>0.00</c:formatCode>
                <c:ptCount val="8"/>
                <c:pt idx="4">
                  <c:v>0</c:v>
                </c:pt>
                <c:pt idx="5">
                  <c:v>2.63</c:v>
                </c:pt>
                <c:pt idx="7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3-4B0B-8149-9F57D667CF22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('종합(응급임상)'!$C$16,'종합(응급임상)'!$F$16,'종합(응급임상)'!$I$16,'종합(응급임상)'!$L$16,'종합(응급임상)'!$O$16,'종합(응급임상)'!$R$16,'종합(응급임상)'!$U$16,'종합(응급임상)'!$X$16)</c:f>
              <c:numCache>
                <c:formatCode>0.00</c:formatCode>
                <c:ptCount val="8"/>
                <c:pt idx="3">
                  <c:v>0</c:v>
                </c:pt>
                <c:pt idx="4">
                  <c:v>1.62</c:v>
                </c:pt>
                <c:pt idx="6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93-4B0B-8149-9F57D667CF22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('종합(응급임상)'!$D$17,'종합(응급임상)'!$G$17,'종합(응급임상)'!$J$17,'종합(응급임상)'!$M$17,'종합(응급임상)'!$P$17,'종합(응급임상)'!$S$17,'종합(응급임상)'!$V$17,'종합(응급임상)'!$Y$17)</c:f>
              <c:numCache>
                <c:formatCode>0.00</c:formatCode>
                <c:ptCount val="8"/>
                <c:pt idx="0">
                  <c:v>94.3</c:v>
                </c:pt>
                <c:pt idx="2">
                  <c:v>91.8</c:v>
                </c:pt>
                <c:pt idx="4">
                  <c:v>70.900000000000006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93-4B0B-8149-9F57D667C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6552"/>
        <c:axId val="422796944"/>
      </c:lineChart>
      <c:catAx>
        <c:axId val="422796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6944"/>
        <c:crosses val="autoZero"/>
        <c:auto val="1"/>
        <c:lblAlgn val="ctr"/>
        <c:lblOffset val="100"/>
        <c:noMultiLvlLbl val="0"/>
      </c:catAx>
      <c:valAx>
        <c:axId val="42279694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65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15616534546789"/>
          <c:y val="0.10271511775591842"/>
          <c:w val="0.13445075881439769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('종합(응급임상)'!$B$17,'종합(응급임상)'!$E$17,'종합(응급임상)'!$H$17,'종합(응급임상)'!$K$17,'종합(응급임상)'!$N$17,'종합(응급임상)'!$Q$17,'종합(응급임상)'!$T$17,'종합(응급임상)'!$W$17)</c:f>
              <c:numCache>
                <c:formatCode>0.00</c:formatCode>
                <c:ptCount val="8"/>
                <c:pt idx="5">
                  <c:v>94.1</c:v>
                </c:pt>
                <c:pt idx="7">
                  <c:v>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3-479D-99F4-EC95C8C780E9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('종합(응급임상)'!$C$17,'종합(응급임상)'!$F$17,'종합(응급임상)'!$I$17,'종합(응급임상)'!$L$17,'종합(응급임상)'!$O$17,'종합(응급임상)'!$R$17,'종합(응급임상)'!$U$17,'종합(응급임상)'!$X$17)</c:f>
              <c:numCache>
                <c:formatCode>0.00</c:formatCode>
                <c:ptCount val="8"/>
                <c:pt idx="3">
                  <c:v>85.3</c:v>
                </c:pt>
                <c:pt idx="4">
                  <c:v>91.9</c:v>
                </c:pt>
                <c:pt idx="6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3-479D-99F4-EC95C8C780E9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('종합(응급임상)'!$D$17,'종합(응급임상)'!$G$17,'종합(응급임상)'!$J$17,'종합(응급임상)'!$M$17,'종합(응급임상)'!$P$17,'종합(응급임상)'!$S$17,'종합(응급임상)'!$V$17,'종합(응급임상)'!$Y$17)</c:f>
              <c:numCache>
                <c:formatCode>0.00</c:formatCode>
                <c:ptCount val="8"/>
                <c:pt idx="0">
                  <c:v>94.3</c:v>
                </c:pt>
                <c:pt idx="2">
                  <c:v>91.8</c:v>
                </c:pt>
                <c:pt idx="4">
                  <c:v>70.900000000000006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3-479D-99F4-EC95C8C78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5768"/>
        <c:axId val="422795376"/>
      </c:lineChart>
      <c:catAx>
        <c:axId val="42279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5376"/>
        <c:crosses val="autoZero"/>
        <c:auto val="1"/>
        <c:lblAlgn val="ctr"/>
        <c:lblOffset val="100"/>
        <c:noMultiLvlLbl val="0"/>
      </c:catAx>
      <c:valAx>
        <c:axId val="4227953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5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8592401273706"/>
          <c:y val="0.47571222670025659"/>
          <c:w val="0.13433510177533464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('종합(응급임상)'!$B$18,'종합(응급임상)'!$E$18,'종합(응급임상)'!$H$18,'종합(응급임상)'!$K$18,'종합(응급임상)'!$N$18,'종합(응급임상)'!$Q$18,'종합(응급임상)'!$T$18,'종합(응급임상)'!$W$18)</c:f>
              <c:numCache>
                <c:formatCode>0.00</c:formatCode>
                <c:ptCount val="8"/>
                <c:pt idx="0">
                  <c:v>1.53</c:v>
                </c:pt>
                <c:pt idx="1">
                  <c:v>0.7</c:v>
                </c:pt>
                <c:pt idx="2">
                  <c:v>1.26</c:v>
                </c:pt>
                <c:pt idx="3">
                  <c:v>0.57999999999999996</c:v>
                </c:pt>
                <c:pt idx="4">
                  <c:v>0.11</c:v>
                </c:pt>
                <c:pt idx="5">
                  <c:v>0.27</c:v>
                </c:pt>
                <c:pt idx="7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F-4D2E-8DFF-8E52AD03A626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('종합(응급임상)'!$C$18,'종합(응급임상)'!$F$18,'종합(응급임상)'!$I$18,'종합(응급임상)'!$L$18,'종합(응급임상)'!$O$18,'종합(응급임상)'!$R$18,'종합(응급임상)'!$U$18,'종합(응급임상)'!$X$18)</c:f>
              <c:numCache>
                <c:formatCode>0.00</c:formatCode>
                <c:ptCount val="8"/>
                <c:pt idx="0">
                  <c:v>0.75</c:v>
                </c:pt>
                <c:pt idx="1">
                  <c:v>0.28000000000000003</c:v>
                </c:pt>
                <c:pt idx="2">
                  <c:v>0.44</c:v>
                </c:pt>
                <c:pt idx="3">
                  <c:v>0.7</c:v>
                </c:pt>
                <c:pt idx="4">
                  <c:v>0.68</c:v>
                </c:pt>
                <c:pt idx="6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F-4D2E-8DFF-8E52AD03A626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('종합(응급임상)'!$D$18,'종합(응급임상)'!$G$18,'종합(응급임상)'!$J$18,'종합(응급임상)'!$M$18,'종합(응급임상)'!$P$18,'종합(응급임상)'!$S$18,'종합(응급임상)'!$V$18,'종합(응급임상)'!$Y$18)</c:f>
              <c:numCache>
                <c:formatCode>0.00</c:formatCode>
                <c:ptCount val="8"/>
                <c:pt idx="0">
                  <c:v>6.6</c:v>
                </c:pt>
                <c:pt idx="2">
                  <c:v>2.5499999999999998</c:v>
                </c:pt>
                <c:pt idx="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F-4D2E-8DFF-8E52AD03A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94592"/>
        <c:axId val="422731872"/>
      </c:lineChart>
      <c:catAx>
        <c:axId val="42279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1872"/>
        <c:crosses val="autoZero"/>
        <c:auto val="1"/>
        <c:lblAlgn val="ctr"/>
        <c:lblOffset val="100"/>
        <c:noMultiLvlLbl val="0"/>
      </c:catAx>
      <c:valAx>
        <c:axId val="42273187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9459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77240242363426"/>
          <c:y val="0.12255538950827681"/>
          <c:w val="0.13422425575819324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tx>
            <c:v>YJS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('종합(응급임상)'!$B$19,'종합(응급임상)'!$E$19,'종합(응급임상)'!$H$19,'종합(응급임상)'!$K$19,'종합(응급임상)'!$N$19,'종합(응급임상)'!$Q$19,'종합(응급임상)'!$T$19,'종합(응급임상)'!$W$19)</c:f>
              <c:numCache>
                <c:formatCode>0.00</c:formatCode>
                <c:ptCount val="8"/>
                <c:pt idx="0">
                  <c:v>1.72</c:v>
                </c:pt>
                <c:pt idx="1">
                  <c:v>0.1</c:v>
                </c:pt>
                <c:pt idx="2">
                  <c:v>0.35</c:v>
                </c:pt>
                <c:pt idx="3">
                  <c:v>0.26</c:v>
                </c:pt>
                <c:pt idx="4">
                  <c:v>0.19</c:v>
                </c:pt>
                <c:pt idx="5">
                  <c:v>1.1100000000000001</c:v>
                </c:pt>
                <c:pt idx="7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8-474A-8CE7-9EE7FC906911}"/>
            </c:ext>
          </c:extLst>
        </c:ser>
        <c:ser>
          <c:idx val="1"/>
          <c:order val="1"/>
          <c:tx>
            <c:v>YYJ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('종합(응급임상)'!$C$19,'종합(응급임상)'!$F$19,'종합(응급임상)'!$I$19,'종합(응급임상)'!$L$19,'종합(응급임상)'!$O$19,'종합(응급임상)'!$R$19,'종합(응급임상)'!$U$19,'종합(응급임상)'!$X$19)</c:f>
              <c:numCache>
                <c:formatCode>0.00</c:formatCode>
                <c:ptCount val="8"/>
                <c:pt idx="0">
                  <c:v>0.47</c:v>
                </c:pt>
                <c:pt idx="1">
                  <c:v>0.28999999999999998</c:v>
                </c:pt>
                <c:pt idx="2">
                  <c:v>0.62</c:v>
                </c:pt>
                <c:pt idx="3">
                  <c:v>0.23</c:v>
                </c:pt>
                <c:pt idx="4">
                  <c:v>1.1200000000000001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8-474A-8CE7-9EE7FC906911}"/>
            </c:ext>
          </c:extLst>
        </c:ser>
        <c:ser>
          <c:idx val="2"/>
          <c:order val="2"/>
          <c:tx>
            <c:v>BHJ</c:v>
          </c:tx>
          <c:cat>
            <c:strRef>
              <c:f>('종합(응급임상)'!$B$3,'종합(응급임상)'!$E$3,'종합(응급임상)'!$H$3,'종합(응급임상)'!$K$3,'종합(응급임상)'!$N$3,'종합(응급임상)'!$Q$3,'종합(응급임상)'!$T$3,'종합(응급임상)'!$W$3)</c:f>
              <c:strCache>
                <c:ptCount val="8"/>
                <c:pt idx="0">
                  <c:v>0 d</c:v>
                </c:pt>
                <c:pt idx="1">
                  <c:v>7 d</c:v>
                </c:pt>
                <c:pt idx="2">
                  <c:v>1 M</c:v>
                </c:pt>
                <c:pt idx="3">
                  <c:v>2 M</c:v>
                </c:pt>
                <c:pt idx="4">
                  <c:v>3 M</c:v>
                </c:pt>
                <c:pt idx="5">
                  <c:v>5 M</c:v>
                </c:pt>
                <c:pt idx="6">
                  <c:v>6 M</c:v>
                </c:pt>
                <c:pt idx="7">
                  <c:v>8 M</c:v>
                </c:pt>
              </c:strCache>
            </c:strRef>
          </c:cat>
          <c:val>
            <c:numRef>
              <c:f>('종합(응급임상)'!$D$19,'종합(응급임상)'!$G$19,'종합(응급임상)'!$J$19,'종합(응급임상)'!$M$19,'종합(응급임상)'!$P$19,'종합(응급임상)'!$S$19,'종합(응급임상)'!$V$19,'종합(응급임상)'!$Y$19)</c:f>
              <c:numCache>
                <c:formatCode>0.00</c:formatCode>
                <c:ptCount val="8"/>
                <c:pt idx="0">
                  <c:v>0.73</c:v>
                </c:pt>
                <c:pt idx="2">
                  <c:v>1.65</c:v>
                </c:pt>
                <c:pt idx="4">
                  <c:v>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8-474A-8CE7-9EE7FC906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33440"/>
        <c:axId val="422743240"/>
      </c:lineChart>
      <c:catAx>
        <c:axId val="42273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3240"/>
        <c:crosses val="autoZero"/>
        <c:auto val="1"/>
        <c:lblAlgn val="ctr"/>
        <c:lblOffset val="100"/>
        <c:noMultiLvlLbl val="0"/>
      </c:catAx>
      <c:valAx>
        <c:axId val="42274324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34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9636859500159"/>
          <c:y val="0.11065122645686178"/>
          <c:w val="0.13433515952525887"/>
          <c:h val="0.287015932519330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CD3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380816725857994E-2"/>
          <c:y val="0.15841420343276627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(임상1상평균!$B$5,임상1상평균!$I$5,임상1상평균!$P$5,임상1상평균!$W$5,임상1상평균!$AD$5,임상1상평균!$AK$5,임상1상평균!$AR$5)</c:f>
              <c:numCache>
                <c:formatCode>0.00</c:formatCode>
                <c:ptCount val="7"/>
                <c:pt idx="0">
                  <c:v>70.3</c:v>
                </c:pt>
                <c:pt idx="1">
                  <c:v>75.7</c:v>
                </c:pt>
                <c:pt idx="2">
                  <c:v>81</c:v>
                </c:pt>
                <c:pt idx="3">
                  <c:v>60.6</c:v>
                </c:pt>
                <c:pt idx="4">
                  <c:v>77</c:v>
                </c:pt>
                <c:pt idx="5">
                  <c:v>75.2</c:v>
                </c:pt>
                <c:pt idx="6">
                  <c:v>85.9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5-43F7-A4D8-B0AF673B2D70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(임상1상평균!$C$5,임상1상평균!$J$5,임상1상평균!$Q$5,임상1상평균!$X$5,임상1상평균!$AE$5,임상1상평균!$AL$5,임상1상평균!$AS$5)</c:f>
              <c:numCache>
                <c:formatCode>0.00</c:formatCode>
                <c:ptCount val="7"/>
                <c:pt idx="0">
                  <c:v>61.7</c:v>
                </c:pt>
                <c:pt idx="1">
                  <c:v>62.3</c:v>
                </c:pt>
                <c:pt idx="2">
                  <c:v>46</c:v>
                </c:pt>
                <c:pt idx="3">
                  <c:v>72.400000000000006</c:v>
                </c:pt>
                <c:pt idx="4">
                  <c:v>51.5</c:v>
                </c:pt>
                <c:pt idx="5">
                  <c:v>76.900000000000006</c:v>
                </c:pt>
                <c:pt idx="6" formatCode="General">
                  <c:v>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E5-43F7-A4D8-B0AF673B2D70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(임상1상평균!$D$5,임상1상평균!$K$5,임상1상평균!$R$5,임상1상평균!$Y$5,임상1상평균!$AF$5,임상1상평균!$AM$5,임상1상평균!$AT$5)</c:f>
              <c:numCache>
                <c:formatCode>0.00</c:formatCode>
                <c:ptCount val="7"/>
                <c:pt idx="0">
                  <c:v>64.5</c:v>
                </c:pt>
                <c:pt idx="1">
                  <c:v>56</c:v>
                </c:pt>
                <c:pt idx="2">
                  <c:v>46.4</c:v>
                </c:pt>
                <c:pt idx="3">
                  <c:v>53.3</c:v>
                </c:pt>
                <c:pt idx="4">
                  <c:v>68.099999999999994</c:v>
                </c:pt>
                <c:pt idx="5">
                  <c:v>44.4</c:v>
                </c:pt>
                <c:pt idx="6" formatCode="General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E5-43F7-A4D8-B0AF673B2D70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(임상1상평균!$E$5,임상1상평균!$L$5,임상1상평균!$S$5,임상1상평균!$Z$5,임상1상평균!$AG$5,임상1상평균!$AN$5)</c:f>
              <c:numCache>
                <c:formatCode>0.00</c:formatCode>
                <c:ptCount val="6"/>
                <c:pt idx="0">
                  <c:v>87.4</c:v>
                </c:pt>
                <c:pt idx="1">
                  <c:v>81.7</c:v>
                </c:pt>
                <c:pt idx="2">
                  <c:v>59.1</c:v>
                </c:pt>
                <c:pt idx="3">
                  <c:v>87.5</c:v>
                </c:pt>
                <c:pt idx="4">
                  <c:v>83.9</c:v>
                </c:pt>
                <c:pt idx="5">
                  <c:v>71.5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E5-43F7-A4D8-B0AF673B2D70}"/>
            </c:ext>
          </c:extLst>
        </c:ser>
        <c:ser>
          <c:idx val="4"/>
          <c:order val="4"/>
          <c:tx>
            <c:strRef>
              <c:f>임상1상평균!$F$4</c:f>
              <c:strCache>
                <c:ptCount val="1"/>
                <c:pt idx="0">
                  <c:v>NDH</c:v>
                </c:pt>
              </c:strCache>
            </c:strRef>
          </c:tx>
          <c:spPr>
            <a:ln w="19050">
              <a:noFill/>
            </a:ln>
          </c:spPr>
          <c:yVal>
            <c:numRef>
              <c:f>(임상1상평균!$F$5,임상1상평균!$M$5,임상1상평균!$T$5,임상1상평균!$AA$5,임상1상평균!$AH$5,임상1상평균!$AO$5)</c:f>
              <c:numCache>
                <c:formatCode>0.00</c:formatCode>
                <c:ptCount val="6"/>
                <c:pt idx="0">
                  <c:v>76.5</c:v>
                </c:pt>
                <c:pt idx="1">
                  <c:v>73.2</c:v>
                </c:pt>
                <c:pt idx="2">
                  <c:v>60.5</c:v>
                </c:pt>
                <c:pt idx="3">
                  <c:v>0</c:v>
                </c:pt>
                <c:pt idx="4">
                  <c:v>86.6</c:v>
                </c:pt>
                <c:pt idx="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E5-43F7-A4D8-B0AF673B2D70}"/>
            </c:ext>
          </c:extLst>
        </c:ser>
        <c:ser>
          <c:idx val="5"/>
          <c:order val="5"/>
          <c:tx>
            <c:strRef>
              <c:f>임상1상평균!$G$4</c:f>
              <c:strCache>
                <c:ptCount val="1"/>
                <c:pt idx="0">
                  <c:v>JSJ</c:v>
                </c:pt>
              </c:strCache>
            </c:strRef>
          </c:tx>
          <c:spPr>
            <a:ln w="19050">
              <a:noFill/>
            </a:ln>
          </c:spPr>
          <c:yVal>
            <c:numRef>
              <c:f>(임상1상평균!$G$5,임상1상평균!$N$5,임상1상평균!$U$5,임상1상평균!$AB$5)</c:f>
              <c:numCache>
                <c:formatCode>0.00</c:formatCode>
                <c:ptCount val="4"/>
                <c:pt idx="0">
                  <c:v>71</c:v>
                </c:pt>
                <c:pt idx="1">
                  <c:v>65.599999999999994</c:v>
                </c:pt>
                <c:pt idx="2">
                  <c:v>78.599999999999994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E5-43F7-A4D8-B0AF673B2D70}"/>
            </c:ext>
          </c:extLst>
        </c:ser>
        <c:ser>
          <c:idx val="6"/>
          <c:order val="6"/>
          <c:tx>
            <c:strRef>
              <c:f>임상1상평균!$H$4</c:f>
              <c:strCache>
                <c:ptCount val="1"/>
                <c:pt idx="0">
                  <c:v>KBK</c:v>
                </c:pt>
              </c:strCache>
            </c:strRef>
          </c:tx>
          <c:spPr>
            <a:ln w="19050">
              <a:noFill/>
            </a:ln>
          </c:spPr>
          <c:yVal>
            <c:numRef>
              <c:f>(임상1상평균!$H$5,임상1상평균!$O$5,임상1상평균!$V$5,임상1상평균!$AC$5,임상1상평균!$AJ$5)</c:f>
              <c:numCache>
                <c:formatCode>0.00</c:formatCode>
                <c:ptCount val="5"/>
                <c:pt idx="0">
                  <c:v>82.3</c:v>
                </c:pt>
                <c:pt idx="1">
                  <c:v>76.900000000000006</c:v>
                </c:pt>
                <c:pt idx="2">
                  <c:v>80.400000000000006</c:v>
                </c:pt>
                <c:pt idx="3">
                  <c:v>76.2</c:v>
                </c:pt>
                <c:pt idx="4">
                  <c:v>78.400000000000006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E5-43F7-A4D8-B0AF673B2D70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6.2449567021227574E-4"/>
                  <c:y val="-0.28395750684559307"/>
                </c:manualLayout>
              </c:layout>
              <c:numFmt formatCode="General" sourceLinked="0"/>
            </c:trendlineLbl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임상1상평균!$B$23:$H$23</c:f>
              <c:numCache>
                <c:formatCode>0.00</c:formatCode>
                <c:ptCount val="7"/>
                <c:pt idx="0">
                  <c:v>73.385714285714272</c:v>
                </c:pt>
                <c:pt idx="1">
                  <c:v>70.2</c:v>
                </c:pt>
                <c:pt idx="2">
                  <c:v>64.571428571428569</c:v>
                </c:pt>
                <c:pt idx="3">
                  <c:v>61.666666666666664</c:v>
                </c:pt>
                <c:pt idx="4">
                  <c:v>74.25</c:v>
                </c:pt>
                <c:pt idx="5">
                  <c:v>71.599999999999994</c:v>
                </c:pt>
                <c:pt idx="6">
                  <c:v>47.20000000000001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E5-43F7-A4D8-B0AF673B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2456"/>
        <c:axId val="422739320"/>
      </c:scatterChart>
      <c:valAx>
        <c:axId val="422742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txPr>
          <a:bodyPr rot="-60000000" vert="horz"/>
          <a:lstStyle/>
          <a:p>
            <a:pPr>
              <a:defRPr/>
            </a:pPr>
            <a:endParaRPr lang="ko-KR"/>
          </a:p>
        </c:txPr>
        <c:crossAx val="422739320"/>
        <c:crosses val="autoZero"/>
        <c:crossBetween val="midCat"/>
      </c:valAx>
      <c:valAx>
        <c:axId val="422739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245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8733693555268123"/>
          <c:y val="3.3218097661063796E-2"/>
          <c:w val="6.7298731960364289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CD4 cell </a:t>
            </a:r>
            <a:r>
              <a:rPr lang="en-US" altLang="ko-KR" sz="1100" b="1">
                <a:solidFill>
                  <a:schemeClr val="tx1"/>
                </a:solidFill>
              </a:rPr>
              <a:t>(CD3 gated)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(임상1상평균!$B$6,임상1상평균!$I$6,임상1상평균!$P$6,임상1상평균!$W$6,임상1상평균!$AD$6,임상1상평균!$AK$6,임상1상평균!$AR$6)</c:f>
              <c:numCache>
                <c:formatCode>0.00</c:formatCode>
                <c:ptCount val="7"/>
                <c:pt idx="0">
                  <c:v>54.8</c:v>
                </c:pt>
                <c:pt idx="1">
                  <c:v>60.3</c:v>
                </c:pt>
                <c:pt idx="2">
                  <c:v>70.3</c:v>
                </c:pt>
                <c:pt idx="3">
                  <c:v>60.5</c:v>
                </c:pt>
                <c:pt idx="4">
                  <c:v>48.9</c:v>
                </c:pt>
                <c:pt idx="5">
                  <c:v>57</c:v>
                </c:pt>
                <c:pt idx="6">
                  <c:v>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0-454A-B03C-F37BB4BA7A46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(임상1상평균!$C$6,임상1상평균!$J$6,임상1상평균!$Q$6,임상1상평균!$X$6,임상1상평균!$AE$6,임상1상평균!$AL$6,임상1상평균!$AS$6)</c:f>
              <c:numCache>
                <c:formatCode>0.00</c:formatCode>
                <c:ptCount val="7"/>
                <c:pt idx="0">
                  <c:v>55.6</c:v>
                </c:pt>
                <c:pt idx="1">
                  <c:v>56</c:v>
                </c:pt>
                <c:pt idx="2">
                  <c:v>57.2</c:v>
                </c:pt>
                <c:pt idx="3">
                  <c:v>57.2</c:v>
                </c:pt>
                <c:pt idx="4">
                  <c:v>55.2</c:v>
                </c:pt>
                <c:pt idx="5">
                  <c:v>55.4</c:v>
                </c:pt>
                <c:pt idx="6" formatCode="General">
                  <c:v>57.4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0-454A-B03C-F37BB4BA7A46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(임상1상평균!$D$6,임상1상평균!$K$6,임상1상평균!$R$6,임상1상평균!$Y$6,임상1상평균!$AF$6,임상1상평균!$AM$6,임상1상평균!$AT$6)</c:f>
              <c:numCache>
                <c:formatCode>0.00</c:formatCode>
                <c:ptCount val="7"/>
                <c:pt idx="0">
                  <c:v>48.2</c:v>
                </c:pt>
                <c:pt idx="1">
                  <c:v>46.4</c:v>
                </c:pt>
                <c:pt idx="2">
                  <c:v>41.1</c:v>
                </c:pt>
                <c:pt idx="3">
                  <c:v>46.3</c:v>
                </c:pt>
                <c:pt idx="4">
                  <c:v>52.1</c:v>
                </c:pt>
                <c:pt idx="5">
                  <c:v>53.4</c:v>
                </c:pt>
                <c:pt idx="6" formatCode="General">
                  <c:v>31.7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B0-454A-B03C-F37BB4BA7A46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(임상1상평균!$E$6,임상1상평균!$L$6,임상1상평균!$S$6,임상1상평균!$Z$6,임상1상평균!$AG$6,임상1상평균!$AN$6)</c:f>
              <c:numCache>
                <c:formatCode>0.00</c:formatCode>
                <c:ptCount val="6"/>
                <c:pt idx="0">
                  <c:v>23.7</c:v>
                </c:pt>
                <c:pt idx="1">
                  <c:v>18.899999999999999</c:v>
                </c:pt>
                <c:pt idx="2">
                  <c:v>24.1</c:v>
                </c:pt>
                <c:pt idx="3">
                  <c:v>31.8</c:v>
                </c:pt>
                <c:pt idx="4">
                  <c:v>24.7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B0-454A-B03C-F37BB4BA7A46}"/>
            </c:ext>
          </c:extLst>
        </c:ser>
        <c:ser>
          <c:idx val="4"/>
          <c:order val="4"/>
          <c:tx>
            <c:strRef>
              <c:f>임상1상평균!$F$4</c:f>
              <c:strCache>
                <c:ptCount val="1"/>
                <c:pt idx="0">
                  <c:v>NDH</c:v>
                </c:pt>
              </c:strCache>
            </c:strRef>
          </c:tx>
          <c:spPr>
            <a:ln w="19050">
              <a:noFill/>
            </a:ln>
          </c:spPr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(임상1상평균!$F$6,임상1상평균!$M$6,임상1상평균!$T$6,임상1상평균!$AA$6,임상1상평균!$AH$6,임상1상평균!$AO$6)</c:f>
              <c:numCache>
                <c:formatCode>0.00</c:formatCode>
                <c:ptCount val="6"/>
                <c:pt idx="0">
                  <c:v>23.7</c:v>
                </c:pt>
                <c:pt idx="1">
                  <c:v>22.6</c:v>
                </c:pt>
                <c:pt idx="2">
                  <c:v>22.2</c:v>
                </c:pt>
                <c:pt idx="3">
                  <c:v>13</c:v>
                </c:pt>
                <c:pt idx="4">
                  <c:v>26.4</c:v>
                </c:pt>
                <c:pt idx="5">
                  <c:v>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B0-454A-B03C-F37BB4BA7A46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(임상1상평균!$G$6,임상1상평균!$N$6,임상1상평균!$U$6,임상1상평균!$AB$6)</c:f>
              <c:numCache>
                <c:formatCode>0.00</c:formatCode>
                <c:ptCount val="4"/>
                <c:pt idx="0">
                  <c:v>47.3</c:v>
                </c:pt>
                <c:pt idx="1">
                  <c:v>42.4</c:v>
                </c:pt>
                <c:pt idx="2">
                  <c:v>49.1</c:v>
                </c:pt>
                <c:pt idx="3">
                  <c:v>44.8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B0-454A-B03C-F37BB4BA7A46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(임상1상평균!$H$6,임상1상평균!$O$6,임상1상평균!$V$6,임상1상평균!$AC$6,임상1상평균!$AJ$6)</c:f>
              <c:numCache>
                <c:formatCode>0.00</c:formatCode>
                <c:ptCount val="5"/>
                <c:pt idx="0">
                  <c:v>30.2</c:v>
                </c:pt>
                <c:pt idx="1">
                  <c:v>31.9</c:v>
                </c:pt>
                <c:pt idx="2">
                  <c:v>32.1</c:v>
                </c:pt>
                <c:pt idx="3">
                  <c:v>21.8</c:v>
                </c:pt>
                <c:pt idx="4">
                  <c:v>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B0-454A-B03C-F37BB4BA7A46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임상1상평균!$B$24:$H$24</c:f>
              <c:numCache>
                <c:formatCode>0.00</c:formatCode>
                <c:ptCount val="7"/>
                <c:pt idx="0">
                  <c:v>40.5</c:v>
                </c:pt>
                <c:pt idx="1">
                  <c:v>39.785714285714285</c:v>
                </c:pt>
                <c:pt idx="2">
                  <c:v>42.300000000000004</c:v>
                </c:pt>
                <c:pt idx="3">
                  <c:v>39.342857142857149</c:v>
                </c:pt>
                <c:pt idx="4">
                  <c:v>38.633333333333333</c:v>
                </c:pt>
                <c:pt idx="5">
                  <c:v>44.24</c:v>
                </c:pt>
                <c:pt idx="6">
                  <c:v>46.866666666666667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B0-454A-B03C-F37BB4BA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2848"/>
        <c:axId val="422737752"/>
      </c:scatterChart>
      <c:valAx>
        <c:axId val="42274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7752"/>
        <c:crosses val="autoZero"/>
        <c:crossBetween val="midCat"/>
      </c:valAx>
      <c:valAx>
        <c:axId val="422737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284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1173360031902206"/>
          <c:y val="0.10143754338865896"/>
          <c:w val="6.8348570856751417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CD8 cell </a:t>
            </a:r>
            <a:r>
              <a:rPr lang="en-US" altLang="ko-KR" sz="1100" b="1" i="0" baseline="0">
                <a:effectLst/>
              </a:rPr>
              <a:t>(CD3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502228144486116E-2"/>
          <c:y val="0.13862835794619807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(임상1상평균!$B$7,임상1상평균!$I$7,임상1상평균!$P$7,임상1상평균!$W$7,임상1상평균!$AD$7,임상1상평균!$AK$7,임상1상평균!$AR$7)</c:f>
              <c:numCache>
                <c:formatCode>0.00</c:formatCode>
                <c:ptCount val="7"/>
                <c:pt idx="0">
                  <c:v>41.6</c:v>
                </c:pt>
                <c:pt idx="1">
                  <c:v>36.5</c:v>
                </c:pt>
                <c:pt idx="2">
                  <c:v>27.1</c:v>
                </c:pt>
                <c:pt idx="3">
                  <c:v>35.1</c:v>
                </c:pt>
                <c:pt idx="4">
                  <c:v>37.6</c:v>
                </c:pt>
                <c:pt idx="5">
                  <c:v>39.799999999999997</c:v>
                </c:pt>
                <c:pt idx="6">
                  <c:v>41.6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6-4838-97DE-023F983A89B0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yVal>
            <c:numRef>
              <c:f>(임상1상평균!$C$7,임상1상평균!$J$7,임상1상평균!$Q$7,임상1상평균!$X$7,임상1상평균!$AE$7,임상1상평균!$AL$7,임상1상평균!$AS$7)</c:f>
              <c:numCache>
                <c:formatCode>0.00</c:formatCode>
                <c:ptCount val="7"/>
                <c:pt idx="0">
                  <c:v>38.799999999999997</c:v>
                </c:pt>
                <c:pt idx="1">
                  <c:v>39.700000000000003</c:v>
                </c:pt>
                <c:pt idx="2">
                  <c:v>38.200000000000003</c:v>
                </c:pt>
                <c:pt idx="3">
                  <c:v>38.799999999999997</c:v>
                </c:pt>
                <c:pt idx="4">
                  <c:v>39.9</c:v>
                </c:pt>
                <c:pt idx="5">
                  <c:v>40</c:v>
                </c:pt>
                <c:pt idx="6" formatCode="General">
                  <c:v>35.9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56-4838-97DE-023F983A89B0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yVal>
            <c:numRef>
              <c:f>(임상1상평균!$D$7,임상1상평균!$K$7,임상1상평균!$R$7,임상1상평균!$Y$7,임상1상평균!$AF$7,임상1상평균!$AM$7,임상1상평균!$AT$7)</c:f>
              <c:numCache>
                <c:formatCode>0.00</c:formatCode>
                <c:ptCount val="7"/>
                <c:pt idx="0">
                  <c:v>46.1</c:v>
                </c:pt>
                <c:pt idx="1">
                  <c:v>47.2</c:v>
                </c:pt>
                <c:pt idx="2">
                  <c:v>51.9</c:v>
                </c:pt>
                <c:pt idx="3">
                  <c:v>47.7</c:v>
                </c:pt>
                <c:pt idx="4">
                  <c:v>41.5</c:v>
                </c:pt>
                <c:pt idx="5">
                  <c:v>41.2</c:v>
                </c:pt>
                <c:pt idx="6" formatCode="General">
                  <c:v>60.5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56-4838-97DE-023F983A89B0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yVal>
            <c:numRef>
              <c:f>(임상1상평균!$E$7,임상1상평균!$L$7,임상1상평균!$S$7,임상1상평균!$Z$7,임상1상평균!$AG$7,임상1상평균!$AN$7)</c:f>
              <c:numCache>
                <c:formatCode>0.00</c:formatCode>
                <c:ptCount val="6"/>
                <c:pt idx="0">
                  <c:v>69.599999999999994</c:v>
                </c:pt>
                <c:pt idx="1">
                  <c:v>72.900000000000006</c:v>
                </c:pt>
                <c:pt idx="2">
                  <c:v>67.2</c:v>
                </c:pt>
                <c:pt idx="3">
                  <c:v>61.9</c:v>
                </c:pt>
                <c:pt idx="4">
                  <c:v>67.400000000000006</c:v>
                </c:pt>
                <c:pt idx="5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56-4838-97DE-023F983A89B0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(임상1상평균!$F$7,임상1상평균!$M$7,임상1상평균!$T$7,임상1상평균!$AA$7,임상1상평균!$AH$7,임상1상평균!$AO$7)</c:f>
              <c:numCache>
                <c:formatCode>0.00</c:formatCode>
                <c:ptCount val="6"/>
                <c:pt idx="0">
                  <c:v>70.400000000000006</c:v>
                </c:pt>
                <c:pt idx="1">
                  <c:v>63.9</c:v>
                </c:pt>
                <c:pt idx="2">
                  <c:v>71.5</c:v>
                </c:pt>
                <c:pt idx="3">
                  <c:v>40.700000000000003</c:v>
                </c:pt>
                <c:pt idx="4">
                  <c:v>64.599999999999994</c:v>
                </c:pt>
                <c:pt idx="5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56-4838-97DE-023F983A89B0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(임상1상평균!$G$7,임상1상평균!$N$7,임상1상평균!$U$7,임상1상평균!$AB$7)</c:f>
              <c:numCache>
                <c:formatCode>0.00</c:formatCode>
                <c:ptCount val="4"/>
                <c:pt idx="0">
                  <c:v>45.8</c:v>
                </c:pt>
                <c:pt idx="1">
                  <c:v>51.4</c:v>
                </c:pt>
                <c:pt idx="2">
                  <c:v>44.8</c:v>
                </c:pt>
                <c:pt idx="3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56-4838-97DE-023F983A89B0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(임상1상평균!$H$7,임상1상평균!$O$7,임상1상평균!$V$7,임상1상평균!$AC$7,임상1상평균!$AJ$7)</c:f>
              <c:numCache>
                <c:formatCode>0.00</c:formatCode>
                <c:ptCount val="5"/>
                <c:pt idx="0">
                  <c:v>65.900000000000006</c:v>
                </c:pt>
                <c:pt idx="1">
                  <c:v>60.3</c:v>
                </c:pt>
                <c:pt idx="2">
                  <c:v>63.9</c:v>
                </c:pt>
                <c:pt idx="3">
                  <c:v>71.8</c:v>
                </c:pt>
                <c:pt idx="4">
                  <c:v>68.599999999999994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056-4838-97DE-023F983A89B0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임상1상평균!$B$25:$H$25</c:f>
              <c:numCache>
                <c:formatCode>0.00</c:formatCode>
                <c:ptCount val="7"/>
                <c:pt idx="0">
                  <c:v>54.028571428571432</c:v>
                </c:pt>
                <c:pt idx="1">
                  <c:v>53.128571428571426</c:v>
                </c:pt>
                <c:pt idx="2">
                  <c:v>52.085714285714289</c:v>
                </c:pt>
                <c:pt idx="3">
                  <c:v>49.199999999999996</c:v>
                </c:pt>
                <c:pt idx="4">
                  <c:v>53.266666666666673</c:v>
                </c:pt>
                <c:pt idx="5">
                  <c:v>48.760000000000005</c:v>
                </c:pt>
                <c:pt idx="6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56-4838-97DE-023F983A8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8144"/>
        <c:axId val="422738536"/>
      </c:scatterChart>
      <c:valAx>
        <c:axId val="42273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8536"/>
        <c:crosses val="autoZero"/>
        <c:crossBetween val="midCat"/>
      </c:valAx>
      <c:valAx>
        <c:axId val="42273853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814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0324660637512111"/>
          <c:y val="0.12141284067497483"/>
          <c:w val="7.0941688796509514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>
                <a:solidFill>
                  <a:schemeClr val="tx1"/>
                </a:solidFill>
              </a:rPr>
              <a:t>(CD4</a:t>
            </a:r>
            <a:r>
              <a:rPr lang="en-US" altLang="ko-KR" sz="1100" b="1" baseline="0">
                <a:solidFill>
                  <a:schemeClr val="tx1"/>
                </a:solidFill>
              </a:rPr>
              <a:t> gated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endParaRPr lang="ko-KR" alt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332908414938787E-2"/>
          <c:y val="0.16237137253007994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(임상1상평균!$B$8,임상1상평균!$I$8,임상1상평균!$P$8,임상1상평균!$W$8,임상1상평균!$AD$8,임상1상평균!$AK$8,임상1상평균!$AR$8)</c:f>
              <c:numCache>
                <c:formatCode>0.00</c:formatCode>
                <c:ptCount val="7"/>
                <c:pt idx="0">
                  <c:v>30.9</c:v>
                </c:pt>
                <c:pt idx="1">
                  <c:v>36.299999999999997</c:v>
                </c:pt>
                <c:pt idx="2">
                  <c:v>18.899999999999999</c:v>
                </c:pt>
                <c:pt idx="3">
                  <c:v>32.9</c:v>
                </c:pt>
                <c:pt idx="4">
                  <c:v>36.799999999999997</c:v>
                </c:pt>
                <c:pt idx="5">
                  <c:v>27.3</c:v>
                </c:pt>
                <c:pt idx="6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E-4407-AE9B-826947AA7BF8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(임상1상평균!$C$8,임상1상평균!$J$8,임상1상평균!$Q$8,임상1상평균!$X$8,임상1상평균!$AE$8,임상1상평균!$AL$8,임상1상평균!$AS$8)</c:f>
              <c:numCache>
                <c:formatCode>0.00</c:formatCode>
                <c:ptCount val="7"/>
                <c:pt idx="0">
                  <c:v>17.899999999999999</c:v>
                </c:pt>
                <c:pt idx="1">
                  <c:v>15.3</c:v>
                </c:pt>
                <c:pt idx="2">
                  <c:v>13.9</c:v>
                </c:pt>
                <c:pt idx="3">
                  <c:v>17.2</c:v>
                </c:pt>
                <c:pt idx="4">
                  <c:v>17</c:v>
                </c:pt>
                <c:pt idx="5">
                  <c:v>9.84</c:v>
                </c:pt>
                <c:pt idx="6" formatCode="General">
                  <c:v>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E-4407-AE9B-826947AA7BF8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(임상1상평균!$D$8,임상1상평균!$K$8,임상1상평균!$R$8,임상1상평균!$Y$8,임상1상평균!$AF$8,임상1상평균!$AM$8,임상1상평균!$AT$8)</c:f>
              <c:numCache>
                <c:formatCode>0.00</c:formatCode>
                <c:ptCount val="7"/>
                <c:pt idx="0">
                  <c:v>25.8</c:v>
                </c:pt>
                <c:pt idx="1">
                  <c:v>22.8</c:v>
                </c:pt>
                <c:pt idx="2">
                  <c:v>36.200000000000003</c:v>
                </c:pt>
                <c:pt idx="3">
                  <c:v>22.8</c:v>
                </c:pt>
                <c:pt idx="4">
                  <c:v>19.899999999999999</c:v>
                </c:pt>
                <c:pt idx="5">
                  <c:v>5.38</c:v>
                </c:pt>
                <c:pt idx="6" formatCode="General">
                  <c:v>11.6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3E-4407-AE9B-826947AA7BF8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(임상1상평균!$E$8,임상1상평균!$L$8,임상1상평균!$S$8,임상1상평균!$Z$8,임상1상평균!$AG$8,임상1상평균!$AN$8)</c:f>
              <c:numCache>
                <c:formatCode>0.00</c:formatCode>
                <c:ptCount val="6"/>
                <c:pt idx="0">
                  <c:v>5.32</c:v>
                </c:pt>
                <c:pt idx="1">
                  <c:v>14.1</c:v>
                </c:pt>
                <c:pt idx="2">
                  <c:v>9.93</c:v>
                </c:pt>
                <c:pt idx="3">
                  <c:v>1.78</c:v>
                </c:pt>
                <c:pt idx="4">
                  <c:v>7.72</c:v>
                </c:pt>
                <c:pt idx="5">
                  <c:v>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3E-4407-AE9B-826947AA7BF8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(임상1상평균!$F$8,임상1상평균!$M$8,임상1상평균!$T$8,임상1상평균!$AA$8,임상1상평균!$AH$8,임상1상평균!$AO$8)</c:f>
              <c:numCache>
                <c:formatCode>0.00</c:formatCode>
                <c:ptCount val="6"/>
                <c:pt idx="0">
                  <c:v>16.600000000000001</c:v>
                </c:pt>
                <c:pt idx="1">
                  <c:v>21.1</c:v>
                </c:pt>
                <c:pt idx="2">
                  <c:v>9.06</c:v>
                </c:pt>
                <c:pt idx="3">
                  <c:v>11.9</c:v>
                </c:pt>
                <c:pt idx="4">
                  <c:v>13.7</c:v>
                </c:pt>
                <c:pt idx="5">
                  <c:v>15.9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3E-4407-AE9B-826947AA7BF8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(임상1상평균!$G$8,임상1상평균!$N$8,임상1상평균!$U$8,임상1상평균!$AB$8)</c:f>
              <c:numCache>
                <c:formatCode>0.00</c:formatCode>
                <c:ptCount val="4"/>
                <c:pt idx="0">
                  <c:v>9.5500000000000007</c:v>
                </c:pt>
                <c:pt idx="1">
                  <c:v>3.79</c:v>
                </c:pt>
                <c:pt idx="2">
                  <c:v>3.32</c:v>
                </c:pt>
                <c:pt idx="3">
                  <c:v>6.33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3E-4407-AE9B-826947AA7BF8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(임상1상평균!$H$8,임상1상평균!$O$8,임상1상평균!$V$8,임상1상평균!$AC$8,임상1상평균!$AJ$8)</c:f>
              <c:numCache>
                <c:formatCode>0.00</c:formatCode>
                <c:ptCount val="5"/>
                <c:pt idx="0">
                  <c:v>3.26</c:v>
                </c:pt>
                <c:pt idx="1">
                  <c:v>0.56999999999999995</c:v>
                </c:pt>
                <c:pt idx="2">
                  <c:v>2.44</c:v>
                </c:pt>
                <c:pt idx="3">
                  <c:v>3.39</c:v>
                </c:pt>
                <c:pt idx="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3E-4407-AE9B-826947AA7BF8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임상1상평균!$B$26:$H$26</c:f>
              <c:numCache>
                <c:formatCode>0.00</c:formatCode>
                <c:ptCount val="7"/>
                <c:pt idx="0">
                  <c:v>15.618571428571427</c:v>
                </c:pt>
                <c:pt idx="1">
                  <c:v>16.279999999999998</c:v>
                </c:pt>
                <c:pt idx="2">
                  <c:v>13.392857142857142</c:v>
                </c:pt>
                <c:pt idx="3">
                  <c:v>13.757142857142856</c:v>
                </c:pt>
                <c:pt idx="4">
                  <c:v>16.261666666666667</c:v>
                </c:pt>
                <c:pt idx="5">
                  <c:v>12.436</c:v>
                </c:pt>
                <c:pt idx="6">
                  <c:v>11.886666666666665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3E-4407-AE9B-826947AA7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6576"/>
        <c:axId val="422738928"/>
      </c:scatterChart>
      <c:valAx>
        <c:axId val="42273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8928"/>
        <c:crosses val="autoZero"/>
        <c:crossBetween val="midCat"/>
      </c:valAx>
      <c:valAx>
        <c:axId val="42273892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657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5724386210162407"/>
          <c:y val="0.13150514198291563"/>
          <c:w val="6.8561767653867262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Th2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(임상1상평균!$B$9,임상1상평균!$I$9,임상1상평균!$P$9,임상1상평균!$W$9,임상1상평균!$AD$9,임상1상평균!$AK$9,임상1상평균!$AR$9)</c:f>
              <c:numCache>
                <c:formatCode>0.00</c:formatCode>
                <c:ptCount val="7"/>
                <c:pt idx="0">
                  <c:v>1.2</c:v>
                </c:pt>
                <c:pt idx="1">
                  <c:v>1.73</c:v>
                </c:pt>
                <c:pt idx="2">
                  <c:v>0.59</c:v>
                </c:pt>
                <c:pt idx="3">
                  <c:v>1.55</c:v>
                </c:pt>
                <c:pt idx="4">
                  <c:v>1.1299999999999999</c:v>
                </c:pt>
                <c:pt idx="5">
                  <c:v>0.57999999999999996</c:v>
                </c:pt>
                <c:pt idx="6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D-466D-BF5D-E429B42E0B57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(임상1상평균!$C$9,임상1상평균!$J$9,임상1상평균!$Q$9,임상1상평균!$X$9,임상1상평균!$AE$9,임상1상평균!$AL$9,임상1상평균!$AS$9)</c:f>
              <c:numCache>
                <c:formatCode>0.00</c:formatCode>
                <c:ptCount val="7"/>
                <c:pt idx="0">
                  <c:v>2.63</c:v>
                </c:pt>
                <c:pt idx="1">
                  <c:v>2.0099999999999998</c:v>
                </c:pt>
                <c:pt idx="2">
                  <c:v>1.45</c:v>
                </c:pt>
                <c:pt idx="3">
                  <c:v>1.27</c:v>
                </c:pt>
                <c:pt idx="4">
                  <c:v>1.77</c:v>
                </c:pt>
                <c:pt idx="5">
                  <c:v>0.73</c:v>
                </c:pt>
                <c:pt idx="6" formatCode="General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5D-466D-BF5D-E429B42E0B57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(임상1상평균!$D$9,임상1상평균!$K$9,임상1상평균!$R$9,임상1상평균!$Y$9,임상1상평균!$AF$9,임상1상평균!$AM$9,임상1상평균!$AT$9)</c:f>
              <c:numCache>
                <c:formatCode>0.00</c:formatCode>
                <c:ptCount val="7"/>
                <c:pt idx="0">
                  <c:v>1.46</c:v>
                </c:pt>
                <c:pt idx="1">
                  <c:v>0.97</c:v>
                </c:pt>
                <c:pt idx="2">
                  <c:v>0.77</c:v>
                </c:pt>
                <c:pt idx="3">
                  <c:v>1.08</c:v>
                </c:pt>
                <c:pt idx="4">
                  <c:v>0.47</c:v>
                </c:pt>
                <c:pt idx="5">
                  <c:v>1.22</c:v>
                </c:pt>
                <c:pt idx="6" formatCode="General">
                  <c:v>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5D-466D-BF5D-E429B42E0B57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(임상1상평균!$E$9,임상1상평균!$L$9,임상1상평균!$S$9,임상1상평균!$Z$9)</c:f>
              <c:numCache>
                <c:formatCode>0.00</c:formatCode>
                <c:ptCount val="4"/>
                <c:pt idx="0">
                  <c:v>0.52</c:v>
                </c:pt>
                <c:pt idx="1">
                  <c:v>1.0900000000000001</c:v>
                </c:pt>
                <c:pt idx="2">
                  <c:v>0.71</c:v>
                </c:pt>
                <c:pt idx="3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5D-466D-BF5D-E429B42E0B57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(임상1상평균!$F$9,임상1상평균!$M$9,임상1상평균!$T$9,임상1상평균!$AA$9,임상1상평균!$AH$9,임상1상평균!$AO$9)</c:f>
              <c:numCache>
                <c:formatCode>0.00</c:formatCode>
                <c:ptCount val="6"/>
                <c:pt idx="0">
                  <c:v>0.87</c:v>
                </c:pt>
                <c:pt idx="1">
                  <c:v>1.37</c:v>
                </c:pt>
                <c:pt idx="2">
                  <c:v>0</c:v>
                </c:pt>
                <c:pt idx="3">
                  <c:v>1.86</c:v>
                </c:pt>
                <c:pt idx="4">
                  <c:v>1.64</c:v>
                </c:pt>
                <c:pt idx="5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5D-466D-BF5D-E429B42E0B57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(임상1상평균!$G$9,임상1상평균!$N$9,임상1상평균!$U$9,임상1상평균!$AB$9)</c:f>
              <c:numCache>
                <c:formatCode>0.00</c:formatCode>
                <c:ptCount val="4"/>
                <c:pt idx="0">
                  <c:v>1.69</c:v>
                </c:pt>
                <c:pt idx="1">
                  <c:v>0.53</c:v>
                </c:pt>
                <c:pt idx="2">
                  <c:v>0</c:v>
                </c:pt>
                <c:pt idx="3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5D-466D-BF5D-E429B42E0B57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(임상1상평균!$H$9,임상1상평균!$O$9,임상1상평균!$V$9,임상1상평균!$AC$9,임상1상평균!$AJ$9)</c:f>
              <c:numCache>
                <c:formatCode>0.00</c:formatCode>
                <c:ptCount val="5"/>
                <c:pt idx="0">
                  <c:v>2.5299999999999998</c:v>
                </c:pt>
                <c:pt idx="1">
                  <c:v>1.58</c:v>
                </c:pt>
                <c:pt idx="2">
                  <c:v>1.84</c:v>
                </c:pt>
                <c:pt idx="3">
                  <c:v>1.36</c:v>
                </c:pt>
                <c:pt idx="4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5D-466D-BF5D-E429B42E0B57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임상1상평균!$B$27:$H$27</c:f>
              <c:numCache>
                <c:formatCode>0.00</c:formatCode>
                <c:ptCount val="7"/>
                <c:pt idx="0">
                  <c:v>1.5571428571428572</c:v>
                </c:pt>
                <c:pt idx="1">
                  <c:v>1.3257142857142858</c:v>
                </c:pt>
                <c:pt idx="2">
                  <c:v>1.0720000000000001</c:v>
                </c:pt>
                <c:pt idx="3">
                  <c:v>1.1314285714285715</c:v>
                </c:pt>
                <c:pt idx="4">
                  <c:v>1.1983333333333333</c:v>
                </c:pt>
                <c:pt idx="5">
                  <c:v>1.1160000000000001</c:v>
                </c:pt>
                <c:pt idx="6">
                  <c:v>1.0199999999999998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5D-466D-BF5D-E429B42E0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6184"/>
        <c:axId val="422735008"/>
      </c:scatterChart>
      <c:valAx>
        <c:axId val="422736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5008"/>
        <c:crosses val="autoZero"/>
        <c:crossBetween val="midCat"/>
      </c:valAx>
      <c:valAx>
        <c:axId val="42273500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618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3836653838614161"/>
          <c:y val="0.10776212739903375"/>
          <c:w val="6.8348570856751417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Th17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10328534933524"/>
          <c:y val="0.15841420343276627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(임상1상평균!$B$10,임상1상평균!$I$10,임상1상평균!$P$10,임상1상평균!$W$10,임상1상평균!$AD$10,임상1상평균!$AK$10,임상1상평균!$AR$10)</c:f>
              <c:numCache>
                <c:formatCode>0.00</c:formatCode>
                <c:ptCount val="7"/>
                <c:pt idx="0">
                  <c:v>5.77</c:v>
                </c:pt>
                <c:pt idx="1">
                  <c:v>1.67</c:v>
                </c:pt>
                <c:pt idx="2">
                  <c:v>5.83</c:v>
                </c:pt>
                <c:pt idx="3">
                  <c:v>2.76</c:v>
                </c:pt>
                <c:pt idx="4">
                  <c:v>1.05</c:v>
                </c:pt>
                <c:pt idx="5">
                  <c:v>0.23</c:v>
                </c:pt>
                <c:pt idx="6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B-4D4E-9E8F-12C449195EA3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(임상1상평균!$C$10,임상1상평균!$J$10,임상1상평균!$Q$10,임상1상평균!$X$10,임상1상평균!$AE$10,임상1상평균!$AL$10,임상1상평균!$AS$10)</c:f>
              <c:numCache>
                <c:formatCode>0.00</c:formatCode>
                <c:ptCount val="7"/>
                <c:pt idx="0">
                  <c:v>1.62</c:v>
                </c:pt>
                <c:pt idx="1">
                  <c:v>0.62</c:v>
                </c:pt>
                <c:pt idx="2">
                  <c:v>0.77</c:v>
                </c:pt>
                <c:pt idx="3">
                  <c:v>0.52</c:v>
                </c:pt>
                <c:pt idx="4">
                  <c:v>0.75</c:v>
                </c:pt>
                <c:pt idx="5">
                  <c:v>0.66</c:v>
                </c:pt>
                <c:pt idx="6" formatCode="General">
                  <c:v>1.03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DB-4D4E-9E8F-12C449195EA3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yVal>
            <c:numRef>
              <c:f>(임상1상평균!$D$10,임상1상평균!$K$10,임상1상평균!$R$10,임상1상평균!$Y$10,임상1상평균!$AF$10,임상1상평균!$AM$10,임상1상평균!$AT$10)</c:f>
              <c:numCache>
                <c:formatCode>0.00</c:formatCode>
                <c:ptCount val="7"/>
                <c:pt idx="0">
                  <c:v>1.25</c:v>
                </c:pt>
                <c:pt idx="1">
                  <c:v>0.75</c:v>
                </c:pt>
                <c:pt idx="2">
                  <c:v>0.9</c:v>
                </c:pt>
                <c:pt idx="3">
                  <c:v>0.88</c:v>
                </c:pt>
                <c:pt idx="4">
                  <c:v>0</c:v>
                </c:pt>
                <c:pt idx="5">
                  <c:v>0.7</c:v>
                </c:pt>
                <c:pt idx="6" formatCode="General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DB-4D4E-9E8F-12C449195EA3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yVal>
            <c:numRef>
              <c:f>(임상1상평균!$E$10,임상1상평균!$L$10,임상1상평균!$S$10,임상1상평균!$Z$10,임상1상평균!$AG$10,임상1상평균!$AN$10)</c:f>
              <c:numCache>
                <c:formatCode>0.00</c:formatCode>
                <c:ptCount val="6"/>
                <c:pt idx="0">
                  <c:v>0.65</c:v>
                </c:pt>
                <c:pt idx="1">
                  <c:v>0.65</c:v>
                </c:pt>
                <c:pt idx="2">
                  <c:v>0</c:v>
                </c:pt>
                <c:pt idx="3">
                  <c:v>0.42</c:v>
                </c:pt>
                <c:pt idx="4">
                  <c:v>0.95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DB-4D4E-9E8F-12C449195EA3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(임상1상평균!$F$10,임상1상평균!$M$10,임상1상평균!$T$10,임상1상평균!$AA$10,임상1상평균!$AH$10,임상1상평균!$AO$10)</c:f>
              <c:numCache>
                <c:formatCode>0.00</c:formatCode>
                <c:ptCount val="6"/>
                <c:pt idx="0">
                  <c:v>0.51</c:v>
                </c:pt>
                <c:pt idx="1">
                  <c:v>0.56000000000000005</c:v>
                </c:pt>
                <c:pt idx="2">
                  <c:v>1.31</c:v>
                </c:pt>
                <c:pt idx="3">
                  <c:v>1.66</c:v>
                </c:pt>
                <c:pt idx="4">
                  <c:v>2.33</c:v>
                </c:pt>
                <c:pt idx="5">
                  <c:v>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DB-4D4E-9E8F-12C449195EA3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(임상1상평균!$G$10,임상1상평균!$N$10,임상1상평균!$U$10,임상1상평균!$AB$10)</c:f>
              <c:numCache>
                <c:formatCode>0.00</c:formatCode>
                <c:ptCount val="4"/>
                <c:pt idx="0">
                  <c:v>1.03</c:v>
                </c:pt>
                <c:pt idx="1">
                  <c:v>0.28000000000000003</c:v>
                </c:pt>
                <c:pt idx="2">
                  <c:v>0.67</c:v>
                </c:pt>
                <c:pt idx="3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DB-4D4E-9E8F-12C449195EA3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(임상1상평균!$H$10,임상1상평균!$O$10,임상1상평균!$V$10,임상1상평균!$AC$10,임상1상평균!$AJ$10)</c:f>
              <c:numCache>
                <c:formatCode>0.00</c:formatCode>
                <c:ptCount val="5"/>
                <c:pt idx="0">
                  <c:v>0.52</c:v>
                </c:pt>
                <c:pt idx="1">
                  <c:v>0.19</c:v>
                </c:pt>
                <c:pt idx="2">
                  <c:v>0.49</c:v>
                </c:pt>
                <c:pt idx="3">
                  <c:v>1.6</c:v>
                </c:pt>
                <c:pt idx="4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DB-4D4E-9E8F-12C449195EA3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임상1상평균!$B$28:$H$28</c:f>
              <c:numCache>
                <c:formatCode>0.00</c:formatCode>
                <c:ptCount val="7"/>
                <c:pt idx="0">
                  <c:v>1.6214285714285714</c:v>
                </c:pt>
                <c:pt idx="1">
                  <c:v>0.67428571428571438</c:v>
                </c:pt>
                <c:pt idx="2">
                  <c:v>1.6616666666666668</c:v>
                </c:pt>
                <c:pt idx="3">
                  <c:v>1.2985714285714285</c:v>
                </c:pt>
                <c:pt idx="4">
                  <c:v>1.5539999999999998</c:v>
                </c:pt>
                <c:pt idx="5">
                  <c:v>0.57999999999999996</c:v>
                </c:pt>
                <c:pt idx="6">
                  <c:v>0.77999999999999992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DB-4D4E-9E8F-12C44919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5400"/>
        <c:axId val="422743632"/>
      </c:scatterChart>
      <c:valAx>
        <c:axId val="422735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3632"/>
        <c:crosses val="autoZero"/>
        <c:crossBetween val="midCat"/>
      </c:valAx>
      <c:valAx>
        <c:axId val="422743632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5400"/>
        <c:crosses val="autoZero"/>
        <c:crossBetween val="midCat"/>
        <c:majorUnit val="3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7236040332561704"/>
          <c:y val="0.10380495830172012"/>
          <c:w val="7.1435842230741592E-2"/>
          <c:h val="0.50889602771564368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Tfh 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38966632135116"/>
          <c:y val="0.17428648379438835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(임상1상평균!$B$11,임상1상평균!$I$11,임상1상평균!$P$11,임상1상평균!$W$11,임상1상평균!$AD$11,임상1상평균!$AK$11,임상1상평균!$AR$11)</c:f>
              <c:numCache>
                <c:formatCode>0.00</c:formatCode>
                <c:ptCount val="7"/>
                <c:pt idx="0">
                  <c:v>4.38</c:v>
                </c:pt>
                <c:pt idx="1">
                  <c:v>3.13</c:v>
                </c:pt>
                <c:pt idx="2">
                  <c:v>3.69</c:v>
                </c:pt>
                <c:pt idx="3">
                  <c:v>2.44</c:v>
                </c:pt>
                <c:pt idx="4">
                  <c:v>2.09</c:v>
                </c:pt>
                <c:pt idx="5">
                  <c:v>0.71</c:v>
                </c:pt>
                <c:pt idx="6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7-416C-BE97-EC3B22204390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(임상1상평균!$C$11,임상1상평균!$J$11,임상1상평균!$Q$11,임상1상평균!$X$11,임상1상평균!$AE$11,임상1상평균!$AL$11,임상1상평균!$AS$11)</c:f>
              <c:numCache>
                <c:formatCode>0.00</c:formatCode>
                <c:ptCount val="7"/>
                <c:pt idx="0">
                  <c:v>0.96</c:v>
                </c:pt>
                <c:pt idx="1">
                  <c:v>1.1299999999999999</c:v>
                </c:pt>
                <c:pt idx="2">
                  <c:v>1.23</c:v>
                </c:pt>
                <c:pt idx="3">
                  <c:v>2.65</c:v>
                </c:pt>
                <c:pt idx="4">
                  <c:v>0.82</c:v>
                </c:pt>
                <c:pt idx="5">
                  <c:v>1.29</c:v>
                </c:pt>
                <c:pt idx="6" formatCode="General">
                  <c:v>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E7-416C-BE97-EC3B22204390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(임상1상평균!$D$11,임상1상평균!$K$11,임상1상평균!$R$11,임상1상평균!$Y$11,임상1상평균!$AF$11,임상1상평균!$AM$11,임상1상평균!$AT$11)</c:f>
              <c:numCache>
                <c:formatCode>0.00</c:formatCode>
                <c:ptCount val="7"/>
                <c:pt idx="0">
                  <c:v>0.1</c:v>
                </c:pt>
                <c:pt idx="1">
                  <c:v>2.04</c:v>
                </c:pt>
                <c:pt idx="2">
                  <c:v>2.33</c:v>
                </c:pt>
                <c:pt idx="3">
                  <c:v>0.96</c:v>
                </c:pt>
                <c:pt idx="4">
                  <c:v>0.21</c:v>
                </c:pt>
                <c:pt idx="5">
                  <c:v>0</c:v>
                </c:pt>
                <c:pt idx="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E7-416C-BE97-EC3B22204390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(임상1상평균!$E$11,임상1상평균!$L$11,임상1상평균!$S$11,임상1상평균!$Z$11,임상1상평균!$AG$11,임상1상평균!$AN$11)</c:f>
              <c:numCache>
                <c:formatCode>0.00</c:formatCode>
                <c:ptCount val="6"/>
                <c:pt idx="0">
                  <c:v>1.83</c:v>
                </c:pt>
                <c:pt idx="1">
                  <c:v>3.44</c:v>
                </c:pt>
                <c:pt idx="2">
                  <c:v>1.29</c:v>
                </c:pt>
                <c:pt idx="3">
                  <c:v>2.79</c:v>
                </c:pt>
                <c:pt idx="4">
                  <c:v>1.23</c:v>
                </c:pt>
                <c:pt idx="5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E7-416C-BE97-EC3B22204390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(임상1상평균!$F$11,임상1상평균!$M$11,임상1상평균!$T$11,임상1상평균!$AA$11,임상1상평균!$AH$11,임상1상평균!$AO$11)</c:f>
              <c:numCache>
                <c:formatCode>0.00</c:formatCode>
                <c:ptCount val="6"/>
                <c:pt idx="0">
                  <c:v>1.07</c:v>
                </c:pt>
                <c:pt idx="1">
                  <c:v>0.37</c:v>
                </c:pt>
                <c:pt idx="2">
                  <c:v>1.2</c:v>
                </c:pt>
                <c:pt idx="3">
                  <c:v>0.31</c:v>
                </c:pt>
                <c:pt idx="4">
                  <c:v>0.42</c:v>
                </c:pt>
                <c:pt idx="5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E7-416C-BE97-EC3B22204390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(임상1상평균!$G$11,임상1상평균!$N$11,임상1상평균!$U$11,임상1상평균!$AB$11)</c:f>
              <c:numCache>
                <c:formatCode>0.00</c:formatCode>
                <c:ptCount val="4"/>
                <c:pt idx="0">
                  <c:v>0</c:v>
                </c:pt>
                <c:pt idx="1">
                  <c:v>5.7</c:v>
                </c:pt>
                <c:pt idx="2">
                  <c:v>0.61</c:v>
                </c:pt>
                <c:pt idx="3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E7-416C-BE97-EC3B22204390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(임상1상평균!$H$11,임상1상평균!$O$11,임상1상평균!$V$11,임상1상평균!$AC$11,임상1상평균!$AJ$11)</c:f>
              <c:numCache>
                <c:formatCode>0.00</c:formatCode>
                <c:ptCount val="5"/>
                <c:pt idx="0">
                  <c:v>0.74</c:v>
                </c:pt>
                <c:pt idx="1">
                  <c:v>1.54</c:v>
                </c:pt>
                <c:pt idx="2">
                  <c:v>1.1299999999999999</c:v>
                </c:pt>
                <c:pt idx="3">
                  <c:v>0.59</c:v>
                </c:pt>
                <c:pt idx="4">
                  <c:v>9.9000000000000005E-2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E7-416C-BE97-EC3B22204390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임상1상평균!$B$29:$H$29</c:f>
              <c:numCache>
                <c:formatCode>0.00</c:formatCode>
                <c:ptCount val="7"/>
                <c:pt idx="0">
                  <c:v>1.2971428571428572</c:v>
                </c:pt>
                <c:pt idx="1">
                  <c:v>2.4785714285714282</c:v>
                </c:pt>
                <c:pt idx="2">
                  <c:v>1.6399999999999995</c:v>
                </c:pt>
                <c:pt idx="3">
                  <c:v>1.4428571428571428</c:v>
                </c:pt>
                <c:pt idx="4">
                  <c:v>0.8115</c:v>
                </c:pt>
                <c:pt idx="5">
                  <c:v>0.75399999999999989</c:v>
                </c:pt>
                <c:pt idx="6">
                  <c:v>0.71666666666666667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E7-416C-BE97-EC3B2220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37360"/>
        <c:axId val="422740888"/>
      </c:scatterChart>
      <c:valAx>
        <c:axId val="42273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0888"/>
        <c:crosses val="autoZero"/>
        <c:crossBetween val="midCat"/>
      </c:valAx>
      <c:valAx>
        <c:axId val="4227408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37360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2486209630793517"/>
          <c:y val="0.11065070528326625"/>
          <c:w val="6.8447363381790027E-2"/>
          <c:h val="0.510318615219933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Treg (CD25+,</a:t>
            </a:r>
            <a:r>
              <a:rPr lang="en-US" altLang="ko-KR" b="1" baseline="0">
                <a:solidFill>
                  <a:schemeClr val="tx1"/>
                </a:solidFill>
              </a:rPr>
              <a:t> Foxp3+)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79942135647908E-2"/>
          <c:y val="0.15841441547278742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(임상1상평균!$B$12,임상1상평균!$I$12,임상1상평균!$P$12,임상1상평균!$W$12,임상1상평균!$AD$12,임상1상평균!$AK$12,임상1상평균!$AR$12)</c:f>
              <c:numCache>
                <c:formatCode>0.00</c:formatCode>
                <c:ptCount val="7"/>
                <c:pt idx="5">
                  <c:v>6.67</c:v>
                </c:pt>
                <c:pt idx="6">
                  <c:v>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5-41EF-A453-E471F4BF52DF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(임상1상평균!$C$12,임상1상평균!$J$12,임상1상평균!$Q$12,임상1상평균!$X$12,임상1상평균!$AE$12,임상1상평균!$AL$12,임상1상평균!$AS$12)</c:f>
              <c:numCache>
                <c:formatCode>0.00</c:formatCode>
                <c:ptCount val="7"/>
                <c:pt idx="0">
                  <c:v>0.28000000000000003</c:v>
                </c:pt>
                <c:pt idx="1">
                  <c:v>5.01</c:v>
                </c:pt>
                <c:pt idx="2">
                  <c:v>4.5999999999999996</c:v>
                </c:pt>
                <c:pt idx="3">
                  <c:v>1.28</c:v>
                </c:pt>
                <c:pt idx="4">
                  <c:v>4.76</c:v>
                </c:pt>
                <c:pt idx="5">
                  <c:v>1.49</c:v>
                </c:pt>
                <c:pt idx="6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5-41EF-A453-E471F4BF52DF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(임상1상평균!$D$12,임상1상평균!$K$12,임상1상평균!$R$12,임상1상평균!$Y$12,임상1상평균!$AF$12,임상1상평균!$AM$12,임상1상평균!$AT$12)</c:f>
              <c:numCache>
                <c:formatCode>0.00</c:formatCode>
                <c:ptCount val="7"/>
                <c:pt idx="0">
                  <c:v>2.63</c:v>
                </c:pt>
                <c:pt idx="1">
                  <c:v>6.69</c:v>
                </c:pt>
                <c:pt idx="2">
                  <c:v>5.73</c:v>
                </c:pt>
                <c:pt idx="3">
                  <c:v>7.11</c:v>
                </c:pt>
                <c:pt idx="4">
                  <c:v>1.86</c:v>
                </c:pt>
                <c:pt idx="5">
                  <c:v>2.9</c:v>
                </c:pt>
                <c:pt idx="6" formatCode="General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25-41EF-A453-E471F4BF52DF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(임상1상평균!$E$12,임상1상평균!$L$12,임상1상평균!$S$12,임상1상평균!$Z$12,임상1상평균!$AG$12,임상1상평균!$AN$12)</c:f>
              <c:numCache>
                <c:formatCode>0.00</c:formatCode>
                <c:ptCount val="6"/>
                <c:pt idx="0">
                  <c:v>0.41</c:v>
                </c:pt>
                <c:pt idx="1">
                  <c:v>2.98</c:v>
                </c:pt>
                <c:pt idx="2">
                  <c:v>0.56999999999999995</c:v>
                </c:pt>
                <c:pt idx="3">
                  <c:v>1.74</c:v>
                </c:pt>
                <c:pt idx="4">
                  <c:v>2.54</c:v>
                </c:pt>
                <c:pt idx="5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25-41EF-A453-E471F4BF52DF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(임상1상평균!$F$12,임상1상평균!$M$12,임상1상평균!$T$12,임상1상평균!$AA$12,임상1상평균!$AH$12,임상1상평균!$AO$12)</c:f>
              <c:numCache>
                <c:formatCode>0.00</c:formatCode>
                <c:ptCount val="6"/>
                <c:pt idx="0">
                  <c:v>4.46</c:v>
                </c:pt>
                <c:pt idx="1">
                  <c:v>2.75</c:v>
                </c:pt>
                <c:pt idx="2">
                  <c:v>2.4900000000000002</c:v>
                </c:pt>
                <c:pt idx="3">
                  <c:v>0.43</c:v>
                </c:pt>
                <c:pt idx="4">
                  <c:v>2.71</c:v>
                </c:pt>
                <c:pt idx="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25-41EF-A453-E471F4BF52DF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(임상1상평균!$G$12,임상1상평균!$N$12,임상1상평균!$U$12,임상1상평균!$AB$12)</c:f>
              <c:numCache>
                <c:formatCode>0.00</c:formatCode>
                <c:ptCount val="4"/>
                <c:pt idx="0">
                  <c:v>6.27</c:v>
                </c:pt>
                <c:pt idx="1">
                  <c:v>17</c:v>
                </c:pt>
                <c:pt idx="2">
                  <c:v>0.69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25-41EF-A453-E471F4BF52DF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(임상1상평균!$H$11,임상1상평균!$O$11,임상1상평균!$V$11,임상1상평균!$AC$11,임상1상평균!$AJ$11)</c:f>
              <c:numCache>
                <c:formatCode>0.00</c:formatCode>
                <c:ptCount val="5"/>
                <c:pt idx="0">
                  <c:v>0.74</c:v>
                </c:pt>
                <c:pt idx="1">
                  <c:v>1.54</c:v>
                </c:pt>
                <c:pt idx="2">
                  <c:v>1.1299999999999999</c:v>
                </c:pt>
                <c:pt idx="3">
                  <c:v>0.59</c:v>
                </c:pt>
                <c:pt idx="4">
                  <c:v>9.9000000000000005E-2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25-41EF-A453-E471F4BF52DF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임상1상평균!$B$30:$H$30</c:f>
              <c:numCache>
                <c:formatCode>0.00</c:formatCode>
                <c:ptCount val="7"/>
                <c:pt idx="0">
                  <c:v>4.4916666666666671</c:v>
                </c:pt>
                <c:pt idx="1">
                  <c:v>8.5549999999999997</c:v>
                </c:pt>
                <c:pt idx="2">
                  <c:v>2.3666666666666667</c:v>
                </c:pt>
                <c:pt idx="3">
                  <c:v>1.76</c:v>
                </c:pt>
                <c:pt idx="4">
                  <c:v>3.0340000000000003</c:v>
                </c:pt>
                <c:pt idx="5">
                  <c:v>3.02</c:v>
                </c:pt>
                <c:pt idx="6">
                  <c:v>3.6966666666666668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125-41EF-A453-E471F4BF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4024"/>
        <c:axId val="422740496"/>
      </c:scatterChart>
      <c:valAx>
        <c:axId val="422744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0496"/>
        <c:crosses val="autoZero"/>
        <c:crossBetween val="midCat"/>
      </c:valAx>
      <c:valAx>
        <c:axId val="42274049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402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3031724936578477"/>
          <c:y val="0.16620398736346534"/>
          <c:w val="6.9490956081726632E-2"/>
          <c:h val="0.5103181292230333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Foxp3+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(임상1상평균!$B$13,임상1상평균!$I$13,임상1상평균!$P$13,임상1상평균!$W$13,임상1상평균!$AD$13,임상1상평균!$AK$13,임상1상평균!$AR$13)</c:f>
              <c:numCache>
                <c:formatCode>0.00</c:formatCode>
                <c:ptCount val="7"/>
                <c:pt idx="0">
                  <c:v>21.2</c:v>
                </c:pt>
                <c:pt idx="1">
                  <c:v>13.3</c:v>
                </c:pt>
                <c:pt idx="2">
                  <c:v>16.2</c:v>
                </c:pt>
                <c:pt idx="3">
                  <c:v>18.8</c:v>
                </c:pt>
                <c:pt idx="4">
                  <c:v>21.5</c:v>
                </c:pt>
                <c:pt idx="5">
                  <c:v>19.5</c:v>
                </c:pt>
                <c:pt idx="6">
                  <c:v>17.100000000000001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4B-4CC1-A47C-0BAC8E095888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(임상1상평균!$C$13,임상1상평균!$J$13,임상1상평균!$Q$13,임상1상평균!$X$13,임상1상평균!$AE$13,임상1상평균!$AL$13,임상1상평균!$AS$13)</c:f>
              <c:numCache>
                <c:formatCode>0.00</c:formatCode>
                <c:ptCount val="7"/>
                <c:pt idx="0">
                  <c:v>12.1</c:v>
                </c:pt>
                <c:pt idx="1">
                  <c:v>12.7</c:v>
                </c:pt>
                <c:pt idx="2">
                  <c:v>13.6</c:v>
                </c:pt>
                <c:pt idx="3">
                  <c:v>2.5299999999999998</c:v>
                </c:pt>
                <c:pt idx="4">
                  <c:v>11.2</c:v>
                </c:pt>
                <c:pt idx="5">
                  <c:v>12.3</c:v>
                </c:pt>
                <c:pt idx="6" formatCode="General">
                  <c:v>61.8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B-4CC1-A47C-0BAC8E095888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(임상1상평균!$D$13,임상1상평균!$K$13,임상1상평균!$R$13,임상1상평균!$Y$13,임상1상평균!$AF$13,임상1상평균!$AM$13,임상1상평균!$AT$13)</c:f>
              <c:numCache>
                <c:formatCode>0.00</c:formatCode>
                <c:ptCount val="7"/>
                <c:pt idx="0">
                  <c:v>13.5</c:v>
                </c:pt>
                <c:pt idx="1">
                  <c:v>22.6</c:v>
                </c:pt>
                <c:pt idx="2">
                  <c:v>14.9</c:v>
                </c:pt>
                <c:pt idx="3">
                  <c:v>17.3</c:v>
                </c:pt>
                <c:pt idx="4">
                  <c:v>53.9</c:v>
                </c:pt>
                <c:pt idx="5">
                  <c:v>16.2</c:v>
                </c:pt>
                <c:pt idx="6" formatCode="General">
                  <c:v>55.2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4B-4CC1-A47C-0BAC8E095888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(임상1상평균!$E$13,임상1상평균!$L$13,임상1상평균!$S$13,임상1상평균!$Z$13,임상1상평균!$AG$13,임상1상평균!$AN$13)</c:f>
              <c:numCache>
                <c:formatCode>0.00</c:formatCode>
                <c:ptCount val="6"/>
                <c:pt idx="0">
                  <c:v>12.8</c:v>
                </c:pt>
                <c:pt idx="1">
                  <c:v>16.600000000000001</c:v>
                </c:pt>
                <c:pt idx="2">
                  <c:v>10</c:v>
                </c:pt>
                <c:pt idx="3">
                  <c:v>23.8</c:v>
                </c:pt>
                <c:pt idx="4">
                  <c:v>90.1</c:v>
                </c:pt>
                <c:pt idx="5">
                  <c:v>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4B-4CC1-A47C-0BAC8E095888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(임상1상평균!$F$13,임상1상평균!$M$13,임상1상평균!$T$13,임상1상평균!$AA$13,임상1상평균!$AH$13,임상1상평균!$AO$13)</c:f>
              <c:numCache>
                <c:formatCode>0.00</c:formatCode>
                <c:ptCount val="6"/>
                <c:pt idx="0">
                  <c:v>75.8</c:v>
                </c:pt>
                <c:pt idx="1">
                  <c:v>93</c:v>
                </c:pt>
                <c:pt idx="2">
                  <c:v>22.3</c:v>
                </c:pt>
                <c:pt idx="3">
                  <c:v>2.66</c:v>
                </c:pt>
                <c:pt idx="4">
                  <c:v>33.799999999999997</c:v>
                </c:pt>
                <c:pt idx="5">
                  <c:v>53.1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4B-4CC1-A47C-0BAC8E095888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(임상1상평균!$G$13,임상1상평균!$N$13,임상1상평균!$U$13,임상1상평균!$AB$13)</c:f>
              <c:numCache>
                <c:formatCode>0.00</c:formatCode>
                <c:ptCount val="4"/>
                <c:pt idx="0">
                  <c:v>19.899999999999999</c:v>
                </c:pt>
                <c:pt idx="1">
                  <c:v>49.9</c:v>
                </c:pt>
                <c:pt idx="2">
                  <c:v>3.35</c:v>
                </c:pt>
                <c:pt idx="3">
                  <c:v>7.6999999999999999E-2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4B-4CC1-A47C-0BAC8E095888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(임상1상평균!$H$13,임상1상평균!$O$13,임상1상평균!$V$13,임상1상평균!$AC$13,임상1상평균!$AJ$13)</c:f>
              <c:numCache>
                <c:formatCode>0.00</c:formatCode>
                <c:ptCount val="5"/>
                <c:pt idx="0">
                  <c:v>82.8</c:v>
                </c:pt>
                <c:pt idx="1">
                  <c:v>70.5</c:v>
                </c:pt>
                <c:pt idx="2">
                  <c:v>13.7</c:v>
                </c:pt>
                <c:pt idx="3">
                  <c:v>28.8</c:v>
                </c:pt>
                <c:pt idx="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4B-4CC1-A47C-0BAC8E095888}"/>
            </c:ext>
          </c:extLst>
        </c:ser>
        <c:ser>
          <c:idx val="7"/>
          <c:order val="7"/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임상1상평균!$B$31:$H$31</c:f>
              <c:numCache>
                <c:formatCode>0.00</c:formatCode>
                <c:ptCount val="7"/>
                <c:pt idx="0">
                  <c:v>34.014285714285712</c:v>
                </c:pt>
                <c:pt idx="1">
                  <c:v>39.800000000000004</c:v>
                </c:pt>
                <c:pt idx="2">
                  <c:v>13.435714285714285</c:v>
                </c:pt>
                <c:pt idx="3">
                  <c:v>13.423857142857143</c:v>
                </c:pt>
                <c:pt idx="4">
                  <c:v>35.216666666666669</c:v>
                </c:pt>
                <c:pt idx="5">
                  <c:v>22.4</c:v>
                </c:pt>
                <c:pt idx="6">
                  <c:v>44.70000000000001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E4B-4CC1-A47C-0BAC8E09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1672"/>
        <c:axId val="422742064"/>
      </c:scatterChart>
      <c:valAx>
        <c:axId val="422741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2064"/>
        <c:crosses val="autoZero"/>
        <c:crossBetween val="midCat"/>
      </c:valAx>
      <c:valAx>
        <c:axId val="42274206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167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492858592215814"/>
          <c:y val="0.13150510100748872"/>
          <c:w val="6.8348570856751417E-2"/>
          <c:h val="0.50889570552147234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Mono/M</a:t>
            </a:r>
            <a:r>
              <a:rPr lang="el-GR" altLang="ko-KR" b="1">
                <a:solidFill>
                  <a:schemeClr val="tx1"/>
                </a:solidFill>
              </a:rPr>
              <a:t>Φ</a:t>
            </a:r>
            <a:r>
              <a:rPr lang="en-US" altLang="ko-KR" b="1">
                <a:solidFill>
                  <a:schemeClr val="tx1"/>
                </a:solidFill>
              </a:rPr>
              <a:t> 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9586286787688647E-2"/>
          <c:y val="0.15277009249315979"/>
          <c:w val="0.75809563344899178"/>
          <c:h val="0.6542371790445487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(임상1상평균!$B$14,임상1상평균!$I$14,임상1상평균!$P$14,임상1상평균!$W$14,임상1상평균!$AD$14,임상1상평균!$AK$14,임상1상평균!$AR$14)</c:f>
              <c:numCache>
                <c:formatCode>0.00</c:formatCode>
                <c:ptCount val="7"/>
                <c:pt idx="0">
                  <c:v>2.58</c:v>
                </c:pt>
                <c:pt idx="1">
                  <c:v>9.5500000000000007</c:v>
                </c:pt>
                <c:pt idx="2">
                  <c:v>5.85</c:v>
                </c:pt>
                <c:pt idx="3">
                  <c:v>60.3</c:v>
                </c:pt>
                <c:pt idx="4">
                  <c:v>9.57</c:v>
                </c:pt>
                <c:pt idx="5">
                  <c:v>11.8</c:v>
                </c:pt>
                <c:pt idx="6">
                  <c:v>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3-46A5-B338-8272FBA666CF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(임상1상평균!$C$14,임상1상평균!$J$14,임상1상평균!$Q$14,임상1상평균!$X$14,임상1상평균!$AE$14,임상1상평균!$AL$14)</c:f>
              <c:numCache>
                <c:formatCode>0.00</c:formatCode>
                <c:ptCount val="6"/>
                <c:pt idx="0">
                  <c:v>9.06</c:v>
                </c:pt>
                <c:pt idx="1">
                  <c:v>5.31</c:v>
                </c:pt>
                <c:pt idx="2">
                  <c:v>4.91</c:v>
                </c:pt>
                <c:pt idx="3">
                  <c:v>3.62</c:v>
                </c:pt>
                <c:pt idx="4">
                  <c:v>15.2</c:v>
                </c:pt>
                <c:pt idx="5">
                  <c:v>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A3-46A5-B338-8272FBA666CF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(임상1상평균!$D$14,임상1상평균!$K$14,임상1상평균!$R$14,임상1상평균!$Y$14,임상1상평균!$AF$14,임상1상평균!$AM$14,임상1상평균!$AT$14)</c:f>
              <c:numCache>
                <c:formatCode>0.00</c:formatCode>
                <c:ptCount val="7"/>
                <c:pt idx="0">
                  <c:v>2.61</c:v>
                </c:pt>
                <c:pt idx="1">
                  <c:v>14.2</c:v>
                </c:pt>
                <c:pt idx="2">
                  <c:v>6.72</c:v>
                </c:pt>
                <c:pt idx="3">
                  <c:v>19.899999999999999</c:v>
                </c:pt>
                <c:pt idx="4">
                  <c:v>21.4</c:v>
                </c:pt>
                <c:pt idx="5">
                  <c:v>2</c:v>
                </c:pt>
                <c:pt idx="6" formatCode="General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A3-46A5-B338-8272FBA666CF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(임상1상평균!$E$14,임상1상평균!$L$14,임상1상평균!$S$14,임상1상평균!$Z$14,임상1상평균!$AG$14,임상1상평균!$AN$14)</c:f>
              <c:numCache>
                <c:formatCode>0.00</c:formatCode>
                <c:ptCount val="6"/>
                <c:pt idx="0">
                  <c:v>16.899999999999999</c:v>
                </c:pt>
                <c:pt idx="1">
                  <c:v>9.59</c:v>
                </c:pt>
                <c:pt idx="2">
                  <c:v>7.88</c:v>
                </c:pt>
                <c:pt idx="3">
                  <c:v>17.399999999999999</c:v>
                </c:pt>
                <c:pt idx="4">
                  <c:v>24</c:v>
                </c:pt>
                <c:pt idx="5">
                  <c:v>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A3-46A5-B338-8272FBA666CF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(임상1상평균!$F$14,임상1상평균!$M$14,임상1상평균!$T$14,임상1상평균!$AA$14,임상1상평균!$AH$14,임상1상평균!$AO$14)</c:f>
              <c:numCache>
                <c:formatCode>0.00</c:formatCode>
                <c:ptCount val="6"/>
                <c:pt idx="0">
                  <c:v>6.7</c:v>
                </c:pt>
                <c:pt idx="1">
                  <c:v>39.1</c:v>
                </c:pt>
                <c:pt idx="2">
                  <c:v>6.78</c:v>
                </c:pt>
                <c:pt idx="3">
                  <c:v>11.1</c:v>
                </c:pt>
                <c:pt idx="4">
                  <c:v>14.5</c:v>
                </c:pt>
                <c:pt idx="5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A3-46A5-B338-8272FBA666CF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(임상1상평균!$G$14,임상1상평균!$N$14,임상1상평균!$U$14,임상1상평균!$AB$14)</c:f>
              <c:numCache>
                <c:formatCode>0.00</c:formatCode>
                <c:ptCount val="4"/>
                <c:pt idx="0">
                  <c:v>25</c:v>
                </c:pt>
                <c:pt idx="1">
                  <c:v>18.8</c:v>
                </c:pt>
                <c:pt idx="2">
                  <c:v>7.64</c:v>
                </c:pt>
                <c:pt idx="3">
                  <c:v>25.9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A3-46A5-B338-8272FBA666CF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(임상1상평균!$H$14,임상1상평균!$O$14,임상1상평균!$V$14,임상1상평균!$AC$14,임상1상평균!$AJ$14)</c:f>
              <c:numCache>
                <c:formatCode>0.00</c:formatCode>
                <c:ptCount val="5"/>
                <c:pt idx="0">
                  <c:v>2.5099999999999998</c:v>
                </c:pt>
                <c:pt idx="1">
                  <c:v>27.8</c:v>
                </c:pt>
                <c:pt idx="2">
                  <c:v>6.71</c:v>
                </c:pt>
                <c:pt idx="3">
                  <c:v>12.3</c:v>
                </c:pt>
                <c:pt idx="4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A3-46A5-B338-8272FBA666CF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임상1상평균!$B$32:$H$32</c:f>
              <c:numCache>
                <c:formatCode>0.00</c:formatCode>
                <c:ptCount val="7"/>
                <c:pt idx="0">
                  <c:v>9.3371428571428563</c:v>
                </c:pt>
                <c:pt idx="1">
                  <c:v>17.764285714285712</c:v>
                </c:pt>
                <c:pt idx="2">
                  <c:v>6.6414285714285715</c:v>
                </c:pt>
                <c:pt idx="3">
                  <c:v>21.502857142857145</c:v>
                </c:pt>
                <c:pt idx="4">
                  <c:v>14.795</c:v>
                </c:pt>
                <c:pt idx="5">
                  <c:v>10.684000000000001</c:v>
                </c:pt>
                <c:pt idx="6">
                  <c:v>5.79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A3-46A5-B338-8272FBA66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6176"/>
        <c:axId val="422750296"/>
      </c:scatterChart>
      <c:valAx>
        <c:axId val="42275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0296"/>
        <c:crosses val="autoZero"/>
        <c:crossBetween val="midCat"/>
      </c:valAx>
      <c:valAx>
        <c:axId val="4227502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617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49410285068258"/>
          <c:y val="0.17017204171393699"/>
          <c:w val="7.0204545301817634E-2"/>
          <c:h val="0.510318291221897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M1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'임상 1상 4th JSY'!$B$2:$G$2</c:f>
              <c:strCache>
                <c:ptCount val="6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</c:strCache>
            </c:strRef>
          </c:cat>
          <c:val>
            <c:numRef>
              <c:f>'임상 1상 4th JSY'!$B$18:$G$18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7-4FDB-9147-AA31737ED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45200"/>
        <c:axId val="422750688"/>
      </c:lineChart>
      <c:catAx>
        <c:axId val="42274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0688"/>
        <c:crosses val="autoZero"/>
        <c:auto val="1"/>
        <c:lblAlgn val="ctr"/>
        <c:lblOffset val="100"/>
        <c:noMultiLvlLbl val="0"/>
      </c:catAx>
      <c:valAx>
        <c:axId val="422750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520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baseline="0">
                <a:solidFill>
                  <a:schemeClr val="tx1"/>
                </a:solidFill>
              </a:rPr>
              <a:t>M2a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7476714587057"/>
          <c:y val="0.16238246982325913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(임상1상평균!$B$16,임상1상평균!$I$16,임상1상평균!$P$16,임상1상평균!$W$16,임상1상평균!$AD$16,임상1상평균!$AK$16,임상1상평균!$AR$16)</c:f>
              <c:numCache>
                <c:formatCode>0.00</c:formatCode>
                <c:ptCount val="7"/>
                <c:pt idx="4">
                  <c:v>0</c:v>
                </c:pt>
                <c:pt idx="5">
                  <c:v>0.5</c:v>
                </c:pt>
                <c:pt idx="6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5-4130-A951-B8860550DFA9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(임상1상평균!$C$16,임상1상평균!$J$16,임상1상평균!$Q$16,임상1상평균!$X$16,임상1상평균!$AE$16,임상1상평균!$AL$16)</c:f>
              <c:numCache>
                <c:formatCode>0.00</c:formatCode>
                <c:ptCount val="6"/>
                <c:pt idx="0">
                  <c:v>0.1</c:v>
                </c:pt>
                <c:pt idx="1">
                  <c:v>0.91</c:v>
                </c:pt>
                <c:pt idx="2">
                  <c:v>1.47</c:v>
                </c:pt>
                <c:pt idx="3">
                  <c:v>0.43</c:v>
                </c:pt>
                <c:pt idx="4">
                  <c:v>1.51</c:v>
                </c:pt>
                <c:pt idx="5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5-4130-A951-B8860550DFA9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(임상1상평균!$D$16,임상1상평균!$K$16,임상1상평균!$R$16,임상1상평균!$Y$16,임상1상평균!$AF$16,임상1상평균!$AM$16,임상1상평균!$AT$16)</c:f>
              <c:numCache>
                <c:formatCode>0.00</c:formatCode>
                <c:ptCount val="7"/>
                <c:pt idx="0">
                  <c:v>8.8800000000000008</c:v>
                </c:pt>
                <c:pt idx="1">
                  <c:v>0.59</c:v>
                </c:pt>
                <c:pt idx="2">
                  <c:v>0.3</c:v>
                </c:pt>
                <c:pt idx="3">
                  <c:v>0.9</c:v>
                </c:pt>
                <c:pt idx="4">
                  <c:v>0.22</c:v>
                </c:pt>
                <c:pt idx="5">
                  <c:v>13.8</c:v>
                </c:pt>
                <c:pt idx="6" formatCode="General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95-4130-A951-B8860550DFA9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(임상1상평균!$E$16,임상1상평균!$L$16,임상1상평균!$S$16,임상1상평균!$Z$16,임상1상평균!$AG$16,임상1상평균!$AN$16)</c:f>
              <c:numCache>
                <c:formatCode>0.00</c:formatCode>
                <c:ptCount val="6"/>
                <c:pt idx="0">
                  <c:v>0.8</c:v>
                </c:pt>
                <c:pt idx="1">
                  <c:v>0.11</c:v>
                </c:pt>
                <c:pt idx="2">
                  <c:v>2.46</c:v>
                </c:pt>
                <c:pt idx="3">
                  <c:v>0.11</c:v>
                </c:pt>
                <c:pt idx="4">
                  <c:v>0.54</c:v>
                </c:pt>
                <c:pt idx="5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95-4130-A951-B8860550DFA9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(임상1상평균!$F$16,임상1상평균!$M$16,임상1상평균!$T$16,임상1상평균!$AA$16,임상1상평균!$AH$16,임상1상평균!$AO$16)</c:f>
              <c:numCache>
                <c:formatCode>0.00</c:formatCode>
                <c:ptCount val="6"/>
                <c:pt idx="0">
                  <c:v>0</c:v>
                </c:pt>
                <c:pt idx="1">
                  <c:v>8.7999999999999995E-2</c:v>
                </c:pt>
                <c:pt idx="2">
                  <c:v>0</c:v>
                </c:pt>
                <c:pt idx="3">
                  <c:v>0.77</c:v>
                </c:pt>
                <c:pt idx="4">
                  <c:v>0.19</c:v>
                </c:pt>
                <c:pt idx="5">
                  <c:v>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95-4130-A951-B8860550DFA9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(임상1상평균!$G$16,임상1상평균!$N$16,임상1상평균!$U$16,임상1상평균!$AB$16)</c:f>
              <c:numCache>
                <c:formatCode>0.00</c:formatCode>
                <c:ptCount val="4"/>
                <c:pt idx="0">
                  <c:v>1.1200000000000001</c:v>
                </c:pt>
                <c:pt idx="1">
                  <c:v>1.07</c:v>
                </c:pt>
                <c:pt idx="2">
                  <c:v>0.53</c:v>
                </c:pt>
                <c:pt idx="3">
                  <c:v>3.14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95-4130-A951-B8860550DFA9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(임상1상평균!$H$16,임상1상평균!$O$16,임상1상평균!$V$16,임상1상평균!$AC$16,임상1상평균!$AJ$16)</c:f>
              <c:numCache>
                <c:formatCode>0.00</c:formatCode>
                <c:ptCount val="5"/>
                <c:pt idx="0">
                  <c:v>0</c:v>
                </c:pt>
                <c:pt idx="1">
                  <c:v>4.95</c:v>
                </c:pt>
                <c:pt idx="2">
                  <c:v>0.56000000000000005</c:v>
                </c:pt>
                <c:pt idx="3">
                  <c:v>1.29</c:v>
                </c:pt>
                <c:pt idx="4">
                  <c:v>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95-4130-A951-B8860550DFA9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임상1상평균!$B$34:$H$34</c:f>
              <c:numCache>
                <c:formatCode>0.00</c:formatCode>
                <c:ptCount val="7"/>
                <c:pt idx="0">
                  <c:v>1.8166666666666671</c:v>
                </c:pt>
                <c:pt idx="1">
                  <c:v>1.2863333333333333</c:v>
                </c:pt>
                <c:pt idx="2">
                  <c:v>0.88666666666666671</c:v>
                </c:pt>
                <c:pt idx="3">
                  <c:v>1.1066666666666667</c:v>
                </c:pt>
                <c:pt idx="4">
                  <c:v>0.96200000000000008</c:v>
                </c:pt>
                <c:pt idx="5">
                  <c:v>3.25</c:v>
                </c:pt>
                <c:pt idx="6">
                  <c:v>5.4499999999999993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795-4130-A951-B8860550D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7552"/>
        <c:axId val="422746768"/>
      </c:scatterChart>
      <c:valAx>
        <c:axId val="42274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6768"/>
        <c:crosses val="autoZero"/>
        <c:crossBetween val="midCat"/>
      </c:valAx>
      <c:valAx>
        <c:axId val="4227467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755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4915616534546789"/>
          <c:y val="0.10271511775591842"/>
          <c:w val="6.4051646971087006E-2"/>
          <c:h val="0.510318291221897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M2c</a:t>
            </a:r>
            <a:r>
              <a:rPr lang="en-US" altLang="ko-KR" b="1" baseline="0">
                <a:solidFill>
                  <a:schemeClr val="tx1"/>
                </a:solidFill>
              </a:rPr>
              <a:t> </a:t>
            </a:r>
            <a:r>
              <a:rPr lang="en-US" altLang="ko-KR" b="1">
                <a:solidFill>
                  <a:schemeClr val="tx1"/>
                </a:solidFill>
              </a:rPr>
              <a:t>cell </a:t>
            </a:r>
            <a:r>
              <a:rPr lang="en-US" altLang="ko-KR" sz="1100" b="1" i="0" baseline="0">
                <a:effectLst/>
              </a:rPr>
              <a:t>(CD14 gated)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470955119861374E-2"/>
          <c:y val="0.15841421349060072"/>
          <c:w val="0.7748239253659287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(임상1상평균!$B$17,임상1상평균!$I$17,임상1상평균!$P$17,임상1상평균!$W$17,임상1상평균!$AD$17,임상1상평균!$AK$17,임상1상평균!$AR$17)</c:f>
              <c:numCache>
                <c:formatCode>0.00</c:formatCode>
                <c:ptCount val="7"/>
                <c:pt idx="4">
                  <c:v>1.46</c:v>
                </c:pt>
                <c:pt idx="5">
                  <c:v>90.9</c:v>
                </c:pt>
                <c:pt idx="6">
                  <c:v>99.6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C-46B6-9527-E10098056FFA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(임상1상평균!$C$17,임상1상평균!$J$17,임상1상평균!$Q$17,임상1상평균!$X$17,임상1상평균!$AE$17,임상1상평균!$AL$17)</c:f>
              <c:numCache>
                <c:formatCode>0.00</c:formatCode>
                <c:ptCount val="6"/>
                <c:pt idx="0">
                  <c:v>98.6</c:v>
                </c:pt>
                <c:pt idx="1">
                  <c:v>97.6</c:v>
                </c:pt>
                <c:pt idx="2">
                  <c:v>98.5</c:v>
                </c:pt>
                <c:pt idx="3">
                  <c:v>96.5</c:v>
                </c:pt>
                <c:pt idx="4">
                  <c:v>86.3</c:v>
                </c:pt>
                <c:pt idx="5">
                  <c:v>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1C-46B6-9527-E10098056FFA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(임상1상평균!$D$17,임상1상평균!$K$17,임상1상평균!$R$17,임상1상평균!$Y$17,임상1상평균!$AF$17,임상1상평균!$AM$17,임상1상평균!$AT$17)</c:f>
              <c:numCache>
                <c:formatCode>0.00</c:formatCode>
                <c:ptCount val="7"/>
                <c:pt idx="0">
                  <c:v>39</c:v>
                </c:pt>
                <c:pt idx="1">
                  <c:v>90.8</c:v>
                </c:pt>
                <c:pt idx="2">
                  <c:v>94.2</c:v>
                </c:pt>
                <c:pt idx="3">
                  <c:v>94.3</c:v>
                </c:pt>
                <c:pt idx="4">
                  <c:v>93.2</c:v>
                </c:pt>
                <c:pt idx="5">
                  <c:v>86.2</c:v>
                </c:pt>
                <c:pt idx="6" formatCode="General">
                  <c:v>96.9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1C-46B6-9527-E10098056FFA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(임상1상평균!$E$17,임상1상평균!$L$17,임상1상평균!$S$17,임상1상평균!$Z$17,임상1상평균!$AG$17,임상1상평균!$AN$17)</c:f>
              <c:numCache>
                <c:formatCode>0.00</c:formatCode>
                <c:ptCount val="6"/>
                <c:pt idx="0">
                  <c:v>99.6</c:v>
                </c:pt>
                <c:pt idx="1">
                  <c:v>97.4</c:v>
                </c:pt>
                <c:pt idx="2">
                  <c:v>97.1</c:v>
                </c:pt>
                <c:pt idx="3">
                  <c:v>99.6</c:v>
                </c:pt>
                <c:pt idx="4">
                  <c:v>98.2</c:v>
                </c:pt>
                <c:pt idx="5">
                  <c:v>92.2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1C-46B6-9527-E10098056FFA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(임상1상평균!$F$17,임상1상평균!$M$17,임상1상평균!$T$17,임상1상평균!$AA$17,임상1상평균!$AH$17,임상1상평균!$AO$17)</c:f>
              <c:numCache>
                <c:formatCode>0.00</c:formatCode>
                <c:ptCount val="6"/>
                <c:pt idx="0">
                  <c:v>97.3</c:v>
                </c:pt>
                <c:pt idx="1">
                  <c:v>98.3</c:v>
                </c:pt>
                <c:pt idx="2">
                  <c:v>74.400000000000006</c:v>
                </c:pt>
                <c:pt idx="3">
                  <c:v>96.5</c:v>
                </c:pt>
                <c:pt idx="4">
                  <c:v>99.2</c:v>
                </c:pt>
                <c:pt idx="5">
                  <c:v>98.4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1C-46B6-9527-E10098056FFA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(임상1상평균!$G$17,임상1상평균!$N$17,임상1상평균!$U$17,임상1상평균!$AB$17)</c:f>
              <c:numCache>
                <c:formatCode>0.00</c:formatCode>
                <c:ptCount val="4"/>
                <c:pt idx="0">
                  <c:v>98</c:v>
                </c:pt>
                <c:pt idx="1">
                  <c:v>98.6</c:v>
                </c:pt>
                <c:pt idx="2">
                  <c:v>97.9</c:v>
                </c:pt>
                <c:pt idx="3">
                  <c:v>97.7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1C-46B6-9527-E10098056FFA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(임상1상평균!$H$17,임상1상평균!$O$17,임상1상평균!$V$17,임상1상평균!$AC$17,임상1상평균!$AJ$17)</c:f>
              <c:numCache>
                <c:formatCode>0.00</c:formatCode>
                <c:ptCount val="5"/>
                <c:pt idx="0">
                  <c:v>98.1</c:v>
                </c:pt>
                <c:pt idx="1">
                  <c:v>99.2</c:v>
                </c:pt>
                <c:pt idx="2">
                  <c:v>93.9</c:v>
                </c:pt>
                <c:pt idx="3">
                  <c:v>99.5</c:v>
                </c:pt>
                <c:pt idx="4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1C-46B6-9527-E10098056FFA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임상1상평균!$B$35:$H$35</c:f>
              <c:numCache>
                <c:formatCode>0.00</c:formatCode>
                <c:ptCount val="7"/>
                <c:pt idx="0">
                  <c:v>88.433333333333337</c:v>
                </c:pt>
                <c:pt idx="1">
                  <c:v>96.983333333333334</c:v>
                </c:pt>
                <c:pt idx="2">
                  <c:v>92.666666666666643</c:v>
                </c:pt>
                <c:pt idx="3">
                  <c:v>97.34999999999998</c:v>
                </c:pt>
                <c:pt idx="4">
                  <c:v>78.893333333333331</c:v>
                </c:pt>
                <c:pt idx="5">
                  <c:v>93.1</c:v>
                </c:pt>
                <c:pt idx="6">
                  <c:v>98.25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1C-46B6-9527-E1009805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4808"/>
        <c:axId val="422749904"/>
      </c:scatterChart>
      <c:valAx>
        <c:axId val="422744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9904"/>
        <c:crosses val="autoZero"/>
        <c:crossBetween val="midCat"/>
      </c:valAx>
      <c:valAx>
        <c:axId val="4227499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480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7719163564581826"/>
          <c:y val="0.12899673474207765"/>
          <c:w val="7.5584986102140372E-2"/>
          <c:h val="0.510318291221897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B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97942311225431"/>
          <c:y val="0.15841432205680628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(임상1상평균!$B$18,임상1상평균!$I$18,임상1상평균!$P$18,임상1상평균!$W$18,임상1상평균!$AD$18,임상1상평균!$AK$18,임상1상평균!$AR$18)</c:f>
              <c:numCache>
                <c:formatCode>0.00</c:formatCode>
                <c:ptCount val="7"/>
                <c:pt idx="0">
                  <c:v>7.87</c:v>
                </c:pt>
                <c:pt idx="1">
                  <c:v>8.93</c:v>
                </c:pt>
                <c:pt idx="2">
                  <c:v>8.76</c:v>
                </c:pt>
                <c:pt idx="3">
                  <c:v>7.67</c:v>
                </c:pt>
                <c:pt idx="4">
                  <c:v>4.9400000000000004</c:v>
                </c:pt>
                <c:pt idx="5">
                  <c:v>5.95</c:v>
                </c:pt>
                <c:pt idx="6">
                  <c:v>5.83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E-44DD-85F8-A301177EE445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(임상1상평균!$C$18,임상1상평균!$J$18,임상1상평균!$Q$18,임상1상평균!$X$18,임상1상평균!$AE$18,임상1상평균!$AL$18,임상1상평균!$AS$18)</c:f>
              <c:numCache>
                <c:formatCode>0.00</c:formatCode>
                <c:ptCount val="7"/>
                <c:pt idx="0">
                  <c:v>2.83</c:v>
                </c:pt>
                <c:pt idx="1">
                  <c:v>2.25</c:v>
                </c:pt>
                <c:pt idx="2">
                  <c:v>1.76</c:v>
                </c:pt>
                <c:pt idx="3">
                  <c:v>2.59</c:v>
                </c:pt>
                <c:pt idx="4">
                  <c:v>2.16</c:v>
                </c:pt>
                <c:pt idx="5">
                  <c:v>4.6399999999999997</c:v>
                </c:pt>
                <c:pt idx="6" formatCode="General">
                  <c:v>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0E-44DD-85F8-A301177EE445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(임상1상평균!$D$18,임상1상평균!$K$18,임상1상평균!$R$18,임상1상평균!$Y$18,임상1상평균!$AF$18,임상1상평균!$AM$18,임상1상평균!$AT$18)</c:f>
              <c:numCache>
                <c:formatCode>0.00</c:formatCode>
                <c:ptCount val="7"/>
                <c:pt idx="0">
                  <c:v>3.09</c:v>
                </c:pt>
                <c:pt idx="1">
                  <c:v>2.3199999999999998</c:v>
                </c:pt>
                <c:pt idx="2">
                  <c:v>2.2999999999999998</c:v>
                </c:pt>
                <c:pt idx="3">
                  <c:v>2.04</c:v>
                </c:pt>
                <c:pt idx="4">
                  <c:v>3.6</c:v>
                </c:pt>
                <c:pt idx="5">
                  <c:v>1</c:v>
                </c:pt>
                <c:pt idx="6" formatCode="General">
                  <c:v>1.17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0E-44DD-85F8-A301177EE445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(임상1상평균!$E$18,임상1상평균!$L$18,임상1상평균!$S$18,임상1상평균!$Z$18,임상1상평균!$AG$18,임상1상평균!$AN$18)</c:f>
              <c:numCache>
                <c:formatCode>0.00</c:formatCode>
                <c:ptCount val="6"/>
                <c:pt idx="0">
                  <c:v>0.34</c:v>
                </c:pt>
                <c:pt idx="1">
                  <c:v>1.03</c:v>
                </c:pt>
                <c:pt idx="2">
                  <c:v>1.1599999999999999</c:v>
                </c:pt>
                <c:pt idx="3">
                  <c:v>1.06</c:v>
                </c:pt>
                <c:pt idx="4">
                  <c:v>1.24</c:v>
                </c:pt>
                <c:pt idx="5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0E-44DD-85F8-A301177EE445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(임상1상평균!$F$18,임상1상평균!$M$18,임상1상평균!$T$18,임상1상평균!$AA$18,임상1상평균!$AH$18,임상1상평균!$AO$18)</c:f>
              <c:numCache>
                <c:formatCode>0.00</c:formatCode>
                <c:ptCount val="6"/>
                <c:pt idx="0">
                  <c:v>4.32</c:v>
                </c:pt>
                <c:pt idx="1">
                  <c:v>4.6100000000000003</c:v>
                </c:pt>
                <c:pt idx="2">
                  <c:v>8.43</c:v>
                </c:pt>
                <c:pt idx="3">
                  <c:v>4.09</c:v>
                </c:pt>
                <c:pt idx="4">
                  <c:v>5.68</c:v>
                </c:pt>
                <c:pt idx="5">
                  <c:v>4.4800000000000004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0E-44DD-85F8-A301177EE445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(임상1상평균!$G$18,임상1상평균!$N$18,임상1상평균!$U$18,임상1상평균!$AB$18)</c:f>
              <c:numCache>
                <c:formatCode>0.00</c:formatCode>
                <c:ptCount val="4"/>
                <c:pt idx="0">
                  <c:v>1.87</c:v>
                </c:pt>
                <c:pt idx="1">
                  <c:v>2.02</c:v>
                </c:pt>
                <c:pt idx="2">
                  <c:v>1.4</c:v>
                </c:pt>
                <c:pt idx="3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0E-44DD-85F8-A301177EE445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(임상1상평균!$H$18,임상1상평균!$O$18,임상1상평균!$V$18,임상1상평균!$AC$18,임상1상평균!$AJ$18)</c:f>
              <c:numCache>
                <c:formatCode>0.00</c:formatCode>
                <c:ptCount val="5"/>
                <c:pt idx="0">
                  <c:v>0.84</c:v>
                </c:pt>
                <c:pt idx="1">
                  <c:v>2.5099999999999998</c:v>
                </c:pt>
                <c:pt idx="2">
                  <c:v>1.27</c:v>
                </c:pt>
                <c:pt idx="3">
                  <c:v>0.66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0E-44DD-85F8-A301177EE445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임상1상평균!$B$36:$H$36</c:f>
              <c:numCache>
                <c:formatCode>0.00</c:formatCode>
                <c:ptCount val="7"/>
                <c:pt idx="0">
                  <c:v>3.0228571428571427</c:v>
                </c:pt>
                <c:pt idx="1">
                  <c:v>3.3814285714285717</c:v>
                </c:pt>
                <c:pt idx="2">
                  <c:v>3.5828571428571427</c:v>
                </c:pt>
                <c:pt idx="3">
                  <c:v>2.7328571428571431</c:v>
                </c:pt>
                <c:pt idx="4">
                  <c:v>3</c:v>
                </c:pt>
                <c:pt idx="5">
                  <c:v>3.6560000000000001</c:v>
                </c:pt>
                <c:pt idx="6">
                  <c:v>2.7600000000000002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0E-44DD-85F8-A301177E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5784"/>
        <c:axId val="422751080"/>
      </c:scatterChart>
      <c:valAx>
        <c:axId val="422755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1080"/>
        <c:crosses val="autoZero"/>
        <c:crossBetween val="midCat"/>
      </c:valAx>
      <c:valAx>
        <c:axId val="4227510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5784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0051563696312387"/>
          <c:y val="8.6271223296779345E-2"/>
          <c:w val="7.1707919911692439E-2"/>
          <c:h val="0.5103181292230333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/>
                </a:solidFill>
              </a:rPr>
              <a:t>Plasma cell</a:t>
            </a:r>
            <a:endParaRPr lang="ko-KR" alt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5440062759157706E-2"/>
          <c:y val="0.15438290739920668"/>
          <c:w val="0.81925386512562692"/>
          <c:h val="0.65053955289677323"/>
        </c:manualLayout>
      </c:layout>
      <c:scatterChart>
        <c:scatterStyle val="lineMarker"/>
        <c:varyColors val="0"/>
        <c:ser>
          <c:idx val="0"/>
          <c:order val="0"/>
          <c:tx>
            <c:v>PJY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(임상1상평균!$B$19,임상1상평균!$I$19,임상1상평균!$P$19,임상1상평균!$W$19,임상1상평균!$AD$19,임상1상평균!$AK$19,임상1상평균!$AR$19)</c:f>
              <c:numCache>
                <c:formatCode>0.00</c:formatCode>
                <c:ptCount val="7"/>
                <c:pt idx="0">
                  <c:v>7.0000000000000007E-2</c:v>
                </c:pt>
                <c:pt idx="1">
                  <c:v>2.11</c:v>
                </c:pt>
                <c:pt idx="2">
                  <c:v>0.15</c:v>
                </c:pt>
                <c:pt idx="3">
                  <c:v>5.5E-2</c:v>
                </c:pt>
                <c:pt idx="4">
                  <c:v>2.9000000000000001E-2</c:v>
                </c:pt>
                <c:pt idx="5">
                  <c:v>0.08</c:v>
                </c:pt>
                <c:pt idx="6">
                  <c:v>9.6000000000000002E-2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1-4BF9-932D-8E77E7F4A798}"/>
            </c:ext>
          </c:extLst>
        </c:ser>
        <c:ser>
          <c:idx val="1"/>
          <c:order val="1"/>
          <c:tx>
            <c:v>YBW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(임상1상평균!$C$19,임상1상평균!$J$19,임상1상평균!$Q$19,임상1상평균!$X$19,임상1상평균!$AE$19,임상1상평균!$AL$19,임상1상평균!$AS$19)</c:f>
              <c:numCache>
                <c:formatCode>0.00</c:formatCode>
                <c:ptCount val="7"/>
                <c:pt idx="0">
                  <c:v>0</c:v>
                </c:pt>
                <c:pt idx="1">
                  <c:v>3.7999999999999999E-2</c:v>
                </c:pt>
                <c:pt idx="2">
                  <c:v>0.23</c:v>
                </c:pt>
                <c:pt idx="3">
                  <c:v>8.5000000000000006E-2</c:v>
                </c:pt>
                <c:pt idx="4">
                  <c:v>0.15</c:v>
                </c:pt>
                <c:pt idx="5">
                  <c:v>1.9E-2</c:v>
                </c:pt>
                <c:pt idx="6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1-4BF9-932D-8E77E7F4A798}"/>
            </c:ext>
          </c:extLst>
        </c:ser>
        <c:ser>
          <c:idx val="2"/>
          <c:order val="2"/>
          <c:tx>
            <c:v>IJS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(임상1상평균!$D$19,임상1상평균!$K$19,임상1상평균!$R$19,임상1상평균!$Y$19,임상1상평균!$AF$19,임상1상평균!$AM$19,임상1상평균!$AT$19)</c:f>
              <c:numCache>
                <c:formatCode>0.00</c:formatCode>
                <c:ptCount val="7"/>
                <c:pt idx="0">
                  <c:v>4.2999999999999997E-2</c:v>
                </c:pt>
                <c:pt idx="1">
                  <c:v>3.7999999999999999E-2</c:v>
                </c:pt>
                <c:pt idx="2">
                  <c:v>3.5000000000000003E-2</c:v>
                </c:pt>
                <c:pt idx="3">
                  <c:v>0.18</c:v>
                </c:pt>
                <c:pt idx="4">
                  <c:v>0.02</c:v>
                </c:pt>
                <c:pt idx="5">
                  <c:v>2.4</c:v>
                </c:pt>
                <c:pt idx="6" formatCode="General">
                  <c:v>2.4900000000000002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91-4BF9-932D-8E77E7F4A798}"/>
            </c:ext>
          </c:extLst>
        </c:ser>
        <c:ser>
          <c:idx val="3"/>
          <c:order val="3"/>
          <c:tx>
            <c:v>JSY</c:v>
          </c:tx>
          <c:spPr>
            <a:ln w="19050">
              <a:noFill/>
            </a:ln>
          </c:spPr>
          <c:xVal>
            <c:strRef>
              <c:f>(임상1상평균!$B$3,임상1상평균!$I$3,임상1상평균!$P$3,임상1상평균!$W$3,임상1상평균!$AD$3,임상1상평균!$AK$3,임상1상평균!$AR$3)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(임상1상평균!$E$19,임상1상평균!$L$19,임상1상평균!$S$19,임상1상평균!$Z$19,임상1상평균!$AG$19,임상1상평균!$AN$19)</c:f>
              <c:numCache>
                <c:formatCode>0.00</c:formatCode>
                <c:ptCount val="6"/>
                <c:pt idx="0">
                  <c:v>0</c:v>
                </c:pt>
                <c:pt idx="1">
                  <c:v>3.5000000000000003E-2</c:v>
                </c:pt>
                <c:pt idx="2">
                  <c:v>0.15</c:v>
                </c:pt>
                <c:pt idx="3">
                  <c:v>5.1999999999999998E-2</c:v>
                </c:pt>
                <c:pt idx="4">
                  <c:v>0</c:v>
                </c:pt>
                <c:pt idx="5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91-4BF9-932D-8E77E7F4A798}"/>
            </c:ext>
          </c:extLst>
        </c:ser>
        <c:ser>
          <c:idx val="4"/>
          <c:order val="4"/>
          <c:tx>
            <c:v>NDH</c:v>
          </c:tx>
          <c:spPr>
            <a:ln w="19050">
              <a:noFill/>
            </a:ln>
          </c:spPr>
          <c:yVal>
            <c:numRef>
              <c:f>(임상1상평균!$F$19,임상1상평균!$M$19,임상1상평균!$T$19,임상1상평균!$AA$19,임상1상평균!$AH$19,임상1상평균!$AO$19)</c:f>
              <c:numCache>
                <c:formatCode>0.00</c:formatCode>
                <c:ptCount val="6"/>
                <c:pt idx="0">
                  <c:v>8.5999999999999993E-2</c:v>
                </c:pt>
                <c:pt idx="1">
                  <c:v>0</c:v>
                </c:pt>
                <c:pt idx="2">
                  <c:v>0.1</c:v>
                </c:pt>
                <c:pt idx="3">
                  <c:v>7.2999999999999995E-2</c:v>
                </c:pt>
                <c:pt idx="4">
                  <c:v>0.12</c:v>
                </c:pt>
                <c:pt idx="5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91-4BF9-932D-8E77E7F4A798}"/>
            </c:ext>
          </c:extLst>
        </c:ser>
        <c:ser>
          <c:idx val="5"/>
          <c:order val="5"/>
          <c:tx>
            <c:v>JSJ</c:v>
          </c:tx>
          <c:spPr>
            <a:ln w="19050">
              <a:noFill/>
            </a:ln>
          </c:spPr>
          <c:yVal>
            <c:numRef>
              <c:f>(임상1상평균!$G$19,임상1상평균!$N$19,임상1상평균!$U$19,임상1상평균!$AB$19)</c:f>
              <c:numCache>
                <c:formatCode>0.00</c:formatCode>
                <c:ptCount val="4"/>
                <c:pt idx="0">
                  <c:v>1.29</c:v>
                </c:pt>
                <c:pt idx="1">
                  <c:v>0</c:v>
                </c:pt>
                <c:pt idx="2">
                  <c:v>0.57999999999999996</c:v>
                </c:pt>
                <c:pt idx="3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91-4BF9-932D-8E77E7F4A798}"/>
            </c:ext>
          </c:extLst>
        </c:ser>
        <c:ser>
          <c:idx val="6"/>
          <c:order val="6"/>
          <c:tx>
            <c:v>KBK</c:v>
          </c:tx>
          <c:spPr>
            <a:ln w="19050">
              <a:noFill/>
            </a:ln>
          </c:spPr>
          <c:yVal>
            <c:numRef>
              <c:f>(임상1상평균!$H$19,임상1상평균!$O$19,임상1상평균!$V$19,임상1상평균!$AC$19,임상1상평균!$AJ$19)</c:f>
              <c:numCache>
                <c:formatCode>0.00</c:formatCode>
                <c:ptCount val="5"/>
                <c:pt idx="0">
                  <c:v>0.17</c:v>
                </c:pt>
                <c:pt idx="1">
                  <c:v>1.64</c:v>
                </c:pt>
                <c:pt idx="2">
                  <c:v>0.12</c:v>
                </c:pt>
                <c:pt idx="3">
                  <c:v>0.11</c:v>
                </c:pt>
                <c:pt idx="4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91-4BF9-932D-8E77E7F4A798}"/>
            </c:ext>
          </c:extLst>
        </c:ser>
        <c:ser>
          <c:idx val="7"/>
          <c:order val="7"/>
          <c:tx>
            <c:v>Average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임상1상평균!$B$22:$H$22</c:f>
              <c:strCache>
                <c:ptCount val="7"/>
                <c:pt idx="0">
                  <c:v>0 d</c:v>
                </c:pt>
                <c:pt idx="1">
                  <c:v>3 d</c:v>
                </c:pt>
                <c:pt idx="2">
                  <c:v>7 d</c:v>
                </c:pt>
                <c:pt idx="3">
                  <c:v>1 M</c:v>
                </c:pt>
                <c:pt idx="4">
                  <c:v>OS 1</c:v>
                </c:pt>
                <c:pt idx="5">
                  <c:v>OS 2</c:v>
                </c:pt>
                <c:pt idx="6">
                  <c:v>OS 3</c:v>
                </c:pt>
              </c:strCache>
            </c:strRef>
          </c:xVal>
          <c:yVal>
            <c:numRef>
              <c:f>임상1상평균!$B$37:$H$37</c:f>
              <c:numCache>
                <c:formatCode>0.00</c:formatCode>
                <c:ptCount val="7"/>
                <c:pt idx="0">
                  <c:v>0.23700000000000002</c:v>
                </c:pt>
                <c:pt idx="1">
                  <c:v>0.55157142857142849</c:v>
                </c:pt>
                <c:pt idx="2">
                  <c:v>0.19500000000000003</c:v>
                </c:pt>
                <c:pt idx="3">
                  <c:v>0.15357142857142861</c:v>
                </c:pt>
                <c:pt idx="4">
                  <c:v>0.11816666666666666</c:v>
                </c:pt>
                <c:pt idx="5">
                  <c:v>0.85580000000000001</c:v>
                </c:pt>
                <c:pt idx="6">
                  <c:v>0.92866666666666686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391-4BF9-932D-8E77E7F4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49120"/>
        <c:axId val="422754216"/>
      </c:scatterChart>
      <c:valAx>
        <c:axId val="42274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Time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54216"/>
        <c:crosses val="autoZero"/>
        <c:crossBetween val="midCat"/>
      </c:valAx>
      <c:valAx>
        <c:axId val="42275421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chemeClr val="tx1"/>
                    </a:solidFill>
                  </a:rPr>
                  <a:t>Percentage (%)</a:t>
                </a:r>
                <a:endParaRPr lang="ko-KR" altLang="en-US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27491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90718921555959631"/>
          <c:y val="0.10258798432448134"/>
          <c:w val="6.8348570856751417E-2"/>
          <c:h val="0.5103181292230333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18" Type="http://schemas.openxmlformats.org/officeDocument/2006/relationships/chart" Target="../charts/chart50.xml"/><Relationship Id="rId26" Type="http://schemas.openxmlformats.org/officeDocument/2006/relationships/chart" Target="../charts/chart58.xml"/><Relationship Id="rId3" Type="http://schemas.openxmlformats.org/officeDocument/2006/relationships/chart" Target="../charts/chart35.xml"/><Relationship Id="rId21" Type="http://schemas.openxmlformats.org/officeDocument/2006/relationships/chart" Target="../charts/chart53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17" Type="http://schemas.openxmlformats.org/officeDocument/2006/relationships/chart" Target="../charts/chart49.xml"/><Relationship Id="rId25" Type="http://schemas.openxmlformats.org/officeDocument/2006/relationships/chart" Target="../charts/chart57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20" Type="http://schemas.openxmlformats.org/officeDocument/2006/relationships/chart" Target="../charts/chart52.xml"/><Relationship Id="rId29" Type="http://schemas.openxmlformats.org/officeDocument/2006/relationships/chart" Target="../charts/chart61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24" Type="http://schemas.openxmlformats.org/officeDocument/2006/relationships/chart" Target="../charts/chart56.xml"/><Relationship Id="rId32" Type="http://schemas.openxmlformats.org/officeDocument/2006/relationships/chart" Target="../charts/chart64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23" Type="http://schemas.openxmlformats.org/officeDocument/2006/relationships/chart" Target="../charts/chart55.xml"/><Relationship Id="rId28" Type="http://schemas.openxmlformats.org/officeDocument/2006/relationships/chart" Target="../charts/chart60.xml"/><Relationship Id="rId10" Type="http://schemas.openxmlformats.org/officeDocument/2006/relationships/chart" Target="../charts/chart42.xml"/><Relationship Id="rId19" Type="http://schemas.openxmlformats.org/officeDocument/2006/relationships/chart" Target="../charts/chart51.xml"/><Relationship Id="rId31" Type="http://schemas.openxmlformats.org/officeDocument/2006/relationships/chart" Target="../charts/chart63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Relationship Id="rId22" Type="http://schemas.openxmlformats.org/officeDocument/2006/relationships/chart" Target="../charts/chart54.xml"/><Relationship Id="rId27" Type="http://schemas.openxmlformats.org/officeDocument/2006/relationships/chart" Target="../charts/chart59.xml"/><Relationship Id="rId30" Type="http://schemas.openxmlformats.org/officeDocument/2006/relationships/chart" Target="../charts/chart62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7.xml"/><Relationship Id="rId18" Type="http://schemas.openxmlformats.org/officeDocument/2006/relationships/chart" Target="../charts/chart82.xml"/><Relationship Id="rId26" Type="http://schemas.openxmlformats.org/officeDocument/2006/relationships/chart" Target="../charts/chart90.xml"/><Relationship Id="rId3" Type="http://schemas.openxmlformats.org/officeDocument/2006/relationships/chart" Target="../charts/chart67.xml"/><Relationship Id="rId21" Type="http://schemas.openxmlformats.org/officeDocument/2006/relationships/chart" Target="../charts/chart85.xml"/><Relationship Id="rId34" Type="http://schemas.openxmlformats.org/officeDocument/2006/relationships/chart" Target="../charts/chart98.xml"/><Relationship Id="rId7" Type="http://schemas.openxmlformats.org/officeDocument/2006/relationships/chart" Target="../charts/chart71.xml"/><Relationship Id="rId12" Type="http://schemas.openxmlformats.org/officeDocument/2006/relationships/chart" Target="../charts/chart76.xml"/><Relationship Id="rId17" Type="http://schemas.openxmlformats.org/officeDocument/2006/relationships/chart" Target="../charts/chart81.xml"/><Relationship Id="rId25" Type="http://schemas.openxmlformats.org/officeDocument/2006/relationships/chart" Target="../charts/chart89.xml"/><Relationship Id="rId33" Type="http://schemas.openxmlformats.org/officeDocument/2006/relationships/chart" Target="../charts/chart97.xml"/><Relationship Id="rId2" Type="http://schemas.openxmlformats.org/officeDocument/2006/relationships/chart" Target="../charts/chart66.xml"/><Relationship Id="rId16" Type="http://schemas.openxmlformats.org/officeDocument/2006/relationships/chart" Target="../charts/chart80.xml"/><Relationship Id="rId20" Type="http://schemas.openxmlformats.org/officeDocument/2006/relationships/chart" Target="../charts/chart84.xml"/><Relationship Id="rId29" Type="http://schemas.openxmlformats.org/officeDocument/2006/relationships/chart" Target="../charts/chart93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11" Type="http://schemas.openxmlformats.org/officeDocument/2006/relationships/chart" Target="../charts/chart75.xml"/><Relationship Id="rId24" Type="http://schemas.openxmlformats.org/officeDocument/2006/relationships/chart" Target="../charts/chart88.xml"/><Relationship Id="rId32" Type="http://schemas.openxmlformats.org/officeDocument/2006/relationships/chart" Target="../charts/chart96.xml"/><Relationship Id="rId5" Type="http://schemas.openxmlformats.org/officeDocument/2006/relationships/chart" Target="../charts/chart69.xml"/><Relationship Id="rId15" Type="http://schemas.openxmlformats.org/officeDocument/2006/relationships/chart" Target="../charts/chart79.xml"/><Relationship Id="rId23" Type="http://schemas.openxmlformats.org/officeDocument/2006/relationships/chart" Target="../charts/chart87.xml"/><Relationship Id="rId28" Type="http://schemas.openxmlformats.org/officeDocument/2006/relationships/chart" Target="../charts/chart92.xml"/><Relationship Id="rId10" Type="http://schemas.openxmlformats.org/officeDocument/2006/relationships/chart" Target="../charts/chart74.xml"/><Relationship Id="rId19" Type="http://schemas.openxmlformats.org/officeDocument/2006/relationships/chart" Target="../charts/chart83.xml"/><Relationship Id="rId31" Type="http://schemas.openxmlformats.org/officeDocument/2006/relationships/chart" Target="../charts/chart95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Relationship Id="rId14" Type="http://schemas.openxmlformats.org/officeDocument/2006/relationships/chart" Target="../charts/chart78.xml"/><Relationship Id="rId22" Type="http://schemas.openxmlformats.org/officeDocument/2006/relationships/chart" Target="../charts/chart86.xml"/><Relationship Id="rId27" Type="http://schemas.openxmlformats.org/officeDocument/2006/relationships/chart" Target="../charts/chart91.xml"/><Relationship Id="rId30" Type="http://schemas.openxmlformats.org/officeDocument/2006/relationships/chart" Target="../charts/chart94.xml"/><Relationship Id="rId35" Type="http://schemas.openxmlformats.org/officeDocument/2006/relationships/chart" Target="../charts/chart99.xml"/><Relationship Id="rId8" Type="http://schemas.openxmlformats.org/officeDocument/2006/relationships/chart" Target="../charts/chart7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13" Type="http://schemas.openxmlformats.org/officeDocument/2006/relationships/chart" Target="../charts/chart112.xml"/><Relationship Id="rId18" Type="http://schemas.openxmlformats.org/officeDocument/2006/relationships/chart" Target="../charts/chart117.xml"/><Relationship Id="rId26" Type="http://schemas.openxmlformats.org/officeDocument/2006/relationships/chart" Target="../charts/chart125.xml"/><Relationship Id="rId3" Type="http://schemas.openxmlformats.org/officeDocument/2006/relationships/chart" Target="../charts/chart102.xml"/><Relationship Id="rId21" Type="http://schemas.openxmlformats.org/officeDocument/2006/relationships/chart" Target="../charts/chart120.xml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17" Type="http://schemas.openxmlformats.org/officeDocument/2006/relationships/chart" Target="../charts/chart116.xml"/><Relationship Id="rId25" Type="http://schemas.openxmlformats.org/officeDocument/2006/relationships/chart" Target="../charts/chart124.xml"/><Relationship Id="rId2" Type="http://schemas.openxmlformats.org/officeDocument/2006/relationships/chart" Target="../charts/chart101.xml"/><Relationship Id="rId16" Type="http://schemas.openxmlformats.org/officeDocument/2006/relationships/chart" Target="../charts/chart115.xml"/><Relationship Id="rId20" Type="http://schemas.openxmlformats.org/officeDocument/2006/relationships/chart" Target="../charts/chart119.xml"/><Relationship Id="rId29" Type="http://schemas.openxmlformats.org/officeDocument/2006/relationships/chart" Target="../charts/chart128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24" Type="http://schemas.openxmlformats.org/officeDocument/2006/relationships/chart" Target="../charts/chart123.xml"/><Relationship Id="rId32" Type="http://schemas.openxmlformats.org/officeDocument/2006/relationships/chart" Target="../charts/chart131.xml"/><Relationship Id="rId5" Type="http://schemas.openxmlformats.org/officeDocument/2006/relationships/chart" Target="../charts/chart104.xml"/><Relationship Id="rId15" Type="http://schemas.openxmlformats.org/officeDocument/2006/relationships/chart" Target="../charts/chart114.xml"/><Relationship Id="rId23" Type="http://schemas.openxmlformats.org/officeDocument/2006/relationships/chart" Target="../charts/chart122.xml"/><Relationship Id="rId28" Type="http://schemas.openxmlformats.org/officeDocument/2006/relationships/chart" Target="../charts/chart127.xml"/><Relationship Id="rId10" Type="http://schemas.openxmlformats.org/officeDocument/2006/relationships/chart" Target="../charts/chart109.xml"/><Relationship Id="rId19" Type="http://schemas.openxmlformats.org/officeDocument/2006/relationships/chart" Target="../charts/chart118.xml"/><Relationship Id="rId31" Type="http://schemas.openxmlformats.org/officeDocument/2006/relationships/chart" Target="../charts/chart130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Relationship Id="rId22" Type="http://schemas.openxmlformats.org/officeDocument/2006/relationships/chart" Target="../charts/chart121.xml"/><Relationship Id="rId27" Type="http://schemas.openxmlformats.org/officeDocument/2006/relationships/chart" Target="../charts/chart126.xml"/><Relationship Id="rId30" Type="http://schemas.openxmlformats.org/officeDocument/2006/relationships/chart" Target="../charts/chart129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44.xml"/><Relationship Id="rId18" Type="http://schemas.openxmlformats.org/officeDocument/2006/relationships/chart" Target="../charts/chart149.xml"/><Relationship Id="rId26" Type="http://schemas.openxmlformats.org/officeDocument/2006/relationships/chart" Target="../charts/chart157.xml"/><Relationship Id="rId3" Type="http://schemas.openxmlformats.org/officeDocument/2006/relationships/chart" Target="../charts/chart134.xml"/><Relationship Id="rId21" Type="http://schemas.openxmlformats.org/officeDocument/2006/relationships/chart" Target="../charts/chart152.xml"/><Relationship Id="rId34" Type="http://schemas.openxmlformats.org/officeDocument/2006/relationships/chart" Target="../charts/chart165.xml"/><Relationship Id="rId7" Type="http://schemas.openxmlformats.org/officeDocument/2006/relationships/chart" Target="../charts/chart138.xml"/><Relationship Id="rId12" Type="http://schemas.openxmlformats.org/officeDocument/2006/relationships/chart" Target="../charts/chart143.xml"/><Relationship Id="rId17" Type="http://schemas.openxmlformats.org/officeDocument/2006/relationships/chart" Target="../charts/chart148.xml"/><Relationship Id="rId25" Type="http://schemas.openxmlformats.org/officeDocument/2006/relationships/chart" Target="../charts/chart156.xml"/><Relationship Id="rId33" Type="http://schemas.openxmlformats.org/officeDocument/2006/relationships/chart" Target="../charts/chart164.xml"/><Relationship Id="rId2" Type="http://schemas.openxmlformats.org/officeDocument/2006/relationships/chart" Target="../charts/chart133.xml"/><Relationship Id="rId16" Type="http://schemas.openxmlformats.org/officeDocument/2006/relationships/chart" Target="../charts/chart147.xml"/><Relationship Id="rId20" Type="http://schemas.openxmlformats.org/officeDocument/2006/relationships/chart" Target="../charts/chart151.xml"/><Relationship Id="rId29" Type="http://schemas.openxmlformats.org/officeDocument/2006/relationships/chart" Target="../charts/chart160.xml"/><Relationship Id="rId1" Type="http://schemas.openxmlformats.org/officeDocument/2006/relationships/chart" Target="../charts/chart132.xml"/><Relationship Id="rId6" Type="http://schemas.openxmlformats.org/officeDocument/2006/relationships/chart" Target="../charts/chart137.xml"/><Relationship Id="rId11" Type="http://schemas.openxmlformats.org/officeDocument/2006/relationships/chart" Target="../charts/chart142.xml"/><Relationship Id="rId24" Type="http://schemas.openxmlformats.org/officeDocument/2006/relationships/chart" Target="../charts/chart155.xml"/><Relationship Id="rId32" Type="http://schemas.openxmlformats.org/officeDocument/2006/relationships/chart" Target="../charts/chart163.xml"/><Relationship Id="rId5" Type="http://schemas.openxmlformats.org/officeDocument/2006/relationships/chart" Target="../charts/chart136.xml"/><Relationship Id="rId15" Type="http://schemas.openxmlformats.org/officeDocument/2006/relationships/chart" Target="../charts/chart146.xml"/><Relationship Id="rId23" Type="http://schemas.openxmlformats.org/officeDocument/2006/relationships/chart" Target="../charts/chart154.xml"/><Relationship Id="rId28" Type="http://schemas.openxmlformats.org/officeDocument/2006/relationships/chart" Target="../charts/chart159.xml"/><Relationship Id="rId10" Type="http://schemas.openxmlformats.org/officeDocument/2006/relationships/chart" Target="../charts/chart141.xml"/><Relationship Id="rId19" Type="http://schemas.openxmlformats.org/officeDocument/2006/relationships/chart" Target="../charts/chart150.xml"/><Relationship Id="rId31" Type="http://schemas.openxmlformats.org/officeDocument/2006/relationships/chart" Target="../charts/chart162.xml"/><Relationship Id="rId4" Type="http://schemas.openxmlformats.org/officeDocument/2006/relationships/chart" Target="../charts/chart135.xml"/><Relationship Id="rId9" Type="http://schemas.openxmlformats.org/officeDocument/2006/relationships/chart" Target="../charts/chart140.xml"/><Relationship Id="rId14" Type="http://schemas.openxmlformats.org/officeDocument/2006/relationships/chart" Target="../charts/chart145.xml"/><Relationship Id="rId22" Type="http://schemas.openxmlformats.org/officeDocument/2006/relationships/chart" Target="../charts/chart153.xml"/><Relationship Id="rId27" Type="http://schemas.openxmlformats.org/officeDocument/2006/relationships/chart" Target="../charts/chart158.xml"/><Relationship Id="rId30" Type="http://schemas.openxmlformats.org/officeDocument/2006/relationships/chart" Target="../charts/chart161.xml"/><Relationship Id="rId35" Type="http://schemas.openxmlformats.org/officeDocument/2006/relationships/chart" Target="../charts/chart166.xml"/><Relationship Id="rId8" Type="http://schemas.openxmlformats.org/officeDocument/2006/relationships/chart" Target="../charts/chart139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79.xml"/><Relationship Id="rId18" Type="http://schemas.openxmlformats.org/officeDocument/2006/relationships/chart" Target="../charts/chart184.xml"/><Relationship Id="rId26" Type="http://schemas.openxmlformats.org/officeDocument/2006/relationships/chart" Target="../charts/chart192.xml"/><Relationship Id="rId3" Type="http://schemas.openxmlformats.org/officeDocument/2006/relationships/chart" Target="../charts/chart169.xml"/><Relationship Id="rId21" Type="http://schemas.openxmlformats.org/officeDocument/2006/relationships/chart" Target="../charts/chart187.xml"/><Relationship Id="rId34" Type="http://schemas.openxmlformats.org/officeDocument/2006/relationships/chart" Target="../charts/chart200.xml"/><Relationship Id="rId7" Type="http://schemas.openxmlformats.org/officeDocument/2006/relationships/chart" Target="../charts/chart173.xml"/><Relationship Id="rId12" Type="http://schemas.openxmlformats.org/officeDocument/2006/relationships/chart" Target="../charts/chart178.xml"/><Relationship Id="rId17" Type="http://schemas.openxmlformats.org/officeDocument/2006/relationships/chart" Target="../charts/chart183.xml"/><Relationship Id="rId25" Type="http://schemas.openxmlformats.org/officeDocument/2006/relationships/chart" Target="../charts/chart191.xml"/><Relationship Id="rId33" Type="http://schemas.openxmlformats.org/officeDocument/2006/relationships/chart" Target="../charts/chart199.xml"/><Relationship Id="rId2" Type="http://schemas.openxmlformats.org/officeDocument/2006/relationships/chart" Target="../charts/chart168.xml"/><Relationship Id="rId16" Type="http://schemas.openxmlformats.org/officeDocument/2006/relationships/chart" Target="../charts/chart182.xml"/><Relationship Id="rId20" Type="http://schemas.openxmlformats.org/officeDocument/2006/relationships/chart" Target="../charts/chart186.xml"/><Relationship Id="rId29" Type="http://schemas.openxmlformats.org/officeDocument/2006/relationships/chart" Target="../charts/chart195.xml"/><Relationship Id="rId1" Type="http://schemas.openxmlformats.org/officeDocument/2006/relationships/chart" Target="../charts/chart167.xml"/><Relationship Id="rId6" Type="http://schemas.openxmlformats.org/officeDocument/2006/relationships/chart" Target="../charts/chart172.xml"/><Relationship Id="rId11" Type="http://schemas.openxmlformats.org/officeDocument/2006/relationships/chart" Target="../charts/chart177.xml"/><Relationship Id="rId24" Type="http://schemas.openxmlformats.org/officeDocument/2006/relationships/chart" Target="../charts/chart190.xml"/><Relationship Id="rId32" Type="http://schemas.openxmlformats.org/officeDocument/2006/relationships/chart" Target="../charts/chart198.xml"/><Relationship Id="rId5" Type="http://schemas.openxmlformats.org/officeDocument/2006/relationships/chart" Target="../charts/chart171.xml"/><Relationship Id="rId15" Type="http://schemas.openxmlformats.org/officeDocument/2006/relationships/chart" Target="../charts/chart181.xml"/><Relationship Id="rId23" Type="http://schemas.openxmlformats.org/officeDocument/2006/relationships/chart" Target="../charts/chart189.xml"/><Relationship Id="rId28" Type="http://schemas.openxmlformats.org/officeDocument/2006/relationships/chart" Target="../charts/chart194.xml"/><Relationship Id="rId10" Type="http://schemas.openxmlformats.org/officeDocument/2006/relationships/chart" Target="../charts/chart176.xml"/><Relationship Id="rId19" Type="http://schemas.openxmlformats.org/officeDocument/2006/relationships/chart" Target="../charts/chart185.xml"/><Relationship Id="rId31" Type="http://schemas.openxmlformats.org/officeDocument/2006/relationships/chart" Target="../charts/chart197.xml"/><Relationship Id="rId4" Type="http://schemas.openxmlformats.org/officeDocument/2006/relationships/chart" Target="../charts/chart170.xml"/><Relationship Id="rId9" Type="http://schemas.openxmlformats.org/officeDocument/2006/relationships/chart" Target="../charts/chart175.xml"/><Relationship Id="rId14" Type="http://schemas.openxmlformats.org/officeDocument/2006/relationships/chart" Target="../charts/chart180.xml"/><Relationship Id="rId22" Type="http://schemas.openxmlformats.org/officeDocument/2006/relationships/chart" Target="../charts/chart188.xml"/><Relationship Id="rId27" Type="http://schemas.openxmlformats.org/officeDocument/2006/relationships/chart" Target="../charts/chart193.xml"/><Relationship Id="rId30" Type="http://schemas.openxmlformats.org/officeDocument/2006/relationships/chart" Target="../charts/chart196.xml"/><Relationship Id="rId35" Type="http://schemas.openxmlformats.org/officeDocument/2006/relationships/chart" Target="../charts/chart201.xml"/><Relationship Id="rId8" Type="http://schemas.openxmlformats.org/officeDocument/2006/relationships/chart" Target="../charts/chart174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14.xml"/><Relationship Id="rId18" Type="http://schemas.openxmlformats.org/officeDocument/2006/relationships/chart" Target="../charts/chart219.xml"/><Relationship Id="rId26" Type="http://schemas.openxmlformats.org/officeDocument/2006/relationships/chart" Target="../charts/chart227.xml"/><Relationship Id="rId3" Type="http://schemas.openxmlformats.org/officeDocument/2006/relationships/chart" Target="../charts/chart204.xml"/><Relationship Id="rId21" Type="http://schemas.openxmlformats.org/officeDocument/2006/relationships/chart" Target="../charts/chart222.xml"/><Relationship Id="rId34" Type="http://schemas.openxmlformats.org/officeDocument/2006/relationships/chart" Target="../charts/chart235.xml"/><Relationship Id="rId7" Type="http://schemas.openxmlformats.org/officeDocument/2006/relationships/chart" Target="../charts/chart208.xml"/><Relationship Id="rId12" Type="http://schemas.openxmlformats.org/officeDocument/2006/relationships/chart" Target="../charts/chart213.xml"/><Relationship Id="rId17" Type="http://schemas.openxmlformats.org/officeDocument/2006/relationships/chart" Target="../charts/chart218.xml"/><Relationship Id="rId25" Type="http://schemas.openxmlformats.org/officeDocument/2006/relationships/chart" Target="../charts/chart226.xml"/><Relationship Id="rId33" Type="http://schemas.openxmlformats.org/officeDocument/2006/relationships/chart" Target="../charts/chart234.xml"/><Relationship Id="rId2" Type="http://schemas.openxmlformats.org/officeDocument/2006/relationships/chart" Target="../charts/chart203.xml"/><Relationship Id="rId16" Type="http://schemas.openxmlformats.org/officeDocument/2006/relationships/chart" Target="../charts/chart217.xml"/><Relationship Id="rId20" Type="http://schemas.openxmlformats.org/officeDocument/2006/relationships/chart" Target="../charts/chart221.xml"/><Relationship Id="rId29" Type="http://schemas.openxmlformats.org/officeDocument/2006/relationships/chart" Target="../charts/chart230.xml"/><Relationship Id="rId1" Type="http://schemas.openxmlformats.org/officeDocument/2006/relationships/chart" Target="../charts/chart202.xml"/><Relationship Id="rId6" Type="http://schemas.openxmlformats.org/officeDocument/2006/relationships/chart" Target="../charts/chart207.xml"/><Relationship Id="rId11" Type="http://schemas.openxmlformats.org/officeDocument/2006/relationships/chart" Target="../charts/chart212.xml"/><Relationship Id="rId24" Type="http://schemas.openxmlformats.org/officeDocument/2006/relationships/chart" Target="../charts/chart225.xml"/><Relationship Id="rId32" Type="http://schemas.openxmlformats.org/officeDocument/2006/relationships/chart" Target="../charts/chart233.xml"/><Relationship Id="rId5" Type="http://schemas.openxmlformats.org/officeDocument/2006/relationships/chart" Target="../charts/chart206.xml"/><Relationship Id="rId15" Type="http://schemas.openxmlformats.org/officeDocument/2006/relationships/chart" Target="../charts/chart216.xml"/><Relationship Id="rId23" Type="http://schemas.openxmlformats.org/officeDocument/2006/relationships/chart" Target="../charts/chart224.xml"/><Relationship Id="rId28" Type="http://schemas.openxmlformats.org/officeDocument/2006/relationships/chart" Target="../charts/chart229.xml"/><Relationship Id="rId10" Type="http://schemas.openxmlformats.org/officeDocument/2006/relationships/chart" Target="../charts/chart211.xml"/><Relationship Id="rId19" Type="http://schemas.openxmlformats.org/officeDocument/2006/relationships/chart" Target="../charts/chart220.xml"/><Relationship Id="rId31" Type="http://schemas.openxmlformats.org/officeDocument/2006/relationships/chart" Target="../charts/chart232.xml"/><Relationship Id="rId4" Type="http://schemas.openxmlformats.org/officeDocument/2006/relationships/chart" Target="../charts/chart205.xml"/><Relationship Id="rId9" Type="http://schemas.openxmlformats.org/officeDocument/2006/relationships/chart" Target="../charts/chart210.xml"/><Relationship Id="rId14" Type="http://schemas.openxmlformats.org/officeDocument/2006/relationships/chart" Target="../charts/chart215.xml"/><Relationship Id="rId22" Type="http://schemas.openxmlformats.org/officeDocument/2006/relationships/chart" Target="../charts/chart223.xml"/><Relationship Id="rId27" Type="http://schemas.openxmlformats.org/officeDocument/2006/relationships/chart" Target="../charts/chart228.xml"/><Relationship Id="rId30" Type="http://schemas.openxmlformats.org/officeDocument/2006/relationships/chart" Target="../charts/chart231.xml"/><Relationship Id="rId35" Type="http://schemas.openxmlformats.org/officeDocument/2006/relationships/chart" Target="../charts/chart236.xml"/><Relationship Id="rId8" Type="http://schemas.openxmlformats.org/officeDocument/2006/relationships/chart" Target="../charts/chart209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49.xml"/><Relationship Id="rId18" Type="http://schemas.openxmlformats.org/officeDocument/2006/relationships/chart" Target="../charts/chart254.xml"/><Relationship Id="rId26" Type="http://schemas.openxmlformats.org/officeDocument/2006/relationships/chart" Target="../charts/chart262.xml"/><Relationship Id="rId3" Type="http://schemas.openxmlformats.org/officeDocument/2006/relationships/chart" Target="../charts/chart239.xml"/><Relationship Id="rId21" Type="http://schemas.openxmlformats.org/officeDocument/2006/relationships/chart" Target="../charts/chart257.xml"/><Relationship Id="rId34" Type="http://schemas.openxmlformats.org/officeDocument/2006/relationships/chart" Target="../charts/chart270.xml"/><Relationship Id="rId7" Type="http://schemas.openxmlformats.org/officeDocument/2006/relationships/chart" Target="../charts/chart243.xml"/><Relationship Id="rId12" Type="http://schemas.openxmlformats.org/officeDocument/2006/relationships/chart" Target="../charts/chart248.xml"/><Relationship Id="rId17" Type="http://schemas.openxmlformats.org/officeDocument/2006/relationships/chart" Target="../charts/chart253.xml"/><Relationship Id="rId25" Type="http://schemas.openxmlformats.org/officeDocument/2006/relationships/chart" Target="../charts/chart261.xml"/><Relationship Id="rId33" Type="http://schemas.openxmlformats.org/officeDocument/2006/relationships/chart" Target="../charts/chart269.xml"/><Relationship Id="rId2" Type="http://schemas.openxmlformats.org/officeDocument/2006/relationships/chart" Target="../charts/chart238.xml"/><Relationship Id="rId16" Type="http://schemas.openxmlformats.org/officeDocument/2006/relationships/chart" Target="../charts/chart252.xml"/><Relationship Id="rId20" Type="http://schemas.openxmlformats.org/officeDocument/2006/relationships/chart" Target="../charts/chart256.xml"/><Relationship Id="rId29" Type="http://schemas.openxmlformats.org/officeDocument/2006/relationships/chart" Target="../charts/chart265.xml"/><Relationship Id="rId1" Type="http://schemas.openxmlformats.org/officeDocument/2006/relationships/chart" Target="../charts/chart237.xml"/><Relationship Id="rId6" Type="http://schemas.openxmlformats.org/officeDocument/2006/relationships/chart" Target="../charts/chart242.xml"/><Relationship Id="rId11" Type="http://schemas.openxmlformats.org/officeDocument/2006/relationships/chart" Target="../charts/chart247.xml"/><Relationship Id="rId24" Type="http://schemas.openxmlformats.org/officeDocument/2006/relationships/chart" Target="../charts/chart260.xml"/><Relationship Id="rId32" Type="http://schemas.openxmlformats.org/officeDocument/2006/relationships/chart" Target="../charts/chart268.xml"/><Relationship Id="rId5" Type="http://schemas.openxmlformats.org/officeDocument/2006/relationships/chart" Target="../charts/chart241.xml"/><Relationship Id="rId15" Type="http://schemas.openxmlformats.org/officeDocument/2006/relationships/chart" Target="../charts/chart251.xml"/><Relationship Id="rId23" Type="http://schemas.openxmlformats.org/officeDocument/2006/relationships/chart" Target="../charts/chart259.xml"/><Relationship Id="rId28" Type="http://schemas.openxmlformats.org/officeDocument/2006/relationships/chart" Target="../charts/chart264.xml"/><Relationship Id="rId10" Type="http://schemas.openxmlformats.org/officeDocument/2006/relationships/chart" Target="../charts/chart246.xml"/><Relationship Id="rId19" Type="http://schemas.openxmlformats.org/officeDocument/2006/relationships/chart" Target="../charts/chart255.xml"/><Relationship Id="rId31" Type="http://schemas.openxmlformats.org/officeDocument/2006/relationships/chart" Target="../charts/chart267.xml"/><Relationship Id="rId4" Type="http://schemas.openxmlformats.org/officeDocument/2006/relationships/chart" Target="../charts/chart240.xml"/><Relationship Id="rId9" Type="http://schemas.openxmlformats.org/officeDocument/2006/relationships/chart" Target="../charts/chart245.xml"/><Relationship Id="rId14" Type="http://schemas.openxmlformats.org/officeDocument/2006/relationships/chart" Target="../charts/chart250.xml"/><Relationship Id="rId22" Type="http://schemas.openxmlformats.org/officeDocument/2006/relationships/chart" Target="../charts/chart258.xml"/><Relationship Id="rId27" Type="http://schemas.openxmlformats.org/officeDocument/2006/relationships/chart" Target="../charts/chart263.xml"/><Relationship Id="rId30" Type="http://schemas.openxmlformats.org/officeDocument/2006/relationships/chart" Target="../charts/chart266.xml"/><Relationship Id="rId35" Type="http://schemas.openxmlformats.org/officeDocument/2006/relationships/chart" Target="../charts/chart271.xml"/><Relationship Id="rId8" Type="http://schemas.openxmlformats.org/officeDocument/2006/relationships/chart" Target="../charts/chart244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84.xml"/><Relationship Id="rId18" Type="http://schemas.openxmlformats.org/officeDocument/2006/relationships/chart" Target="../charts/chart289.xml"/><Relationship Id="rId26" Type="http://schemas.openxmlformats.org/officeDocument/2006/relationships/chart" Target="../charts/chart297.xml"/><Relationship Id="rId3" Type="http://schemas.openxmlformats.org/officeDocument/2006/relationships/chart" Target="../charts/chart274.xml"/><Relationship Id="rId21" Type="http://schemas.openxmlformats.org/officeDocument/2006/relationships/chart" Target="../charts/chart292.xml"/><Relationship Id="rId34" Type="http://schemas.openxmlformats.org/officeDocument/2006/relationships/chart" Target="../charts/chart305.xml"/><Relationship Id="rId7" Type="http://schemas.openxmlformats.org/officeDocument/2006/relationships/chart" Target="../charts/chart278.xml"/><Relationship Id="rId12" Type="http://schemas.openxmlformats.org/officeDocument/2006/relationships/chart" Target="../charts/chart283.xml"/><Relationship Id="rId17" Type="http://schemas.openxmlformats.org/officeDocument/2006/relationships/chart" Target="../charts/chart288.xml"/><Relationship Id="rId25" Type="http://schemas.openxmlformats.org/officeDocument/2006/relationships/chart" Target="../charts/chart296.xml"/><Relationship Id="rId33" Type="http://schemas.openxmlformats.org/officeDocument/2006/relationships/chart" Target="../charts/chart304.xml"/><Relationship Id="rId2" Type="http://schemas.openxmlformats.org/officeDocument/2006/relationships/chart" Target="../charts/chart273.xml"/><Relationship Id="rId16" Type="http://schemas.openxmlformats.org/officeDocument/2006/relationships/chart" Target="../charts/chart287.xml"/><Relationship Id="rId20" Type="http://schemas.openxmlformats.org/officeDocument/2006/relationships/chart" Target="../charts/chart291.xml"/><Relationship Id="rId29" Type="http://schemas.openxmlformats.org/officeDocument/2006/relationships/chart" Target="../charts/chart300.xml"/><Relationship Id="rId1" Type="http://schemas.openxmlformats.org/officeDocument/2006/relationships/chart" Target="../charts/chart272.xml"/><Relationship Id="rId6" Type="http://schemas.openxmlformats.org/officeDocument/2006/relationships/chart" Target="../charts/chart277.xml"/><Relationship Id="rId11" Type="http://schemas.openxmlformats.org/officeDocument/2006/relationships/chart" Target="../charts/chart282.xml"/><Relationship Id="rId24" Type="http://schemas.openxmlformats.org/officeDocument/2006/relationships/chart" Target="../charts/chart295.xml"/><Relationship Id="rId32" Type="http://schemas.openxmlformats.org/officeDocument/2006/relationships/chart" Target="../charts/chart303.xml"/><Relationship Id="rId5" Type="http://schemas.openxmlformats.org/officeDocument/2006/relationships/chart" Target="../charts/chart276.xml"/><Relationship Id="rId15" Type="http://schemas.openxmlformats.org/officeDocument/2006/relationships/chart" Target="../charts/chart286.xml"/><Relationship Id="rId23" Type="http://schemas.openxmlformats.org/officeDocument/2006/relationships/chart" Target="../charts/chart294.xml"/><Relationship Id="rId28" Type="http://schemas.openxmlformats.org/officeDocument/2006/relationships/chart" Target="../charts/chart299.xml"/><Relationship Id="rId10" Type="http://schemas.openxmlformats.org/officeDocument/2006/relationships/chart" Target="../charts/chart281.xml"/><Relationship Id="rId19" Type="http://schemas.openxmlformats.org/officeDocument/2006/relationships/chart" Target="../charts/chart290.xml"/><Relationship Id="rId31" Type="http://schemas.openxmlformats.org/officeDocument/2006/relationships/chart" Target="../charts/chart302.xml"/><Relationship Id="rId4" Type="http://schemas.openxmlformats.org/officeDocument/2006/relationships/chart" Target="../charts/chart275.xml"/><Relationship Id="rId9" Type="http://schemas.openxmlformats.org/officeDocument/2006/relationships/chart" Target="../charts/chart280.xml"/><Relationship Id="rId14" Type="http://schemas.openxmlformats.org/officeDocument/2006/relationships/chart" Target="../charts/chart285.xml"/><Relationship Id="rId22" Type="http://schemas.openxmlformats.org/officeDocument/2006/relationships/chart" Target="../charts/chart293.xml"/><Relationship Id="rId27" Type="http://schemas.openxmlformats.org/officeDocument/2006/relationships/chart" Target="../charts/chart298.xml"/><Relationship Id="rId30" Type="http://schemas.openxmlformats.org/officeDocument/2006/relationships/chart" Target="../charts/chart301.xml"/><Relationship Id="rId35" Type="http://schemas.openxmlformats.org/officeDocument/2006/relationships/chart" Target="../charts/chart306.xml"/><Relationship Id="rId8" Type="http://schemas.openxmlformats.org/officeDocument/2006/relationships/chart" Target="../charts/chart279.xml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19.xml"/><Relationship Id="rId18" Type="http://schemas.openxmlformats.org/officeDocument/2006/relationships/chart" Target="../charts/chart324.xml"/><Relationship Id="rId26" Type="http://schemas.openxmlformats.org/officeDocument/2006/relationships/chart" Target="../charts/chart332.xml"/><Relationship Id="rId3" Type="http://schemas.openxmlformats.org/officeDocument/2006/relationships/chart" Target="../charts/chart309.xml"/><Relationship Id="rId21" Type="http://schemas.openxmlformats.org/officeDocument/2006/relationships/chart" Target="../charts/chart327.xml"/><Relationship Id="rId34" Type="http://schemas.openxmlformats.org/officeDocument/2006/relationships/chart" Target="../charts/chart340.xml"/><Relationship Id="rId7" Type="http://schemas.openxmlformats.org/officeDocument/2006/relationships/chart" Target="../charts/chart313.xml"/><Relationship Id="rId12" Type="http://schemas.openxmlformats.org/officeDocument/2006/relationships/chart" Target="../charts/chart318.xml"/><Relationship Id="rId17" Type="http://schemas.openxmlformats.org/officeDocument/2006/relationships/chart" Target="../charts/chart323.xml"/><Relationship Id="rId25" Type="http://schemas.openxmlformats.org/officeDocument/2006/relationships/chart" Target="../charts/chart331.xml"/><Relationship Id="rId33" Type="http://schemas.openxmlformats.org/officeDocument/2006/relationships/chart" Target="../charts/chart339.xml"/><Relationship Id="rId2" Type="http://schemas.openxmlformats.org/officeDocument/2006/relationships/chart" Target="../charts/chart308.xml"/><Relationship Id="rId16" Type="http://schemas.openxmlformats.org/officeDocument/2006/relationships/chart" Target="../charts/chart322.xml"/><Relationship Id="rId20" Type="http://schemas.openxmlformats.org/officeDocument/2006/relationships/chart" Target="../charts/chart326.xml"/><Relationship Id="rId29" Type="http://schemas.openxmlformats.org/officeDocument/2006/relationships/chart" Target="../charts/chart335.xml"/><Relationship Id="rId1" Type="http://schemas.openxmlformats.org/officeDocument/2006/relationships/chart" Target="../charts/chart307.xml"/><Relationship Id="rId6" Type="http://schemas.openxmlformats.org/officeDocument/2006/relationships/chart" Target="../charts/chart312.xml"/><Relationship Id="rId11" Type="http://schemas.openxmlformats.org/officeDocument/2006/relationships/chart" Target="../charts/chart317.xml"/><Relationship Id="rId24" Type="http://schemas.openxmlformats.org/officeDocument/2006/relationships/chart" Target="../charts/chart330.xml"/><Relationship Id="rId32" Type="http://schemas.openxmlformats.org/officeDocument/2006/relationships/chart" Target="../charts/chart338.xml"/><Relationship Id="rId5" Type="http://schemas.openxmlformats.org/officeDocument/2006/relationships/chart" Target="../charts/chart311.xml"/><Relationship Id="rId15" Type="http://schemas.openxmlformats.org/officeDocument/2006/relationships/chart" Target="../charts/chart321.xml"/><Relationship Id="rId23" Type="http://schemas.openxmlformats.org/officeDocument/2006/relationships/chart" Target="../charts/chart329.xml"/><Relationship Id="rId28" Type="http://schemas.openxmlformats.org/officeDocument/2006/relationships/chart" Target="../charts/chart334.xml"/><Relationship Id="rId10" Type="http://schemas.openxmlformats.org/officeDocument/2006/relationships/chart" Target="../charts/chart316.xml"/><Relationship Id="rId19" Type="http://schemas.openxmlformats.org/officeDocument/2006/relationships/chart" Target="../charts/chart325.xml"/><Relationship Id="rId31" Type="http://schemas.openxmlformats.org/officeDocument/2006/relationships/chart" Target="../charts/chart337.xml"/><Relationship Id="rId4" Type="http://schemas.openxmlformats.org/officeDocument/2006/relationships/chart" Target="../charts/chart310.xml"/><Relationship Id="rId9" Type="http://schemas.openxmlformats.org/officeDocument/2006/relationships/chart" Target="../charts/chart315.xml"/><Relationship Id="rId14" Type="http://schemas.openxmlformats.org/officeDocument/2006/relationships/chart" Target="../charts/chart320.xml"/><Relationship Id="rId22" Type="http://schemas.openxmlformats.org/officeDocument/2006/relationships/chart" Target="../charts/chart328.xml"/><Relationship Id="rId27" Type="http://schemas.openxmlformats.org/officeDocument/2006/relationships/chart" Target="../charts/chart333.xml"/><Relationship Id="rId30" Type="http://schemas.openxmlformats.org/officeDocument/2006/relationships/chart" Target="../charts/chart336.xml"/><Relationship Id="rId35" Type="http://schemas.openxmlformats.org/officeDocument/2006/relationships/chart" Target="../charts/chart341.xml"/><Relationship Id="rId8" Type="http://schemas.openxmlformats.org/officeDocument/2006/relationships/chart" Target="../charts/chart31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9.xml"/><Relationship Id="rId13" Type="http://schemas.openxmlformats.org/officeDocument/2006/relationships/chart" Target="../charts/chart354.xml"/><Relationship Id="rId3" Type="http://schemas.openxmlformats.org/officeDocument/2006/relationships/chart" Target="../charts/chart344.xml"/><Relationship Id="rId7" Type="http://schemas.openxmlformats.org/officeDocument/2006/relationships/chart" Target="../charts/chart348.xml"/><Relationship Id="rId12" Type="http://schemas.openxmlformats.org/officeDocument/2006/relationships/chart" Target="../charts/chart353.xml"/><Relationship Id="rId2" Type="http://schemas.openxmlformats.org/officeDocument/2006/relationships/chart" Target="../charts/chart343.xml"/><Relationship Id="rId1" Type="http://schemas.openxmlformats.org/officeDocument/2006/relationships/chart" Target="../charts/chart342.xml"/><Relationship Id="rId6" Type="http://schemas.openxmlformats.org/officeDocument/2006/relationships/chart" Target="../charts/chart347.xml"/><Relationship Id="rId11" Type="http://schemas.openxmlformats.org/officeDocument/2006/relationships/chart" Target="../charts/chart352.xml"/><Relationship Id="rId5" Type="http://schemas.openxmlformats.org/officeDocument/2006/relationships/chart" Target="../charts/chart346.xml"/><Relationship Id="rId15" Type="http://schemas.openxmlformats.org/officeDocument/2006/relationships/chart" Target="../charts/chart356.xml"/><Relationship Id="rId10" Type="http://schemas.openxmlformats.org/officeDocument/2006/relationships/chart" Target="../charts/chart351.xml"/><Relationship Id="rId4" Type="http://schemas.openxmlformats.org/officeDocument/2006/relationships/chart" Target="../charts/chart345.xml"/><Relationship Id="rId9" Type="http://schemas.openxmlformats.org/officeDocument/2006/relationships/chart" Target="../charts/chart350.xml"/><Relationship Id="rId14" Type="http://schemas.openxmlformats.org/officeDocument/2006/relationships/chart" Target="../charts/chart355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4.xml"/><Relationship Id="rId13" Type="http://schemas.openxmlformats.org/officeDocument/2006/relationships/chart" Target="../charts/chart369.xml"/><Relationship Id="rId3" Type="http://schemas.openxmlformats.org/officeDocument/2006/relationships/chart" Target="../charts/chart359.xml"/><Relationship Id="rId7" Type="http://schemas.openxmlformats.org/officeDocument/2006/relationships/chart" Target="../charts/chart363.xml"/><Relationship Id="rId12" Type="http://schemas.openxmlformats.org/officeDocument/2006/relationships/chart" Target="../charts/chart368.xml"/><Relationship Id="rId2" Type="http://schemas.openxmlformats.org/officeDocument/2006/relationships/chart" Target="../charts/chart358.xml"/><Relationship Id="rId1" Type="http://schemas.openxmlformats.org/officeDocument/2006/relationships/chart" Target="../charts/chart357.xml"/><Relationship Id="rId6" Type="http://schemas.openxmlformats.org/officeDocument/2006/relationships/chart" Target="../charts/chart362.xml"/><Relationship Id="rId11" Type="http://schemas.openxmlformats.org/officeDocument/2006/relationships/chart" Target="../charts/chart367.xml"/><Relationship Id="rId5" Type="http://schemas.openxmlformats.org/officeDocument/2006/relationships/chart" Target="../charts/chart361.xml"/><Relationship Id="rId15" Type="http://schemas.openxmlformats.org/officeDocument/2006/relationships/chart" Target="../charts/chart371.xml"/><Relationship Id="rId10" Type="http://schemas.openxmlformats.org/officeDocument/2006/relationships/chart" Target="../charts/chart366.xml"/><Relationship Id="rId4" Type="http://schemas.openxmlformats.org/officeDocument/2006/relationships/chart" Target="../charts/chart360.xml"/><Relationship Id="rId9" Type="http://schemas.openxmlformats.org/officeDocument/2006/relationships/chart" Target="../charts/chart365.xml"/><Relationship Id="rId14" Type="http://schemas.openxmlformats.org/officeDocument/2006/relationships/chart" Target="../charts/chart37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9.xml"/><Relationship Id="rId13" Type="http://schemas.openxmlformats.org/officeDocument/2006/relationships/chart" Target="../charts/chart384.xml"/><Relationship Id="rId3" Type="http://schemas.openxmlformats.org/officeDocument/2006/relationships/chart" Target="../charts/chart374.xml"/><Relationship Id="rId7" Type="http://schemas.openxmlformats.org/officeDocument/2006/relationships/chart" Target="../charts/chart378.xml"/><Relationship Id="rId12" Type="http://schemas.openxmlformats.org/officeDocument/2006/relationships/chart" Target="../charts/chart383.xml"/><Relationship Id="rId2" Type="http://schemas.openxmlformats.org/officeDocument/2006/relationships/chart" Target="../charts/chart373.xml"/><Relationship Id="rId1" Type="http://schemas.openxmlformats.org/officeDocument/2006/relationships/chart" Target="../charts/chart372.xml"/><Relationship Id="rId6" Type="http://schemas.openxmlformats.org/officeDocument/2006/relationships/chart" Target="../charts/chart377.xml"/><Relationship Id="rId11" Type="http://schemas.openxmlformats.org/officeDocument/2006/relationships/chart" Target="../charts/chart382.xml"/><Relationship Id="rId5" Type="http://schemas.openxmlformats.org/officeDocument/2006/relationships/chart" Target="../charts/chart376.xml"/><Relationship Id="rId15" Type="http://schemas.openxmlformats.org/officeDocument/2006/relationships/chart" Target="../charts/chart386.xml"/><Relationship Id="rId10" Type="http://schemas.openxmlformats.org/officeDocument/2006/relationships/chart" Target="../charts/chart381.xml"/><Relationship Id="rId4" Type="http://schemas.openxmlformats.org/officeDocument/2006/relationships/chart" Target="../charts/chart375.xml"/><Relationship Id="rId9" Type="http://schemas.openxmlformats.org/officeDocument/2006/relationships/chart" Target="../charts/chart380.xml"/><Relationship Id="rId14" Type="http://schemas.openxmlformats.org/officeDocument/2006/relationships/chart" Target="../charts/chart38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748393</xdr:colOff>
      <xdr:row>0</xdr:row>
      <xdr:rowOff>204107</xdr:rowOff>
    </xdr:from>
    <xdr:to>
      <xdr:col>12</xdr:col>
      <xdr:colOff>829178</xdr:colOff>
      <xdr:row>15</xdr:row>
      <xdr:rowOff>167368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27214</xdr:colOff>
      <xdr:row>91</xdr:row>
      <xdr:rowOff>55788</xdr:rowOff>
    </xdr:from>
    <xdr:to>
      <xdr:col>31</xdr:col>
      <xdr:colOff>966104</xdr:colOff>
      <xdr:row>112</xdr:row>
      <xdr:rowOff>148318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54426</xdr:colOff>
      <xdr:row>91</xdr:row>
      <xdr:rowOff>39461</xdr:rowOff>
    </xdr:from>
    <xdr:to>
      <xdr:col>38</xdr:col>
      <xdr:colOff>27209</xdr:colOff>
      <xdr:row>112</xdr:row>
      <xdr:rowOff>131991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503464</xdr:colOff>
      <xdr:row>0</xdr:row>
      <xdr:rowOff>190500</xdr:rowOff>
    </xdr:from>
    <xdr:to>
      <xdr:col>12</xdr:col>
      <xdr:colOff>584249</xdr:colOff>
      <xdr:row>15</xdr:row>
      <xdr:rowOff>153761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16327</xdr:rowOff>
    </xdr:from>
    <xdr:to>
      <xdr:col>31</xdr:col>
      <xdr:colOff>911678</xdr:colOff>
      <xdr:row>44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16327</xdr:rowOff>
    </xdr:from>
    <xdr:to>
      <xdr:col>31</xdr:col>
      <xdr:colOff>938890</xdr:colOff>
      <xdr:row>67</xdr:row>
      <xdr:rowOff>108857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12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16327</xdr:rowOff>
    </xdr:from>
    <xdr:to>
      <xdr:col>31</xdr:col>
      <xdr:colOff>911678</xdr:colOff>
      <xdr:row>44</xdr:row>
      <xdr:rowOff>108857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16327</xdr:rowOff>
    </xdr:from>
    <xdr:to>
      <xdr:col>31</xdr:col>
      <xdr:colOff>938890</xdr:colOff>
      <xdr:row>67</xdr:row>
      <xdr:rowOff>108857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155571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882428</xdr:colOff>
      <xdr:row>24</xdr:row>
      <xdr:rowOff>0</xdr:rowOff>
    </xdr:from>
    <xdr:to>
      <xdr:col>14</xdr:col>
      <xdr:colOff>10714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155571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882428</xdr:colOff>
      <xdr:row>46</xdr:row>
      <xdr:rowOff>0</xdr:rowOff>
    </xdr:from>
    <xdr:to>
      <xdr:col>14</xdr:col>
      <xdr:colOff>10714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155571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155571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549048</xdr:colOff>
      <xdr:row>114</xdr:row>
      <xdr:rowOff>6804</xdr:rowOff>
    </xdr:from>
    <xdr:to>
      <xdr:col>13</xdr:col>
      <xdr:colOff>629834</xdr:colOff>
      <xdr:row>132</xdr:row>
      <xdr:rowOff>129949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826635</xdr:colOff>
      <xdr:row>114</xdr:row>
      <xdr:rowOff>6804</xdr:rowOff>
    </xdr:from>
    <xdr:to>
      <xdr:col>18</xdr:col>
      <xdr:colOff>676099</xdr:colOff>
      <xdr:row>132</xdr:row>
      <xdr:rowOff>129949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155571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13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207515</xdr:colOff>
      <xdr:row>24</xdr:row>
      <xdr:rowOff>0</xdr:rowOff>
    </xdr:from>
    <xdr:to>
      <xdr:col>19</xdr:col>
      <xdr:colOff>56979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207515</xdr:colOff>
      <xdr:row>46</xdr:row>
      <xdr:rowOff>27214</xdr:rowOff>
    </xdr:from>
    <xdr:to>
      <xdr:col>20</xdr:col>
      <xdr:colOff>860659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549048</xdr:colOff>
      <xdr:row>91</xdr:row>
      <xdr:rowOff>23813</xdr:rowOff>
    </xdr:from>
    <xdr:to>
      <xdr:col>13</xdr:col>
      <xdr:colOff>629834</xdr:colOff>
      <xdr:row>109</xdr:row>
      <xdr:rowOff>157164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549048</xdr:colOff>
      <xdr:row>136</xdr:row>
      <xdr:rowOff>146277</xdr:rowOff>
    </xdr:from>
    <xdr:to>
      <xdr:col>13</xdr:col>
      <xdr:colOff>629834</xdr:colOff>
      <xdr:row>155</xdr:row>
      <xdr:rowOff>102736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921884</xdr:colOff>
      <xdr:row>113</xdr:row>
      <xdr:rowOff>159884</xdr:rowOff>
    </xdr:from>
    <xdr:to>
      <xdr:col>24</xdr:col>
      <xdr:colOff>595313</xdr:colOff>
      <xdr:row>132</xdr:row>
      <xdr:rowOff>116342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938895</xdr:colOff>
      <xdr:row>23</xdr:row>
      <xdr:rowOff>0</xdr:rowOff>
    </xdr:from>
    <xdr:to>
      <xdr:col>32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0</xdr:colOff>
      <xdr:row>23</xdr:row>
      <xdr:rowOff>0</xdr:rowOff>
    </xdr:from>
    <xdr:to>
      <xdr:col>38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39</xdr:col>
      <xdr:colOff>0</xdr:colOff>
      <xdr:row>23</xdr:row>
      <xdr:rowOff>0</xdr:rowOff>
    </xdr:from>
    <xdr:to>
      <xdr:col>44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27</xdr:col>
      <xdr:colOff>0</xdr:colOff>
      <xdr:row>46</xdr:row>
      <xdr:rowOff>0</xdr:rowOff>
    </xdr:from>
    <xdr:to>
      <xdr:col>32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27212</xdr:colOff>
      <xdr:row>46</xdr:row>
      <xdr:rowOff>0</xdr:rowOff>
    </xdr:from>
    <xdr:to>
      <xdr:col>38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39</xdr:col>
      <xdr:colOff>27212</xdr:colOff>
      <xdr:row>46</xdr:row>
      <xdr:rowOff>0</xdr:rowOff>
    </xdr:from>
    <xdr:to>
      <xdr:col>44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</xdr:col>
      <xdr:colOff>0</xdr:colOff>
      <xdr:row>69</xdr:row>
      <xdr:rowOff>16327</xdr:rowOff>
    </xdr:from>
    <xdr:to>
      <xdr:col>32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33</xdr:col>
      <xdr:colOff>27212</xdr:colOff>
      <xdr:row>69</xdr:row>
      <xdr:rowOff>0</xdr:rowOff>
    </xdr:from>
    <xdr:to>
      <xdr:col>38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39</xdr:col>
      <xdr:colOff>27212</xdr:colOff>
      <xdr:row>69</xdr:row>
      <xdr:rowOff>0</xdr:rowOff>
    </xdr:from>
    <xdr:to>
      <xdr:col>44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27</xdr:col>
      <xdr:colOff>0</xdr:colOff>
      <xdr:row>92</xdr:row>
      <xdr:rowOff>16327</xdr:rowOff>
    </xdr:from>
    <xdr:to>
      <xdr:col>32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33</xdr:col>
      <xdr:colOff>27212</xdr:colOff>
      <xdr:row>92</xdr:row>
      <xdr:rowOff>0</xdr:rowOff>
    </xdr:from>
    <xdr:to>
      <xdr:col>38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898071</xdr:colOff>
      <xdr:row>1</xdr:row>
      <xdr:rowOff>136071</xdr:rowOff>
    </xdr:from>
    <xdr:to>
      <xdr:col>14</xdr:col>
      <xdr:colOff>12749</xdr:colOff>
      <xdr:row>16</xdr:row>
      <xdr:rowOff>112939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381000</xdr:colOff>
      <xdr:row>1</xdr:row>
      <xdr:rowOff>85725</xdr:rowOff>
    </xdr:from>
    <xdr:to>
      <xdr:col>12</xdr:col>
      <xdr:colOff>461785</xdr:colOff>
      <xdr:row>16</xdr:row>
      <xdr:rowOff>57150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12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12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12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24</xdr:row>
      <xdr:rowOff>0</xdr:rowOff>
    </xdr:from>
    <xdr:to>
      <xdr:col>4</xdr:col>
      <xdr:colOff>91671</xdr:colOff>
      <xdr:row>42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288471</xdr:colOff>
      <xdr:row>24</xdr:row>
      <xdr:rowOff>0</xdr:rowOff>
    </xdr:from>
    <xdr:to>
      <xdr:col>9</xdr:col>
      <xdr:colOff>137935</xdr:colOff>
      <xdr:row>42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334735</xdr:colOff>
      <xdr:row>24</xdr:row>
      <xdr:rowOff>0</xdr:rowOff>
    </xdr:from>
    <xdr:to>
      <xdr:col>13</xdr:col>
      <xdr:colOff>415521</xdr:colOff>
      <xdr:row>42</xdr:row>
      <xdr:rowOff>133350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80786</xdr:colOff>
      <xdr:row>64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288471</xdr:colOff>
      <xdr:row>46</xdr:row>
      <xdr:rowOff>0</xdr:rowOff>
    </xdr:from>
    <xdr:to>
      <xdr:col>9</xdr:col>
      <xdr:colOff>137935</xdr:colOff>
      <xdr:row>64</xdr:row>
      <xdr:rowOff>133350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334735</xdr:colOff>
      <xdr:row>46</xdr:row>
      <xdr:rowOff>0</xdr:rowOff>
    </xdr:from>
    <xdr:to>
      <xdr:col>13</xdr:col>
      <xdr:colOff>415521</xdr:colOff>
      <xdr:row>64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68</xdr:row>
      <xdr:rowOff>136073</xdr:rowOff>
    </xdr:from>
    <xdr:to>
      <xdr:col>4</xdr:col>
      <xdr:colOff>80786</xdr:colOff>
      <xdr:row>87</xdr:row>
      <xdr:rowOff>92529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90</xdr:row>
      <xdr:rowOff>163286</xdr:rowOff>
    </xdr:from>
    <xdr:to>
      <xdr:col>4</xdr:col>
      <xdr:colOff>80786</xdr:colOff>
      <xdr:row>109</xdr:row>
      <xdr:rowOff>119744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288471</xdr:colOff>
      <xdr:row>91</xdr:row>
      <xdr:rowOff>0</xdr:rowOff>
    </xdr:from>
    <xdr:to>
      <xdr:col>9</xdr:col>
      <xdr:colOff>137935</xdr:colOff>
      <xdr:row>109</xdr:row>
      <xdr:rowOff>133351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113</xdr:row>
      <xdr:rowOff>149678</xdr:rowOff>
    </xdr:from>
    <xdr:to>
      <xdr:col>4</xdr:col>
      <xdr:colOff>80786</xdr:colOff>
      <xdr:row>132</xdr:row>
      <xdr:rowOff>106136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288471</xdr:colOff>
      <xdr:row>113</xdr:row>
      <xdr:rowOff>149678</xdr:rowOff>
    </xdr:from>
    <xdr:to>
      <xdr:col>9</xdr:col>
      <xdr:colOff>137935</xdr:colOff>
      <xdr:row>132</xdr:row>
      <xdr:rowOff>106136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334735</xdr:colOff>
      <xdr:row>113</xdr:row>
      <xdr:rowOff>149678</xdr:rowOff>
    </xdr:from>
    <xdr:to>
      <xdr:col>13</xdr:col>
      <xdr:colOff>415521</xdr:colOff>
      <xdr:row>132</xdr:row>
      <xdr:rowOff>106136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612322</xdr:colOff>
      <xdr:row>113</xdr:row>
      <xdr:rowOff>149678</xdr:rowOff>
    </xdr:from>
    <xdr:to>
      <xdr:col>18</xdr:col>
      <xdr:colOff>461786</xdr:colOff>
      <xdr:row>132</xdr:row>
      <xdr:rowOff>106136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136</xdr:row>
      <xdr:rowOff>122464</xdr:rowOff>
    </xdr:from>
    <xdr:to>
      <xdr:col>4</xdr:col>
      <xdr:colOff>80786</xdr:colOff>
      <xdr:row>155</xdr:row>
      <xdr:rowOff>78923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288471</xdr:colOff>
      <xdr:row>136</xdr:row>
      <xdr:rowOff>122464</xdr:rowOff>
    </xdr:from>
    <xdr:to>
      <xdr:col>9</xdr:col>
      <xdr:colOff>137935</xdr:colOff>
      <xdr:row>155</xdr:row>
      <xdr:rowOff>78923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12</xdr:col>
      <xdr:colOff>80785</xdr:colOff>
      <xdr:row>15</xdr:row>
      <xdr:rowOff>180975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612322</xdr:colOff>
      <xdr:row>24</xdr:row>
      <xdr:rowOff>0</xdr:rowOff>
    </xdr:from>
    <xdr:to>
      <xdr:col>18</xdr:col>
      <xdr:colOff>461786</xdr:colOff>
      <xdr:row>42</xdr:row>
      <xdr:rowOff>133350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612322</xdr:colOff>
      <xdr:row>46</xdr:row>
      <xdr:rowOff>27214</xdr:rowOff>
    </xdr:from>
    <xdr:to>
      <xdr:col>20</xdr:col>
      <xdr:colOff>312966</xdr:colOff>
      <xdr:row>64</xdr:row>
      <xdr:rowOff>160564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334735</xdr:colOff>
      <xdr:row>91</xdr:row>
      <xdr:rowOff>0</xdr:rowOff>
    </xdr:from>
    <xdr:to>
      <xdr:col>13</xdr:col>
      <xdr:colOff>415521</xdr:colOff>
      <xdr:row>109</xdr:row>
      <xdr:rowOff>133351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334735</xdr:colOff>
      <xdr:row>136</xdr:row>
      <xdr:rowOff>122464</xdr:rowOff>
    </xdr:from>
    <xdr:to>
      <xdr:col>13</xdr:col>
      <xdr:colOff>415521</xdr:colOff>
      <xdr:row>155</xdr:row>
      <xdr:rowOff>78923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707571</xdr:colOff>
      <xdr:row>113</xdr:row>
      <xdr:rowOff>136071</xdr:rowOff>
    </xdr:from>
    <xdr:to>
      <xdr:col>24</xdr:col>
      <xdr:colOff>381000</xdr:colOff>
      <xdr:row>132</xdr:row>
      <xdr:rowOff>92529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938895</xdr:colOff>
      <xdr:row>23</xdr:row>
      <xdr:rowOff>0</xdr:rowOff>
    </xdr:from>
    <xdr:to>
      <xdr:col>31</xdr:col>
      <xdr:colOff>911678</xdr:colOff>
      <xdr:row>44</xdr:row>
      <xdr:rowOff>92530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23</xdr:row>
      <xdr:rowOff>0</xdr:rowOff>
    </xdr:from>
    <xdr:to>
      <xdr:col>37</xdr:col>
      <xdr:colOff>938890</xdr:colOff>
      <xdr:row>44</xdr:row>
      <xdr:rowOff>92530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23</xdr:row>
      <xdr:rowOff>0</xdr:rowOff>
    </xdr:from>
    <xdr:to>
      <xdr:col>43</xdr:col>
      <xdr:colOff>938890</xdr:colOff>
      <xdr:row>44</xdr:row>
      <xdr:rowOff>92530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26</xdr:col>
      <xdr:colOff>0</xdr:colOff>
      <xdr:row>46</xdr:row>
      <xdr:rowOff>0</xdr:rowOff>
    </xdr:from>
    <xdr:to>
      <xdr:col>31</xdr:col>
      <xdr:colOff>938890</xdr:colOff>
      <xdr:row>67</xdr:row>
      <xdr:rowOff>92530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32</xdr:col>
      <xdr:colOff>27212</xdr:colOff>
      <xdr:row>46</xdr:row>
      <xdr:rowOff>0</xdr:rowOff>
    </xdr:from>
    <xdr:to>
      <xdr:col>37</xdr:col>
      <xdr:colOff>966102</xdr:colOff>
      <xdr:row>67</xdr:row>
      <xdr:rowOff>92530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38</xdr:col>
      <xdr:colOff>27212</xdr:colOff>
      <xdr:row>46</xdr:row>
      <xdr:rowOff>0</xdr:rowOff>
    </xdr:from>
    <xdr:to>
      <xdr:col>43</xdr:col>
      <xdr:colOff>966102</xdr:colOff>
      <xdr:row>67</xdr:row>
      <xdr:rowOff>92530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26</xdr:col>
      <xdr:colOff>0</xdr:colOff>
      <xdr:row>69</xdr:row>
      <xdr:rowOff>16327</xdr:rowOff>
    </xdr:from>
    <xdr:to>
      <xdr:col>31</xdr:col>
      <xdr:colOff>938890</xdr:colOff>
      <xdr:row>90</xdr:row>
      <xdr:rowOff>108857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27212</xdr:colOff>
      <xdr:row>69</xdr:row>
      <xdr:rowOff>0</xdr:rowOff>
    </xdr:from>
    <xdr:to>
      <xdr:col>37</xdr:col>
      <xdr:colOff>966102</xdr:colOff>
      <xdr:row>90</xdr:row>
      <xdr:rowOff>92530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27212</xdr:colOff>
      <xdr:row>69</xdr:row>
      <xdr:rowOff>0</xdr:rowOff>
    </xdr:from>
    <xdr:to>
      <xdr:col>43</xdr:col>
      <xdr:colOff>966102</xdr:colOff>
      <xdr:row>90</xdr:row>
      <xdr:rowOff>92530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26</xdr:col>
      <xdr:colOff>0</xdr:colOff>
      <xdr:row>92</xdr:row>
      <xdr:rowOff>16327</xdr:rowOff>
    </xdr:from>
    <xdr:to>
      <xdr:col>31</xdr:col>
      <xdr:colOff>938890</xdr:colOff>
      <xdr:row>113</xdr:row>
      <xdr:rowOff>108857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32</xdr:col>
      <xdr:colOff>27212</xdr:colOff>
      <xdr:row>92</xdr:row>
      <xdr:rowOff>0</xdr:rowOff>
    </xdr:from>
    <xdr:to>
      <xdr:col>37</xdr:col>
      <xdr:colOff>966102</xdr:colOff>
      <xdr:row>113</xdr:row>
      <xdr:rowOff>92530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0</xdr:colOff>
      <xdr:row>115</xdr:row>
      <xdr:rowOff>0</xdr:rowOff>
    </xdr:from>
    <xdr:to>
      <xdr:col>31</xdr:col>
      <xdr:colOff>938890</xdr:colOff>
      <xdr:row>136</xdr:row>
      <xdr:rowOff>92530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37</xdr:col>
      <xdr:colOff>938890</xdr:colOff>
      <xdr:row>136</xdr:row>
      <xdr:rowOff>92530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38</xdr:col>
      <xdr:colOff>0</xdr:colOff>
      <xdr:row>115</xdr:row>
      <xdr:rowOff>0</xdr:rowOff>
    </xdr:from>
    <xdr:to>
      <xdr:col>43</xdr:col>
      <xdr:colOff>938890</xdr:colOff>
      <xdr:row>136</xdr:row>
      <xdr:rowOff>92530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10884</xdr:colOff>
      <xdr:row>21</xdr:row>
      <xdr:rowOff>0</xdr:rowOff>
    </xdr:from>
    <xdr:to>
      <xdr:col>8</xdr:col>
      <xdr:colOff>78441</xdr:colOff>
      <xdr:row>36</xdr:row>
      <xdr:rowOff>15688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166327</xdr:colOff>
      <xdr:row>21</xdr:row>
      <xdr:rowOff>0</xdr:rowOff>
    </xdr:from>
    <xdr:to>
      <xdr:col>18</xdr:col>
      <xdr:colOff>33720</xdr:colOff>
      <xdr:row>36</xdr:row>
      <xdr:rowOff>15688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230521</xdr:colOff>
      <xdr:row>21</xdr:row>
      <xdr:rowOff>0</xdr:rowOff>
    </xdr:from>
    <xdr:to>
      <xdr:col>27</xdr:col>
      <xdr:colOff>537882</xdr:colOff>
      <xdr:row>36</xdr:row>
      <xdr:rowOff>15688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135591</xdr:rowOff>
    </xdr:from>
    <xdr:to>
      <xdr:col>7</xdr:col>
      <xdr:colOff>627530</xdr:colOff>
      <xdr:row>53</xdr:row>
      <xdr:rowOff>151279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166327</xdr:colOff>
      <xdr:row>38</xdr:row>
      <xdr:rowOff>135591</xdr:rowOff>
    </xdr:from>
    <xdr:to>
      <xdr:col>18</xdr:col>
      <xdr:colOff>33720</xdr:colOff>
      <xdr:row>53</xdr:row>
      <xdr:rowOff>151279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230520</xdr:colOff>
      <xdr:row>38</xdr:row>
      <xdr:rowOff>135591</xdr:rowOff>
    </xdr:from>
    <xdr:to>
      <xdr:col>27</xdr:col>
      <xdr:colOff>493059</xdr:colOff>
      <xdr:row>53</xdr:row>
      <xdr:rowOff>151279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56</xdr:row>
      <xdr:rowOff>197705</xdr:rowOff>
    </xdr:from>
    <xdr:to>
      <xdr:col>7</xdr:col>
      <xdr:colOff>638736</xdr:colOff>
      <xdr:row>71</xdr:row>
      <xdr:rowOff>204587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74</xdr:row>
      <xdr:rowOff>150959</xdr:rowOff>
    </xdr:from>
    <xdr:to>
      <xdr:col>7</xdr:col>
      <xdr:colOff>537882</xdr:colOff>
      <xdr:row>89</xdr:row>
      <xdr:rowOff>157844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166327</xdr:colOff>
      <xdr:row>74</xdr:row>
      <xdr:rowOff>155761</xdr:rowOff>
    </xdr:from>
    <xdr:to>
      <xdr:col>18</xdr:col>
      <xdr:colOff>33720</xdr:colOff>
      <xdr:row>89</xdr:row>
      <xdr:rowOff>171451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93</xdr:row>
      <xdr:rowOff>21931</xdr:rowOff>
    </xdr:from>
    <xdr:to>
      <xdr:col>7</xdr:col>
      <xdr:colOff>470646</xdr:colOff>
      <xdr:row>108</xdr:row>
      <xdr:rowOff>28815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166327</xdr:colOff>
      <xdr:row>93</xdr:row>
      <xdr:rowOff>21931</xdr:rowOff>
    </xdr:from>
    <xdr:to>
      <xdr:col>18</xdr:col>
      <xdr:colOff>33720</xdr:colOff>
      <xdr:row>108</xdr:row>
      <xdr:rowOff>28815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230520</xdr:colOff>
      <xdr:row>93</xdr:row>
      <xdr:rowOff>21931</xdr:rowOff>
    </xdr:from>
    <xdr:to>
      <xdr:col>28</xdr:col>
      <xdr:colOff>549088</xdr:colOff>
      <xdr:row>108</xdr:row>
      <xdr:rowOff>28815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290713</xdr:colOff>
      <xdr:row>93</xdr:row>
      <xdr:rowOff>21931</xdr:rowOff>
    </xdr:from>
    <xdr:to>
      <xdr:col>44</xdr:col>
      <xdr:colOff>158107</xdr:colOff>
      <xdr:row>108</xdr:row>
      <xdr:rowOff>28815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111</xdr:row>
      <xdr:rowOff>88846</xdr:rowOff>
    </xdr:from>
    <xdr:to>
      <xdr:col>4</xdr:col>
      <xdr:colOff>644442</xdr:colOff>
      <xdr:row>126</xdr:row>
      <xdr:rowOff>95731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166327</xdr:colOff>
      <xdr:row>111</xdr:row>
      <xdr:rowOff>88846</xdr:rowOff>
    </xdr:from>
    <xdr:to>
      <xdr:col>18</xdr:col>
      <xdr:colOff>33720</xdr:colOff>
      <xdr:row>126</xdr:row>
      <xdr:rowOff>95731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23</xdr:row>
      <xdr:rowOff>0</xdr:rowOff>
    </xdr:from>
    <xdr:to>
      <xdr:col>4</xdr:col>
      <xdr:colOff>163069</xdr:colOff>
      <xdr:row>38</xdr:row>
      <xdr:rowOff>147758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357628</xdr:colOff>
      <xdr:row>23</xdr:row>
      <xdr:rowOff>0</xdr:rowOff>
    </xdr:from>
    <xdr:to>
      <xdr:col>11</xdr:col>
      <xdr:colOff>247432</xdr:colOff>
      <xdr:row>38</xdr:row>
      <xdr:rowOff>147758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444232</xdr:colOff>
      <xdr:row>23</xdr:row>
      <xdr:rowOff>0</xdr:rowOff>
    </xdr:from>
    <xdr:to>
      <xdr:col>18</xdr:col>
      <xdr:colOff>330036</xdr:colOff>
      <xdr:row>38</xdr:row>
      <xdr:rowOff>147758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81162</xdr:rowOff>
    </xdr:from>
    <xdr:to>
      <xdr:col>4</xdr:col>
      <xdr:colOff>152184</xdr:colOff>
      <xdr:row>57</xdr:row>
      <xdr:rowOff>24813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357628</xdr:colOff>
      <xdr:row>41</xdr:row>
      <xdr:rowOff>81162</xdr:rowOff>
    </xdr:from>
    <xdr:to>
      <xdr:col>11</xdr:col>
      <xdr:colOff>247432</xdr:colOff>
      <xdr:row>57</xdr:row>
      <xdr:rowOff>24813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444232</xdr:colOff>
      <xdr:row>41</xdr:row>
      <xdr:rowOff>81162</xdr:rowOff>
    </xdr:from>
    <xdr:to>
      <xdr:col>18</xdr:col>
      <xdr:colOff>330036</xdr:colOff>
      <xdr:row>57</xdr:row>
      <xdr:rowOff>24813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97652</xdr:rowOff>
    </xdr:from>
    <xdr:to>
      <xdr:col>4</xdr:col>
      <xdr:colOff>152184</xdr:colOff>
      <xdr:row>76</xdr:row>
      <xdr:rowOff>32496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4</xdr:col>
      <xdr:colOff>152184</xdr:colOff>
      <xdr:row>94</xdr:row>
      <xdr:rowOff>138954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357628</xdr:colOff>
      <xdr:row>79</xdr:row>
      <xdr:rowOff>4802</xdr:rowOff>
    </xdr:from>
    <xdr:to>
      <xdr:col>11</xdr:col>
      <xdr:colOff>247432</xdr:colOff>
      <xdr:row>94</xdr:row>
      <xdr:rowOff>152561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98</xdr:row>
      <xdr:rowOff>38259</xdr:rowOff>
    </xdr:from>
    <xdr:to>
      <xdr:col>4</xdr:col>
      <xdr:colOff>152184</xdr:colOff>
      <xdr:row>113</xdr:row>
      <xdr:rowOff>177213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357628</xdr:colOff>
      <xdr:row>98</xdr:row>
      <xdr:rowOff>38259</xdr:rowOff>
    </xdr:from>
    <xdr:to>
      <xdr:col>11</xdr:col>
      <xdr:colOff>247432</xdr:colOff>
      <xdr:row>113</xdr:row>
      <xdr:rowOff>177213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444232</xdr:colOff>
      <xdr:row>98</xdr:row>
      <xdr:rowOff>38259</xdr:rowOff>
    </xdr:from>
    <xdr:to>
      <xdr:col>18</xdr:col>
      <xdr:colOff>330036</xdr:colOff>
      <xdr:row>113</xdr:row>
      <xdr:rowOff>177213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526837</xdr:colOff>
      <xdr:row>98</xdr:row>
      <xdr:rowOff>38259</xdr:rowOff>
    </xdr:from>
    <xdr:to>
      <xdr:col>25</xdr:col>
      <xdr:colOff>416643</xdr:colOff>
      <xdr:row>113</xdr:row>
      <xdr:rowOff>177213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117</xdr:row>
      <xdr:rowOff>59550</xdr:rowOff>
    </xdr:from>
    <xdr:to>
      <xdr:col>4</xdr:col>
      <xdr:colOff>152184</xdr:colOff>
      <xdr:row>132</xdr:row>
      <xdr:rowOff>198504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357628</xdr:colOff>
      <xdr:row>117</xdr:row>
      <xdr:rowOff>59550</xdr:rowOff>
    </xdr:from>
    <xdr:to>
      <xdr:col>11</xdr:col>
      <xdr:colOff>247432</xdr:colOff>
      <xdr:row>132</xdr:row>
      <xdr:rowOff>198504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10884</xdr:colOff>
      <xdr:row>39</xdr:row>
      <xdr:rowOff>0</xdr:rowOff>
    </xdr:from>
    <xdr:to>
      <xdr:col>8</xdr:col>
      <xdr:colOff>78441</xdr:colOff>
      <xdr:row>54</xdr:row>
      <xdr:rowOff>15688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166327</xdr:colOff>
      <xdr:row>39</xdr:row>
      <xdr:rowOff>0</xdr:rowOff>
    </xdr:from>
    <xdr:to>
      <xdr:col>18</xdr:col>
      <xdr:colOff>33720</xdr:colOff>
      <xdr:row>54</xdr:row>
      <xdr:rowOff>15688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230521</xdr:colOff>
      <xdr:row>39</xdr:row>
      <xdr:rowOff>0</xdr:rowOff>
    </xdr:from>
    <xdr:to>
      <xdr:col>27</xdr:col>
      <xdr:colOff>537882</xdr:colOff>
      <xdr:row>54</xdr:row>
      <xdr:rowOff>15688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135591</xdr:rowOff>
    </xdr:from>
    <xdr:to>
      <xdr:col>7</xdr:col>
      <xdr:colOff>627530</xdr:colOff>
      <xdr:row>71</xdr:row>
      <xdr:rowOff>151279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166327</xdr:colOff>
      <xdr:row>56</xdr:row>
      <xdr:rowOff>135591</xdr:rowOff>
    </xdr:from>
    <xdr:to>
      <xdr:col>18</xdr:col>
      <xdr:colOff>33720</xdr:colOff>
      <xdr:row>71</xdr:row>
      <xdr:rowOff>151279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230520</xdr:colOff>
      <xdr:row>56</xdr:row>
      <xdr:rowOff>135591</xdr:rowOff>
    </xdr:from>
    <xdr:to>
      <xdr:col>27</xdr:col>
      <xdr:colOff>493059</xdr:colOff>
      <xdr:row>71</xdr:row>
      <xdr:rowOff>151279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74</xdr:row>
      <xdr:rowOff>197705</xdr:rowOff>
    </xdr:from>
    <xdr:to>
      <xdr:col>7</xdr:col>
      <xdr:colOff>638736</xdr:colOff>
      <xdr:row>89</xdr:row>
      <xdr:rowOff>204587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92</xdr:row>
      <xdr:rowOff>150959</xdr:rowOff>
    </xdr:from>
    <xdr:to>
      <xdr:col>7</xdr:col>
      <xdr:colOff>537882</xdr:colOff>
      <xdr:row>107</xdr:row>
      <xdr:rowOff>157844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166327</xdr:colOff>
      <xdr:row>92</xdr:row>
      <xdr:rowOff>155761</xdr:rowOff>
    </xdr:from>
    <xdr:to>
      <xdr:col>18</xdr:col>
      <xdr:colOff>33720</xdr:colOff>
      <xdr:row>107</xdr:row>
      <xdr:rowOff>171451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111</xdr:row>
      <xdr:rowOff>21931</xdr:rowOff>
    </xdr:from>
    <xdr:to>
      <xdr:col>7</xdr:col>
      <xdr:colOff>470646</xdr:colOff>
      <xdr:row>126</xdr:row>
      <xdr:rowOff>28815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166327</xdr:colOff>
      <xdr:row>111</xdr:row>
      <xdr:rowOff>21931</xdr:rowOff>
    </xdr:from>
    <xdr:to>
      <xdr:col>18</xdr:col>
      <xdr:colOff>33720</xdr:colOff>
      <xdr:row>126</xdr:row>
      <xdr:rowOff>28815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230520</xdr:colOff>
      <xdr:row>111</xdr:row>
      <xdr:rowOff>21931</xdr:rowOff>
    </xdr:from>
    <xdr:to>
      <xdr:col>28</xdr:col>
      <xdr:colOff>549088</xdr:colOff>
      <xdr:row>126</xdr:row>
      <xdr:rowOff>28815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233563</xdr:colOff>
      <xdr:row>110</xdr:row>
      <xdr:rowOff>202906</xdr:rowOff>
    </xdr:from>
    <xdr:to>
      <xdr:col>38</xdr:col>
      <xdr:colOff>142875</xdr:colOff>
      <xdr:row>126</xdr:row>
      <xdr:rowOff>240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129</xdr:row>
      <xdr:rowOff>88846</xdr:rowOff>
    </xdr:from>
    <xdr:to>
      <xdr:col>7</xdr:col>
      <xdr:colOff>333374</xdr:colOff>
      <xdr:row>144</xdr:row>
      <xdr:rowOff>95731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166327</xdr:colOff>
      <xdr:row>129</xdr:row>
      <xdr:rowOff>88846</xdr:rowOff>
    </xdr:from>
    <xdr:to>
      <xdr:col>18</xdr:col>
      <xdr:colOff>33720</xdr:colOff>
      <xdr:row>144</xdr:row>
      <xdr:rowOff>95731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zoomScale="70" zoomScaleNormal="70" workbookViewId="0">
      <pane ySplit="22" topLeftCell="A23" activePane="bottomLeft" state="frozen"/>
      <selection pane="bottomLeft" activeCell="J20" sqref="J20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23</v>
      </c>
    </row>
    <row r="2" spans="1:34" ht="16.5" x14ac:dyDescent="0.3">
      <c r="A2" s="3" t="s">
        <v>0</v>
      </c>
      <c r="B2" s="10" t="s">
        <v>1</v>
      </c>
      <c r="C2" s="10" t="s">
        <v>24</v>
      </c>
      <c r="D2" s="10" t="s">
        <v>4</v>
      </c>
      <c r="E2" s="10" t="s">
        <v>25</v>
      </c>
      <c r="F2" s="10" t="s">
        <v>26</v>
      </c>
      <c r="G2" s="10" t="s">
        <v>27</v>
      </c>
      <c r="H2" s="10" t="s">
        <v>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2.23</v>
      </c>
      <c r="C3" s="11">
        <v>4.1399999999999997</v>
      </c>
      <c r="D3" s="12">
        <v>3.33</v>
      </c>
      <c r="E3" s="11">
        <v>4.25</v>
      </c>
      <c r="F3" s="11">
        <v>2.79</v>
      </c>
      <c r="G3" s="11">
        <v>2.94</v>
      </c>
      <c r="H3" s="11">
        <v>3.45</v>
      </c>
    </row>
    <row r="4" spans="1:34" ht="16.5" x14ac:dyDescent="0.3">
      <c r="A4" s="6" t="s">
        <v>6</v>
      </c>
      <c r="B4" s="13">
        <v>15</v>
      </c>
      <c r="C4" s="14">
        <v>15</v>
      </c>
      <c r="D4" s="7">
        <v>17</v>
      </c>
      <c r="E4" s="14">
        <v>18</v>
      </c>
      <c r="F4" s="14">
        <v>14.5</v>
      </c>
      <c r="G4" s="14">
        <v>17</v>
      </c>
      <c r="H4" s="14">
        <v>18.5</v>
      </c>
    </row>
    <row r="5" spans="1:34" ht="16.5" x14ac:dyDescent="0.3">
      <c r="A5" s="8" t="s">
        <v>7</v>
      </c>
      <c r="B5" s="15">
        <f t="shared" ref="B5:H5" si="0">B3/B4*10000000</f>
        <v>1486666.6666666667</v>
      </c>
      <c r="C5" s="16">
        <f t="shared" si="0"/>
        <v>2759999.9999999995</v>
      </c>
      <c r="D5" s="9">
        <f t="shared" si="0"/>
        <v>1958823.5294117648</v>
      </c>
      <c r="E5" s="16">
        <f t="shared" si="0"/>
        <v>2361111.111111111</v>
      </c>
      <c r="F5" s="16">
        <f t="shared" si="0"/>
        <v>1924137.9310344828</v>
      </c>
      <c r="G5" s="16">
        <f t="shared" si="0"/>
        <v>1729411.7647058824</v>
      </c>
      <c r="H5" s="16">
        <f t="shared" si="0"/>
        <v>1864864.8648648649</v>
      </c>
    </row>
    <row r="7" spans="1:34" ht="16.5" x14ac:dyDescent="0.3">
      <c r="A7" s="3" t="s">
        <v>22</v>
      </c>
      <c r="B7" s="10" t="s">
        <v>1</v>
      </c>
      <c r="C7" s="10" t="s">
        <v>24</v>
      </c>
      <c r="D7" s="10" t="s">
        <v>4</v>
      </c>
      <c r="E7" s="10" t="s">
        <v>25</v>
      </c>
      <c r="F7" s="10" t="s">
        <v>26</v>
      </c>
      <c r="G7" s="10" t="s">
        <v>27</v>
      </c>
      <c r="H7" s="10" t="s">
        <v>42</v>
      </c>
      <c r="I7" s="2"/>
      <c r="AA7" s="3" t="s">
        <v>44</v>
      </c>
      <c r="AB7" s="10" t="s">
        <v>1</v>
      </c>
      <c r="AC7" s="10" t="s">
        <v>3</v>
      </c>
      <c r="AD7" s="10" t="s">
        <v>4</v>
      </c>
      <c r="AE7" s="10" t="s">
        <v>25</v>
      </c>
      <c r="AF7" s="10" t="s">
        <v>26</v>
      </c>
      <c r="AG7" s="10" t="s">
        <v>27</v>
      </c>
      <c r="AH7" s="10" t="s">
        <v>42</v>
      </c>
    </row>
    <row r="8" spans="1:34" ht="16.5" x14ac:dyDescent="0.3">
      <c r="A8" s="4" t="s">
        <v>12</v>
      </c>
      <c r="B8" s="17">
        <v>50.3</v>
      </c>
      <c r="C8" s="17">
        <v>47.8</v>
      </c>
      <c r="D8" s="17">
        <v>41.9</v>
      </c>
      <c r="E8" s="17">
        <v>18.899999999999999</v>
      </c>
      <c r="F8" s="11">
        <v>20.8</v>
      </c>
      <c r="G8" s="11">
        <v>13.9</v>
      </c>
      <c r="H8" s="11">
        <v>11.5</v>
      </c>
      <c r="AA8" s="4" t="s">
        <v>12</v>
      </c>
      <c r="AB8" s="23">
        <f t="shared" ref="AB8:AB14" si="1">LOG(B8/B8,2)</f>
        <v>0</v>
      </c>
      <c r="AC8" s="23">
        <f t="shared" ref="AC8:AC14" si="2">LOG(C8/B8,2)</f>
        <v>-7.3547781824778488E-2</v>
      </c>
      <c r="AD8" s="23">
        <f t="shared" ref="AD8:AD14" si="3">LOG(D8/B8,2)</f>
        <v>-0.26360815610617555</v>
      </c>
      <c r="AE8" s="23">
        <f t="shared" ref="AE8:AE14" si="4">LOG(E8/B8,2)</f>
        <v>-1.4121721655844546</v>
      </c>
      <c r="AF8" s="23">
        <f t="shared" ref="AF8:AF14" si="5">LOG(F8/B8,2)</f>
        <v>-1.2739748716644346</v>
      </c>
      <c r="AG8" s="23">
        <f t="shared" ref="AG8:AG14" si="6">LOG(G8/B8,2)</f>
        <v>-1.8554735170820196</v>
      </c>
      <c r="AH8" s="23">
        <f t="shared" ref="AH8:AH14" si="7">LOG(H8/B8,2)</f>
        <v>-2.1289245388611517</v>
      </c>
    </row>
    <row r="9" spans="1:34" ht="16.5" x14ac:dyDescent="0.3">
      <c r="A9" s="6" t="s">
        <v>13</v>
      </c>
      <c r="B9" s="18">
        <v>66.400000000000006</v>
      </c>
      <c r="C9" s="18">
        <v>64.7</v>
      </c>
      <c r="D9" s="18">
        <v>62.1</v>
      </c>
      <c r="E9" s="18">
        <v>59.8</v>
      </c>
      <c r="F9" s="20">
        <v>65.5</v>
      </c>
      <c r="G9" s="20">
        <v>58.2</v>
      </c>
      <c r="H9" s="20">
        <v>56.6</v>
      </c>
      <c r="AA9" s="6" t="s">
        <v>13</v>
      </c>
      <c r="AB9" s="23">
        <f t="shared" si="1"/>
        <v>0</v>
      </c>
      <c r="AC9" s="23">
        <f t="shared" si="2"/>
        <v>-3.7417529354417202E-2</v>
      </c>
      <c r="AD9" s="23">
        <f t="shared" si="3"/>
        <v>-9.6589973126443379E-2</v>
      </c>
      <c r="AE9" s="23">
        <f t="shared" si="4"/>
        <v>-0.15103775714881992</v>
      </c>
      <c r="AF9" s="23">
        <f t="shared" si="5"/>
        <v>-1.9688334922112215E-2</v>
      </c>
      <c r="AG9" s="23">
        <f t="shared" si="6"/>
        <v>-0.19016408843864088</v>
      </c>
      <c r="AH9" s="23">
        <f t="shared" si="7"/>
        <v>-0.23038118851504255</v>
      </c>
    </row>
    <row r="10" spans="1:34" ht="16.5" x14ac:dyDescent="0.3">
      <c r="A10" s="6" t="s">
        <v>14</v>
      </c>
      <c r="B10" s="18">
        <v>30.6</v>
      </c>
      <c r="C10" s="18">
        <v>30.5</v>
      </c>
      <c r="D10" s="18">
        <v>34</v>
      </c>
      <c r="E10" s="18">
        <v>33.6</v>
      </c>
      <c r="F10" s="20">
        <v>29</v>
      </c>
      <c r="G10" s="20">
        <v>36.5</v>
      </c>
      <c r="H10" s="20">
        <v>37.4</v>
      </c>
      <c r="AA10" s="6" t="s">
        <v>14</v>
      </c>
      <c r="AB10" s="23">
        <f t="shared" si="1"/>
        <v>0</v>
      </c>
      <c r="AC10" s="23">
        <f t="shared" si="2"/>
        <v>-4.7224102424032908E-3</v>
      </c>
      <c r="AD10" s="23">
        <f t="shared" si="3"/>
        <v>0.15200309344505006</v>
      </c>
      <c r="AE10" s="23">
        <f t="shared" si="4"/>
        <v>0.13492958008610864</v>
      </c>
      <c r="AF10" s="23">
        <f t="shared" si="5"/>
        <v>-7.7478752677717352E-2</v>
      </c>
      <c r="AG10" s="23">
        <f t="shared" si="6"/>
        <v>0.2543648110747278</v>
      </c>
      <c r="AH10" s="23">
        <f t="shared" si="7"/>
        <v>0.28950661719498472</v>
      </c>
    </row>
    <row r="11" spans="1:34" ht="16.5" x14ac:dyDescent="0.3">
      <c r="A11" s="6" t="s">
        <v>15</v>
      </c>
      <c r="B11" s="18">
        <v>42.9</v>
      </c>
      <c r="C11" s="18">
        <v>46.9</v>
      </c>
      <c r="D11" s="18">
        <v>32.299999999999997</v>
      </c>
      <c r="E11" s="18">
        <v>32.4</v>
      </c>
      <c r="F11" s="20">
        <v>46.7</v>
      </c>
      <c r="G11" s="20">
        <v>51.6</v>
      </c>
      <c r="H11" s="20">
        <v>57.3</v>
      </c>
      <c r="AA11" s="6" t="s">
        <v>15</v>
      </c>
      <c r="AB11" s="23">
        <f t="shared" si="1"/>
        <v>0</v>
      </c>
      <c r="AC11" s="23">
        <f t="shared" si="2"/>
        <v>0.12861027501583089</v>
      </c>
      <c r="AD11" s="23">
        <f t="shared" si="3"/>
        <v>-0.40944348280562087</v>
      </c>
      <c r="AE11" s="23">
        <f t="shared" si="4"/>
        <v>-0.40498383461492099</v>
      </c>
      <c r="AF11" s="23">
        <f t="shared" si="5"/>
        <v>0.12244490221011647</v>
      </c>
      <c r="AG11" s="23">
        <f t="shared" si="6"/>
        <v>0.26639341792370869</v>
      </c>
      <c r="AH11" s="23">
        <f t="shared" si="7"/>
        <v>0.41755749125735919</v>
      </c>
    </row>
    <row r="12" spans="1:34" ht="16.5" x14ac:dyDescent="0.3">
      <c r="A12" s="6" t="s">
        <v>16</v>
      </c>
      <c r="B12" s="18">
        <v>0.86</v>
      </c>
      <c r="C12" s="18">
        <v>4.78</v>
      </c>
      <c r="D12" s="18">
        <v>1.19</v>
      </c>
      <c r="E12" s="18">
        <v>1.18</v>
      </c>
      <c r="F12" s="20">
        <v>0.49</v>
      </c>
      <c r="G12" s="20">
        <v>0.2</v>
      </c>
      <c r="H12" s="20">
        <v>1.03</v>
      </c>
      <c r="AA12" s="6" t="s">
        <v>16</v>
      </c>
      <c r="AB12" s="23">
        <f t="shared" si="1"/>
        <v>0</v>
      </c>
      <c r="AC12" s="23">
        <f t="shared" si="2"/>
        <v>2.4746020532786508</v>
      </c>
      <c r="AD12" s="23">
        <f t="shared" si="3"/>
        <v>0.46855300860584564</v>
      </c>
      <c r="AE12" s="23">
        <f t="shared" si="4"/>
        <v>0.45637829465974333</v>
      </c>
      <c r="AF12" s="23">
        <f t="shared" si="5"/>
        <v>-0.81155491058688967</v>
      </c>
      <c r="AG12" s="23">
        <f t="shared" si="6"/>
        <v>-2.1043366598147357</v>
      </c>
      <c r="AH12" s="23">
        <f t="shared" si="7"/>
        <v>0.26023577248112056</v>
      </c>
    </row>
    <row r="13" spans="1:34" ht="16.5" x14ac:dyDescent="0.3">
      <c r="A13" s="6" t="s">
        <v>17</v>
      </c>
      <c r="B13" s="18">
        <v>3.68</v>
      </c>
      <c r="C13" s="18">
        <v>2.74</v>
      </c>
      <c r="D13" s="18">
        <v>3.91</v>
      </c>
      <c r="E13" s="18">
        <v>5.01</v>
      </c>
      <c r="F13" s="20">
        <v>3.76</v>
      </c>
      <c r="G13" s="20">
        <v>2.27</v>
      </c>
      <c r="H13" s="20">
        <v>4.7</v>
      </c>
      <c r="AA13" s="6" t="s">
        <v>17</v>
      </c>
      <c r="AB13" s="23">
        <f t="shared" si="1"/>
        <v>0</v>
      </c>
      <c r="AC13" s="23">
        <f t="shared" si="2"/>
        <v>-0.42552987309648621</v>
      </c>
      <c r="AD13" s="23">
        <f t="shared" si="3"/>
        <v>8.7462841250339401E-2</v>
      </c>
      <c r="AE13" s="23">
        <f t="shared" si="4"/>
        <v>0.44510483713819543</v>
      </c>
      <c r="AF13" s="23">
        <f t="shared" si="5"/>
        <v>3.1026895620624322E-2</v>
      </c>
      <c r="AG13" s="23">
        <f t="shared" si="6"/>
        <v>-0.69701346876609782</v>
      </c>
      <c r="AH13" s="23">
        <f t="shared" si="7"/>
        <v>0.35295499050798684</v>
      </c>
    </row>
    <row r="14" spans="1:34" ht="16.5" x14ac:dyDescent="0.3">
      <c r="A14" s="6" t="s">
        <v>18</v>
      </c>
      <c r="B14" s="18">
        <v>3.15</v>
      </c>
      <c r="C14" s="18">
        <v>1.9</v>
      </c>
      <c r="D14" s="18">
        <v>8.6999999999999994E-2</v>
      </c>
      <c r="E14" s="18">
        <v>5.46</v>
      </c>
      <c r="F14" s="20">
        <v>1.52</v>
      </c>
      <c r="G14" s="20">
        <v>1</v>
      </c>
      <c r="H14" s="20">
        <v>0.85</v>
      </c>
      <c r="AA14" s="6" t="s">
        <v>18</v>
      </c>
      <c r="AB14" s="23">
        <f t="shared" si="1"/>
        <v>0</v>
      </c>
      <c r="AC14" s="23">
        <f t="shared" si="2"/>
        <v>-0.72935241005633111</v>
      </c>
      <c r="AD14" s="23">
        <f t="shared" si="3"/>
        <v>-5.1781926174259132</v>
      </c>
      <c r="AE14" s="23">
        <f t="shared" si="4"/>
        <v>0.79354912253257359</v>
      </c>
      <c r="AF14" s="23">
        <f t="shared" si="5"/>
        <v>-1.0512805049436933</v>
      </c>
      <c r="AG14" s="23">
        <f t="shared" si="6"/>
        <v>-1.6553518286125541</v>
      </c>
      <c r="AH14" s="23">
        <f t="shared" si="7"/>
        <v>-1.8898170822495772</v>
      </c>
    </row>
    <row r="15" spans="1:34" ht="16.5" x14ac:dyDescent="0.3">
      <c r="A15" s="6" t="s">
        <v>8</v>
      </c>
      <c r="B15" s="18"/>
      <c r="C15" s="18"/>
      <c r="D15" s="18"/>
      <c r="E15" s="18"/>
      <c r="F15" s="20"/>
      <c r="G15" s="20">
        <v>2.76</v>
      </c>
      <c r="H15" s="20">
        <v>4.29</v>
      </c>
      <c r="AA15" s="6" t="s">
        <v>8</v>
      </c>
      <c r="AB15" s="23"/>
      <c r="AC15" s="23"/>
      <c r="AD15" s="23"/>
      <c r="AE15" s="23"/>
      <c r="AF15" s="23"/>
      <c r="AG15" s="23"/>
      <c r="AH15" s="23"/>
    </row>
    <row r="16" spans="1:34" ht="16.5" x14ac:dyDescent="0.3">
      <c r="A16" s="6" t="s">
        <v>19</v>
      </c>
      <c r="B16" s="18">
        <v>7.56</v>
      </c>
      <c r="C16" s="18">
        <v>6.56</v>
      </c>
      <c r="D16" s="18">
        <v>6.48</v>
      </c>
      <c r="E16" s="18">
        <v>5.24</v>
      </c>
      <c r="F16" s="20">
        <v>6.77</v>
      </c>
      <c r="G16" s="20">
        <v>4.3099999999999996</v>
      </c>
      <c r="H16" s="20">
        <v>8</v>
      </c>
      <c r="AA16" s="6" t="s">
        <v>19</v>
      </c>
      <c r="AB16" s="23">
        <f>LOG(B16/B16,2)</f>
        <v>0</v>
      </c>
      <c r="AC16" s="23">
        <f>LOG(C16/B16,2)</f>
        <v>-0.20469041960298903</v>
      </c>
      <c r="AD16" s="23">
        <f>LOG(D16/B16,2)</f>
        <v>-0.22239242133644782</v>
      </c>
      <c r="AE16" s="23">
        <f>LOG(E16/B16,2)</f>
        <v>-0.52881942268362236</v>
      </c>
      <c r="AF16" s="23">
        <f>LOG(F16/B16,2)</f>
        <v>-0.15923040064607596</v>
      </c>
      <c r="AG16" s="23">
        <f>LOG(G16/B16,2)</f>
        <v>-0.81069836513197446</v>
      </c>
      <c r="AH16" s="23">
        <f>LOG(H16/B16,2)</f>
        <v>8.1613765553652268E-2</v>
      </c>
    </row>
    <row r="17" spans="1:34" ht="16.5" x14ac:dyDescent="0.3">
      <c r="A17" s="6" t="s">
        <v>21</v>
      </c>
      <c r="B17" s="18">
        <v>24.1</v>
      </c>
      <c r="C17" s="18">
        <v>25.32</v>
      </c>
      <c r="D17" s="18">
        <v>19.440000000000001</v>
      </c>
      <c r="E17" s="18">
        <v>31.84</v>
      </c>
      <c r="F17" s="20">
        <v>15.4</v>
      </c>
      <c r="G17" s="20">
        <v>11.9</v>
      </c>
      <c r="H17" s="20">
        <v>7.82</v>
      </c>
      <c r="AA17" s="6" t="s">
        <v>45</v>
      </c>
      <c r="AB17" s="23">
        <f>LOG(B17/B17,2)</f>
        <v>0</v>
      </c>
      <c r="AC17" s="23">
        <f>LOG(C17/B17,2)</f>
        <v>7.1244258311017411E-2</v>
      </c>
      <c r="AD17" s="23">
        <f>LOG(D17/B17,2)</f>
        <v>-0.31000492751154302</v>
      </c>
      <c r="AE17" s="23">
        <f>LOG(E17/B17,2)</f>
        <v>0.40180718942632487</v>
      </c>
      <c r="AF17" s="23">
        <f>LOG(F17/B17,2)</f>
        <v>-0.64610279553506045</v>
      </c>
      <c r="AG17" s="23">
        <f>LOG(G17/B17,2)</f>
        <v>-1.0180715729220182</v>
      </c>
      <c r="AH17" s="23">
        <f>LOG(H17/B17,2)</f>
        <v>-1.6237926338099717</v>
      </c>
    </row>
    <row r="18" spans="1:34" ht="16.5" x14ac:dyDescent="0.3">
      <c r="A18" s="6" t="s">
        <v>9</v>
      </c>
      <c r="B18" s="18"/>
      <c r="C18" s="18"/>
      <c r="D18" s="18"/>
      <c r="E18" s="18"/>
      <c r="F18" s="20">
        <v>98</v>
      </c>
      <c r="G18" s="20"/>
      <c r="H18" s="20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/>
      <c r="C19" s="18"/>
      <c r="D19" s="18"/>
      <c r="E19" s="18"/>
      <c r="F19" s="20">
        <v>0</v>
      </c>
      <c r="G19" s="20">
        <v>2.63</v>
      </c>
      <c r="H19" s="20">
        <v>1.1399999999999999</v>
      </c>
      <c r="AA19" s="6" t="s">
        <v>28</v>
      </c>
      <c r="AB19" s="23"/>
      <c r="AC19" s="23"/>
      <c r="AD19" s="23"/>
      <c r="AE19" s="23"/>
      <c r="AF19" s="23"/>
      <c r="AG19" s="23"/>
      <c r="AH19" s="23"/>
    </row>
    <row r="20" spans="1:34" ht="16.5" x14ac:dyDescent="0.3">
      <c r="A20" s="6" t="s">
        <v>29</v>
      </c>
      <c r="B20" s="18"/>
      <c r="C20" s="18"/>
      <c r="D20" s="18"/>
      <c r="E20" s="18"/>
      <c r="F20" s="20"/>
      <c r="G20" s="20">
        <v>94.1</v>
      </c>
      <c r="H20" s="20">
        <v>95.4</v>
      </c>
      <c r="AA20" s="6" t="s">
        <v>29</v>
      </c>
      <c r="AB20" s="23"/>
      <c r="AC20" s="23"/>
      <c r="AD20" s="23"/>
      <c r="AE20" s="23"/>
      <c r="AF20" s="23"/>
      <c r="AG20" s="23"/>
      <c r="AH20" s="23"/>
    </row>
    <row r="21" spans="1:34" ht="16.5" x14ac:dyDescent="0.3">
      <c r="A21" s="6" t="s">
        <v>11</v>
      </c>
      <c r="B21" s="18">
        <v>1.53</v>
      </c>
      <c r="C21" s="18">
        <v>0.7</v>
      </c>
      <c r="D21" s="18">
        <v>1.26</v>
      </c>
      <c r="E21" s="18">
        <v>0.57999999999999996</v>
      </c>
      <c r="F21" s="20">
        <v>0.11</v>
      </c>
      <c r="G21" s="20">
        <v>0.27</v>
      </c>
      <c r="H21" s="20">
        <v>0.31</v>
      </c>
      <c r="AA21" s="6" t="s">
        <v>11</v>
      </c>
      <c r="AB21" s="23">
        <f>LOG(B21/B21,2)</f>
        <v>0</v>
      </c>
      <c r="AC21" s="23">
        <f>LOG(C21/B21,2)</f>
        <v>-1.1281048257476853</v>
      </c>
      <c r="AD21" s="23">
        <f>LOG(D21/B21,2)</f>
        <v>-0.28010791919273537</v>
      </c>
      <c r="AE21" s="23">
        <f>LOG(E21/B21,2)</f>
        <v>-1.3994068475650798</v>
      </c>
      <c r="AF21" s="23">
        <f>LOG(F21/B21,2)</f>
        <v>-3.7979562240553548</v>
      </c>
      <c r="AG21" s="23">
        <f>LOG(G21/B21,2)</f>
        <v>-2.5025003405291835</v>
      </c>
      <c r="AH21" s="23">
        <f>LOG(H21/B21,2)</f>
        <v>-2.3031915323057768</v>
      </c>
    </row>
    <row r="22" spans="1:34" ht="16.5" x14ac:dyDescent="0.3">
      <c r="A22" s="8" t="s">
        <v>10</v>
      </c>
      <c r="B22" s="19">
        <v>1.72</v>
      </c>
      <c r="C22" s="19">
        <v>0.1</v>
      </c>
      <c r="D22" s="19">
        <v>0.35</v>
      </c>
      <c r="E22" s="19">
        <v>0.26</v>
      </c>
      <c r="F22" s="21">
        <v>0.19</v>
      </c>
      <c r="G22" s="21">
        <v>1.1100000000000001</v>
      </c>
      <c r="H22" s="21">
        <v>1.64</v>
      </c>
      <c r="AA22" s="8" t="s">
        <v>10</v>
      </c>
      <c r="AB22" s="23">
        <f>LOG(B22/B22,2)</f>
        <v>0</v>
      </c>
      <c r="AC22" s="23">
        <f>LOG(C22/B22,2)</f>
        <v>-4.1043366598147353</v>
      </c>
      <c r="AD22" s="23">
        <f>LOG(D22/B22,2)</f>
        <v>-2.2969817377571315</v>
      </c>
      <c r="AE22" s="23">
        <f>LOG(E22/B22,2)</f>
        <v>-2.7258250365610057</v>
      </c>
      <c r="AF22" s="23">
        <f>LOG(F22/B22,2)</f>
        <v>-3.1783372412585122</v>
      </c>
      <c r="AG22" s="23">
        <f>LOG(G22/B22,2)</f>
        <v>-0.63184888835199193</v>
      </c>
      <c r="AH22" s="23">
        <f>LOG(H22/B22,2)</f>
        <v>-6.8712750084014368E-2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"/>
  <sheetViews>
    <sheetView zoomScale="70" zoomScaleNormal="70" workbookViewId="0">
      <pane ySplit="22" topLeftCell="A23" activePane="bottomLeft" state="frozen"/>
      <selection pane="bottomLeft" activeCell="H8" sqref="H8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30</v>
      </c>
    </row>
    <row r="2" spans="1:34" ht="16.5" x14ac:dyDescent="0.3">
      <c r="A2" s="3" t="s">
        <v>0</v>
      </c>
      <c r="B2" s="10" t="s">
        <v>1</v>
      </c>
      <c r="C2" s="10" t="s">
        <v>24</v>
      </c>
      <c r="D2" s="10" t="s">
        <v>4</v>
      </c>
      <c r="E2" s="10" t="s">
        <v>31</v>
      </c>
      <c r="F2" s="10" t="s">
        <v>32</v>
      </c>
      <c r="G2" s="10" t="s">
        <v>33</v>
      </c>
      <c r="H2" s="10" t="s">
        <v>71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0.97</v>
      </c>
      <c r="C3" s="11">
        <v>0.89</v>
      </c>
      <c r="D3" s="12">
        <v>0.92</v>
      </c>
      <c r="E3" s="11">
        <v>1.99</v>
      </c>
      <c r="F3" s="11">
        <v>1.1599999999999999</v>
      </c>
      <c r="G3" s="11">
        <v>1.79</v>
      </c>
      <c r="H3" s="11">
        <v>4.13</v>
      </c>
    </row>
    <row r="4" spans="1:34" ht="16.5" x14ac:dyDescent="0.3">
      <c r="A4" s="6" t="s">
        <v>6</v>
      </c>
      <c r="B4" s="13">
        <v>11</v>
      </c>
      <c r="C4" s="14">
        <v>11</v>
      </c>
      <c r="D4" s="7">
        <v>17.5</v>
      </c>
      <c r="E4" s="14">
        <v>18</v>
      </c>
      <c r="F4" s="14">
        <v>18</v>
      </c>
      <c r="G4" s="14">
        <v>15</v>
      </c>
      <c r="H4" s="14">
        <v>18</v>
      </c>
    </row>
    <row r="5" spans="1:34" ht="16.5" x14ac:dyDescent="0.3">
      <c r="A5" s="8" t="s">
        <v>7</v>
      </c>
      <c r="B5" s="15">
        <f t="shared" ref="B5:G5" si="0">B3/B4*10000000</f>
        <v>881818.18181818177</v>
      </c>
      <c r="C5" s="16">
        <f t="shared" si="0"/>
        <v>809090.90909090918</v>
      </c>
      <c r="D5" s="9">
        <f t="shared" si="0"/>
        <v>525714.2857142858</v>
      </c>
      <c r="E5" s="16">
        <f t="shared" si="0"/>
        <v>1105555.5555555555</v>
      </c>
      <c r="F5" s="16">
        <f t="shared" si="0"/>
        <v>644444.44444444438</v>
      </c>
      <c r="G5" s="16">
        <f t="shared" si="0"/>
        <v>1193333.3333333333</v>
      </c>
      <c r="H5" s="16">
        <f t="shared" ref="H5" si="1">H3/H4*10000000</f>
        <v>2294444.4444444445</v>
      </c>
    </row>
    <row r="7" spans="1:34" ht="16.5" x14ac:dyDescent="0.3">
      <c r="A7" s="3" t="s">
        <v>22</v>
      </c>
      <c r="B7" s="10" t="s">
        <v>1</v>
      </c>
      <c r="C7" s="10" t="s">
        <v>3</v>
      </c>
      <c r="D7" s="10" t="s">
        <v>4</v>
      </c>
      <c r="E7" s="10" t="s">
        <v>31</v>
      </c>
      <c r="F7" s="10" t="s">
        <v>32</v>
      </c>
      <c r="G7" s="10" t="s">
        <v>33</v>
      </c>
      <c r="H7" s="10" t="s">
        <v>71</v>
      </c>
      <c r="I7" s="2"/>
      <c r="AA7" s="3" t="s">
        <v>44</v>
      </c>
      <c r="AB7" s="10" t="s">
        <v>1</v>
      </c>
      <c r="AC7" s="10" t="s">
        <v>3</v>
      </c>
      <c r="AD7" s="10" t="s">
        <v>4</v>
      </c>
      <c r="AE7" s="10" t="s">
        <v>31</v>
      </c>
      <c r="AF7" s="10" t="s">
        <v>32</v>
      </c>
      <c r="AG7" s="10" t="s">
        <v>33</v>
      </c>
      <c r="AH7" s="10"/>
    </row>
    <row r="8" spans="1:34" ht="16.5" x14ac:dyDescent="0.3">
      <c r="A8" s="4" t="s">
        <v>12</v>
      </c>
      <c r="B8" s="17">
        <v>14.1</v>
      </c>
      <c r="C8" s="17">
        <v>12.9</v>
      </c>
      <c r="D8" s="17">
        <v>7.1</v>
      </c>
      <c r="E8" s="17">
        <v>10.9</v>
      </c>
      <c r="F8" s="11">
        <v>3.51</v>
      </c>
      <c r="G8" s="11">
        <v>2.98</v>
      </c>
      <c r="H8" s="44"/>
      <c r="AA8" s="4" t="s">
        <v>12</v>
      </c>
      <c r="AB8" s="23">
        <f t="shared" ref="AB8:AB14" si="2">LOG(B8/B8,2)</f>
        <v>0</v>
      </c>
      <c r="AC8" s="23">
        <f t="shared" ref="AC8:AC14" si="3">LOG(C8/B8,2)</f>
        <v>-0.12832409697553929</v>
      </c>
      <c r="AD8" s="23">
        <f t="shared" ref="AD8:AD14" si="4">LOG(D8/B8,2)</f>
        <v>-0.98980423289411168</v>
      </c>
      <c r="AE8" s="23">
        <f t="shared" ref="AE8:AE14" si="5">LOG(E8/B8,2)</f>
        <v>-0.37136702762186724</v>
      </c>
      <c r="AF8" s="23">
        <f t="shared" ref="AF8:AF14" si="6">LOG(F8/B8,2)</f>
        <v>-2.0061522269815955</v>
      </c>
      <c r="AG8" s="23">
        <f t="shared" ref="AG8:AG14" si="7">LOG(G8/B8,2)</f>
        <v>-2.2423109268239942</v>
      </c>
      <c r="AH8" s="23"/>
    </row>
    <row r="9" spans="1:34" ht="16.5" x14ac:dyDescent="0.3">
      <c r="A9" s="6" t="s">
        <v>13</v>
      </c>
      <c r="B9" s="18">
        <v>53.2</v>
      </c>
      <c r="C9" s="18">
        <v>48.7</v>
      </c>
      <c r="D9" s="18">
        <v>43.8</v>
      </c>
      <c r="E9" s="18">
        <v>48.9</v>
      </c>
      <c r="F9" s="20">
        <v>33.4</v>
      </c>
      <c r="G9" s="20">
        <v>49.6</v>
      </c>
      <c r="H9" s="25"/>
      <c r="AA9" s="6" t="s">
        <v>13</v>
      </c>
      <c r="AB9" s="23">
        <f t="shared" si="2"/>
        <v>0</v>
      </c>
      <c r="AC9" s="23">
        <f t="shared" si="3"/>
        <v>-0.12750447341884746</v>
      </c>
      <c r="AD9" s="23">
        <f t="shared" si="4"/>
        <v>-0.28049537590001633</v>
      </c>
      <c r="AE9" s="23">
        <f t="shared" si="5"/>
        <v>-0.12159178054895602</v>
      </c>
      <c r="AF9" s="23">
        <f t="shared" si="6"/>
        <v>-0.67157814302713759</v>
      </c>
      <c r="AG9" s="23">
        <f t="shared" si="7"/>
        <v>-0.10108612511431447</v>
      </c>
      <c r="AH9" s="23"/>
    </row>
    <row r="10" spans="1:34" ht="16.5" x14ac:dyDescent="0.3">
      <c r="A10" s="6" t="s">
        <v>14</v>
      </c>
      <c r="B10" s="18">
        <v>45.4</v>
      </c>
      <c r="C10" s="18">
        <v>48.8</v>
      </c>
      <c r="D10" s="18">
        <v>53.2</v>
      </c>
      <c r="E10" s="18">
        <v>49.2</v>
      </c>
      <c r="F10" s="20">
        <v>63.6</v>
      </c>
      <c r="G10" s="20">
        <v>46.7</v>
      </c>
      <c r="H10" s="25"/>
      <c r="AA10" s="6" t="s">
        <v>14</v>
      </c>
      <c r="AB10" s="23">
        <f t="shared" si="2"/>
        <v>0</v>
      </c>
      <c r="AC10" s="23">
        <f t="shared" si="3"/>
        <v>0.1041888502719712</v>
      </c>
      <c r="AD10" s="23">
        <f t="shared" si="4"/>
        <v>0.22873394821027462</v>
      </c>
      <c r="AE10" s="23">
        <f t="shared" si="5"/>
        <v>0.11596601804832518</v>
      </c>
      <c r="AF10" s="23">
        <f t="shared" si="6"/>
        <v>0.48633446799344038</v>
      </c>
      <c r="AG10" s="23">
        <f t="shared" si="7"/>
        <v>4.0730252418747087E-2</v>
      </c>
      <c r="AH10" s="23"/>
    </row>
    <row r="11" spans="1:34" ht="16.5" x14ac:dyDescent="0.3">
      <c r="A11" s="6" t="s">
        <v>15</v>
      </c>
      <c r="B11" s="18">
        <v>1.1200000000000001</v>
      </c>
      <c r="C11" s="18">
        <v>0.26</v>
      </c>
      <c r="D11" s="18">
        <v>13.1</v>
      </c>
      <c r="E11" s="18">
        <v>27.8</v>
      </c>
      <c r="F11" s="20">
        <v>14.8</v>
      </c>
      <c r="G11" s="20">
        <v>22.3</v>
      </c>
      <c r="H11" s="25"/>
      <c r="AA11" s="6" t="s">
        <v>15</v>
      </c>
      <c r="AB11" s="23">
        <f t="shared" si="2"/>
        <v>0</v>
      </c>
      <c r="AC11" s="23">
        <f t="shared" si="3"/>
        <v>-2.1069152039165124</v>
      </c>
      <c r="AD11" s="23">
        <f t="shared" si="4"/>
        <v>3.5479961743672082</v>
      </c>
      <c r="AE11" s="23">
        <f t="shared" si="5"/>
        <v>4.6335142455532656</v>
      </c>
      <c r="AF11" s="23">
        <f t="shared" si="6"/>
        <v>3.7240265384587077</v>
      </c>
      <c r="AG11" s="23">
        <f t="shared" si="7"/>
        <v>4.3154730727500628</v>
      </c>
      <c r="AH11" s="23"/>
    </row>
    <row r="12" spans="1:34" ht="16.5" x14ac:dyDescent="0.3">
      <c r="A12" s="6" t="s">
        <v>16</v>
      </c>
      <c r="B12" s="18">
        <v>2.6</v>
      </c>
      <c r="C12" s="18">
        <v>0.99</v>
      </c>
      <c r="D12" s="18">
        <v>4.3099999999999996</v>
      </c>
      <c r="E12" s="18">
        <v>0</v>
      </c>
      <c r="F12" s="20">
        <v>1.41</v>
      </c>
      <c r="G12" s="20">
        <v>9.1199999999999992</v>
      </c>
      <c r="H12" s="25"/>
      <c r="AA12" s="6" t="s">
        <v>16</v>
      </c>
      <c r="AB12" s="23">
        <f t="shared" si="2"/>
        <v>0</v>
      </c>
      <c r="AC12" s="23">
        <f t="shared" si="3"/>
        <v>-1.3930111929488449</v>
      </c>
      <c r="AD12" s="23">
        <f t="shared" si="4"/>
        <v>0.72917624606064357</v>
      </c>
      <c r="AE12" s="23" t="e">
        <f t="shared" si="5"/>
        <v>#NUM!</v>
      </c>
      <c r="AF12" s="23">
        <f t="shared" si="6"/>
        <v>-0.88281646062966102</v>
      </c>
      <c r="AG12" s="23">
        <f t="shared" si="7"/>
        <v>1.8105222011362871</v>
      </c>
      <c r="AH12" s="23"/>
    </row>
    <row r="13" spans="1:34" ht="16.5" x14ac:dyDescent="0.3">
      <c r="A13" s="6" t="s">
        <v>17</v>
      </c>
      <c r="B13" s="18">
        <v>0.1</v>
      </c>
      <c r="C13" s="18">
        <v>1.1000000000000001</v>
      </c>
      <c r="D13" s="18">
        <v>5.6</v>
      </c>
      <c r="E13" s="18">
        <v>4.3499999999999996</v>
      </c>
      <c r="F13" s="20">
        <v>4.08</v>
      </c>
      <c r="G13" s="20">
        <v>3.07</v>
      </c>
      <c r="H13" s="25"/>
      <c r="AA13" s="6" t="s">
        <v>17</v>
      </c>
      <c r="AB13" s="23">
        <f t="shared" si="2"/>
        <v>0</v>
      </c>
      <c r="AC13" s="23">
        <f t="shared" si="3"/>
        <v>3.4594316186372978</v>
      </c>
      <c r="AD13" s="23">
        <f t="shared" si="4"/>
        <v>5.8073549220576037</v>
      </c>
      <c r="AE13" s="23">
        <f t="shared" si="5"/>
        <v>5.4429434958487279</v>
      </c>
      <c r="AF13" s="23">
        <f t="shared" si="6"/>
        <v>5.3504972470841334</v>
      </c>
      <c r="AG13" s="23">
        <f t="shared" si="7"/>
        <v>4.9401667504828168</v>
      </c>
      <c r="AH13" s="23"/>
    </row>
    <row r="14" spans="1:34" ht="16.5" x14ac:dyDescent="0.3">
      <c r="A14" s="6" t="s">
        <v>18</v>
      </c>
      <c r="B14" s="18">
        <v>2.71</v>
      </c>
      <c r="C14" s="18">
        <v>2.9</v>
      </c>
      <c r="D14" s="18">
        <v>3.36</v>
      </c>
      <c r="E14" s="18">
        <v>1.8</v>
      </c>
      <c r="F14" s="20">
        <v>7.19</v>
      </c>
      <c r="G14" s="20">
        <v>1.2</v>
      </c>
      <c r="H14" s="25"/>
      <c r="AA14" s="6" t="s">
        <v>18</v>
      </c>
      <c r="AB14" s="23">
        <f t="shared" si="2"/>
        <v>0</v>
      </c>
      <c r="AC14" s="23">
        <f t="shared" si="3"/>
        <v>9.7760048661062818E-2</v>
      </c>
      <c r="AD14" s="23">
        <f t="shared" si="4"/>
        <v>0.31016838142488856</v>
      </c>
      <c r="AE14" s="23">
        <f t="shared" si="5"/>
        <v>-0.5902959450241968</v>
      </c>
      <c r="AF14" s="23">
        <f t="shared" si="6"/>
        <v>1.4076989190854265</v>
      </c>
      <c r="AG14" s="23">
        <f t="shared" si="7"/>
        <v>-1.175258445745353</v>
      </c>
      <c r="AH14" s="23"/>
    </row>
    <row r="15" spans="1:34" ht="16.5" x14ac:dyDescent="0.3">
      <c r="A15" s="6" t="s">
        <v>8</v>
      </c>
      <c r="B15" s="18"/>
      <c r="C15" s="18"/>
      <c r="D15" s="18"/>
      <c r="E15" s="18"/>
      <c r="F15" s="20">
        <v>5.44</v>
      </c>
      <c r="G15" s="20"/>
      <c r="H15" s="25"/>
      <c r="AA15" s="6" t="s">
        <v>8</v>
      </c>
      <c r="AB15" s="23"/>
      <c r="AC15" s="23"/>
      <c r="AD15" s="23"/>
      <c r="AE15" s="23"/>
      <c r="AF15" s="23"/>
      <c r="AG15" s="23"/>
      <c r="AH15" s="23"/>
    </row>
    <row r="16" spans="1:34" ht="16.5" x14ac:dyDescent="0.3">
      <c r="A16" s="6" t="s">
        <v>19</v>
      </c>
      <c r="B16" s="18">
        <v>21</v>
      </c>
      <c r="C16" s="18">
        <v>18.3</v>
      </c>
      <c r="D16" s="18">
        <v>21.7</v>
      </c>
      <c r="E16" s="18">
        <v>17.8</v>
      </c>
      <c r="F16" s="20">
        <v>19.399999999999999</v>
      </c>
      <c r="G16" s="20">
        <v>23.2</v>
      </c>
      <c r="H16" s="25"/>
      <c r="AA16" s="6" t="s">
        <v>19</v>
      </c>
      <c r="AB16" s="23">
        <f>LOG(B16/B16,2)</f>
        <v>0</v>
      </c>
      <c r="AC16" s="23">
        <f>LOG(C16/B16,2)</f>
        <v>-0.19854567938208015</v>
      </c>
      <c r="AD16" s="23">
        <f>LOG(D16/B16,2)</f>
        <v>4.7305714778356517E-2</v>
      </c>
      <c r="AE16" s="23">
        <f>LOG(E16/B16,2)</f>
        <v>-0.2385120866997249</v>
      </c>
      <c r="AF16" s="23">
        <f>LOG(F16/B16,2)</f>
        <v>-0.11433267547899506</v>
      </c>
      <c r="AG16" s="23">
        <f>LOG(G16/B16,2)</f>
        <v>0.14373547746144957</v>
      </c>
      <c r="AH16" s="23"/>
    </row>
    <row r="17" spans="1:34" ht="16.5" x14ac:dyDescent="0.3">
      <c r="A17" s="6" t="s">
        <v>21</v>
      </c>
      <c r="B17" s="18">
        <v>12.2</v>
      </c>
      <c r="C17" s="18">
        <v>1.1399999999999999</v>
      </c>
      <c r="D17" s="18">
        <v>13.1</v>
      </c>
      <c r="E17" s="18">
        <v>10.1</v>
      </c>
      <c r="F17" s="20">
        <v>2.25</v>
      </c>
      <c r="G17" s="20">
        <v>0.91</v>
      </c>
      <c r="H17" s="25"/>
      <c r="AA17" s="6" t="s">
        <v>21</v>
      </c>
      <c r="AB17" s="23">
        <f>LOG(B17/B17,2)</f>
        <v>0</v>
      </c>
      <c r="AC17" s="23">
        <f>LOG(C17/B17,2)</f>
        <v>-3.4197754182855067</v>
      </c>
      <c r="AD17" s="23">
        <f>LOG(D17/B17,2)</f>
        <v>0.10268566397456395</v>
      </c>
      <c r="AE17" s="23">
        <f>LOG(E17/B17,2)</f>
        <v>-0.27252585481109148</v>
      </c>
      <c r="AF17" s="23">
        <f>LOG(F17/B17,2)</f>
        <v>-2.4388842412332115</v>
      </c>
      <c r="AG17" s="23">
        <f>LOG(G17/B17,2)</f>
        <v>-3.7448707922515521</v>
      </c>
      <c r="AH17" s="23"/>
    </row>
    <row r="18" spans="1:34" ht="16.5" x14ac:dyDescent="0.3">
      <c r="A18" s="6" t="s">
        <v>34</v>
      </c>
      <c r="B18" s="18"/>
      <c r="C18" s="18"/>
      <c r="D18" s="18"/>
      <c r="E18" s="18"/>
      <c r="F18" s="20">
        <v>0.41</v>
      </c>
      <c r="G18" s="20">
        <v>0.38</v>
      </c>
      <c r="H18" s="25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/>
      <c r="C19" s="18"/>
      <c r="D19" s="18"/>
      <c r="E19" s="18">
        <v>0</v>
      </c>
      <c r="F19" s="20">
        <v>1.62</v>
      </c>
      <c r="G19" s="20">
        <v>2.2999999999999998</v>
      </c>
      <c r="H19" s="25"/>
      <c r="AA19" s="6" t="s">
        <v>28</v>
      </c>
      <c r="AB19" s="23"/>
      <c r="AC19" s="23"/>
      <c r="AD19" s="23"/>
      <c r="AE19" s="23"/>
      <c r="AF19" s="23"/>
      <c r="AG19" s="23"/>
      <c r="AH19" s="23"/>
    </row>
    <row r="20" spans="1:34" ht="16.5" x14ac:dyDescent="0.3">
      <c r="A20" s="6" t="s">
        <v>29</v>
      </c>
      <c r="B20" s="18"/>
      <c r="C20" s="18"/>
      <c r="D20" s="18"/>
      <c r="E20" s="18">
        <v>85.3</v>
      </c>
      <c r="F20" s="20">
        <v>91.9</v>
      </c>
      <c r="G20" s="20">
        <v>9.9600000000000009</v>
      </c>
      <c r="H20" s="25"/>
      <c r="AA20" s="6" t="s">
        <v>29</v>
      </c>
      <c r="AB20" s="23"/>
      <c r="AC20" s="23"/>
      <c r="AD20" s="23"/>
      <c r="AE20" s="23"/>
      <c r="AF20" s="23"/>
      <c r="AG20" s="23"/>
      <c r="AH20" s="23"/>
    </row>
    <row r="21" spans="1:34" ht="16.5" x14ac:dyDescent="0.3">
      <c r="A21" s="6" t="s">
        <v>11</v>
      </c>
      <c r="B21" s="18">
        <v>0.75</v>
      </c>
      <c r="C21" s="18">
        <v>0.28000000000000003</v>
      </c>
      <c r="D21" s="18">
        <v>0.44</v>
      </c>
      <c r="E21" s="18">
        <v>0.7</v>
      </c>
      <c r="F21" s="20">
        <v>0.68</v>
      </c>
      <c r="G21" s="20">
        <v>0.34</v>
      </c>
      <c r="H21" s="25"/>
      <c r="AA21" s="6" t="s">
        <v>11</v>
      </c>
      <c r="AB21" s="23">
        <f>LOG(B21/B21,2)</f>
        <v>0</v>
      </c>
      <c r="AC21" s="23">
        <f>LOG(C21/B21,2)</f>
        <v>-1.4214637684382767</v>
      </c>
      <c r="AD21" s="23">
        <f>LOG(D21/B21,2)</f>
        <v>-0.76938707185858368</v>
      </c>
      <c r="AE21" s="23">
        <f>LOG(E21/B21,2)</f>
        <v>-9.9535673550914583E-2</v>
      </c>
      <c r="AF21" s="23">
        <f>LOG(F21/B21,2)</f>
        <v>-0.14135584924554137</v>
      </c>
      <c r="AG21" s="23">
        <f>LOG(G21/B21,2)</f>
        <v>-1.1413558492455413</v>
      </c>
      <c r="AH21" s="23"/>
    </row>
    <row r="22" spans="1:34" ht="16.5" x14ac:dyDescent="0.3">
      <c r="A22" s="8" t="s">
        <v>10</v>
      </c>
      <c r="B22" s="19">
        <v>0.47</v>
      </c>
      <c r="C22" s="19">
        <v>0.28999999999999998</v>
      </c>
      <c r="D22" s="19">
        <v>0.62</v>
      </c>
      <c r="E22" s="19">
        <v>0.23</v>
      </c>
      <c r="F22" s="21">
        <v>1.1200000000000001</v>
      </c>
      <c r="G22" s="21">
        <v>0.5</v>
      </c>
      <c r="H22" s="45"/>
      <c r="AA22" s="8" t="s">
        <v>10</v>
      </c>
      <c r="AB22" s="23">
        <f>LOG(B22/B22,2)</f>
        <v>0</v>
      </c>
      <c r="AC22" s="23">
        <f>LOG(C22/B22,2)</f>
        <v>-0.6966078565500653</v>
      </c>
      <c r="AD22" s="23">
        <f>LOG(D22/B22,2)</f>
        <v>0.39960745870923797</v>
      </c>
      <c r="AE22" s="23">
        <f>LOG(E22/B22,2)</f>
        <v>-1.0310268956206246</v>
      </c>
      <c r="AF22" s="23">
        <f>LOG(F22/B22,2)</f>
        <v>1.252766070379967</v>
      </c>
      <c r="AG22" s="23">
        <f>LOG(G22/B22,2)</f>
        <v>8.9267338097087298E-2</v>
      </c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2"/>
  <sheetViews>
    <sheetView zoomScale="70" zoomScaleNormal="70" workbookViewId="0">
      <pane ySplit="22" topLeftCell="A23" activePane="bottomLeft" state="frozen"/>
      <selection pane="bottomLeft" activeCell="F8" sqref="F8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35</v>
      </c>
    </row>
    <row r="2" spans="1:34" ht="16.5" x14ac:dyDescent="0.3">
      <c r="A2" s="3" t="s">
        <v>0</v>
      </c>
      <c r="B2" s="10" t="s">
        <v>1</v>
      </c>
      <c r="C2" s="10" t="s">
        <v>36</v>
      </c>
      <c r="D2" s="10" t="s">
        <v>37</v>
      </c>
      <c r="E2" s="10" t="s">
        <v>72</v>
      </c>
      <c r="F2" s="10" t="s">
        <v>73</v>
      </c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0.45</v>
      </c>
      <c r="C3" s="11">
        <v>0.59</v>
      </c>
      <c r="D3" s="12">
        <v>1.05</v>
      </c>
      <c r="E3" s="11">
        <v>0.83</v>
      </c>
      <c r="F3" s="11">
        <v>1.27</v>
      </c>
      <c r="G3" s="11"/>
    </row>
    <row r="4" spans="1:34" ht="16.5" x14ac:dyDescent="0.3">
      <c r="A4" s="6" t="s">
        <v>6</v>
      </c>
      <c r="B4" s="13">
        <v>14</v>
      </c>
      <c r="C4" s="14">
        <v>14</v>
      </c>
      <c r="D4" s="7">
        <v>14.5</v>
      </c>
      <c r="E4" s="14">
        <v>12.5</v>
      </c>
      <c r="F4" s="14">
        <v>15</v>
      </c>
      <c r="G4" s="14"/>
    </row>
    <row r="5" spans="1:34" ht="16.5" x14ac:dyDescent="0.3">
      <c r="A5" s="8" t="s">
        <v>7</v>
      </c>
      <c r="B5" s="15">
        <f t="shared" ref="B5:G5" si="0">B3/B4*10000000</f>
        <v>321428.57142857148</v>
      </c>
      <c r="C5" s="16">
        <f t="shared" si="0"/>
        <v>421428.57142857142</v>
      </c>
      <c r="D5" s="9">
        <f t="shared" si="0"/>
        <v>724137.93103448278</v>
      </c>
      <c r="E5" s="16">
        <f t="shared" si="0"/>
        <v>664000</v>
      </c>
      <c r="F5" s="16">
        <f t="shared" si="0"/>
        <v>846666.66666666663</v>
      </c>
      <c r="G5" s="16" t="e">
        <f t="shared" si="0"/>
        <v>#DIV/0!</v>
      </c>
    </row>
    <row r="7" spans="1:34" ht="16.5" x14ac:dyDescent="0.3">
      <c r="A7" s="3" t="s">
        <v>22</v>
      </c>
      <c r="B7" s="10" t="s">
        <v>1</v>
      </c>
      <c r="C7" s="10" t="s">
        <v>4</v>
      </c>
      <c r="D7" s="10" t="s">
        <v>32</v>
      </c>
      <c r="E7" s="10" t="s">
        <v>72</v>
      </c>
      <c r="F7" s="10" t="s">
        <v>74</v>
      </c>
      <c r="G7" s="10"/>
      <c r="H7" s="2"/>
      <c r="I7" s="2"/>
      <c r="AA7" s="3" t="s">
        <v>44</v>
      </c>
      <c r="AB7" s="10" t="s">
        <v>1</v>
      </c>
      <c r="AC7" s="10" t="s">
        <v>4</v>
      </c>
      <c r="AD7" s="10" t="s">
        <v>32</v>
      </c>
      <c r="AE7" s="10"/>
      <c r="AF7" s="10"/>
      <c r="AG7" s="10"/>
      <c r="AH7" s="10"/>
    </row>
    <row r="8" spans="1:34" ht="16.5" x14ac:dyDescent="0.3">
      <c r="A8" s="4" t="s">
        <v>12</v>
      </c>
      <c r="B8" s="17">
        <v>21.7</v>
      </c>
      <c r="C8" s="17">
        <v>5.15</v>
      </c>
      <c r="D8" s="17">
        <v>1.81</v>
      </c>
      <c r="E8" s="17"/>
      <c r="F8" s="11"/>
      <c r="G8" s="11"/>
      <c r="AA8" s="4" t="s">
        <v>12</v>
      </c>
      <c r="AB8" s="23">
        <f t="shared" ref="AB8:AB14" si="1">LOG(B8/B8,2)</f>
        <v>0</v>
      </c>
      <c r="AC8" s="23">
        <f t="shared" ref="AC8:AC14" si="2">LOG(C8/B8,2)</f>
        <v>-2.075050705261261</v>
      </c>
      <c r="AD8" s="23">
        <f t="shared" ref="AD8:AD14" si="3">LOG(D8/B8,2)</f>
        <v>-3.5836334402486365</v>
      </c>
      <c r="AE8" s="23"/>
      <c r="AF8" s="23"/>
      <c r="AG8" s="23"/>
      <c r="AH8" s="23"/>
    </row>
    <row r="9" spans="1:34" ht="16.5" x14ac:dyDescent="0.3">
      <c r="A9" s="6" t="s">
        <v>13</v>
      </c>
      <c r="B9" s="18">
        <v>42</v>
      </c>
      <c r="C9" s="18">
        <v>40.299999999999997</v>
      </c>
      <c r="D9" s="18">
        <v>38.799999999999997</v>
      </c>
      <c r="E9" s="18"/>
      <c r="F9" s="20"/>
      <c r="G9" s="20"/>
      <c r="AA9" s="6" t="s">
        <v>13</v>
      </c>
      <c r="AB9" s="23">
        <f t="shared" si="1"/>
        <v>0</v>
      </c>
      <c r="AC9" s="23">
        <f t="shared" si="2"/>
        <v>-5.9609489138155385E-2</v>
      </c>
      <c r="AD9" s="23">
        <f t="shared" si="3"/>
        <v>-0.11433267547899506</v>
      </c>
      <c r="AE9" s="23"/>
      <c r="AF9" s="23"/>
      <c r="AG9" s="23"/>
      <c r="AH9" s="23"/>
    </row>
    <row r="10" spans="1:34" ht="16.5" x14ac:dyDescent="0.3">
      <c r="A10" s="6" t="s">
        <v>14</v>
      </c>
      <c r="B10" s="18">
        <v>49</v>
      </c>
      <c r="C10" s="18">
        <v>50.1</v>
      </c>
      <c r="D10" s="18">
        <v>52.7</v>
      </c>
      <c r="E10" s="18"/>
      <c r="F10" s="20"/>
      <c r="G10" s="20"/>
      <c r="AA10" s="6" t="s">
        <v>14</v>
      </c>
      <c r="AB10" s="23">
        <f t="shared" si="1"/>
        <v>0</v>
      </c>
      <c r="AC10" s="23">
        <f t="shared" si="2"/>
        <v>3.2028854192637915E-2</v>
      </c>
      <c r="AD10" s="23">
        <f t="shared" si="3"/>
        <v>0.10502121263464408</v>
      </c>
      <c r="AE10" s="23"/>
      <c r="AF10" s="23"/>
      <c r="AG10" s="23"/>
      <c r="AH10" s="23"/>
    </row>
    <row r="11" spans="1:34" ht="16.5" x14ac:dyDescent="0.3">
      <c r="A11" s="6" t="s">
        <v>15</v>
      </c>
      <c r="B11" s="18">
        <v>37.299999999999997</v>
      </c>
      <c r="C11" s="18">
        <v>36</v>
      </c>
      <c r="D11" s="18">
        <v>12.8</v>
      </c>
      <c r="E11" s="18"/>
      <c r="F11" s="20"/>
      <c r="G11" s="20"/>
      <c r="AA11" s="6" t="s">
        <v>15</v>
      </c>
      <c r="AB11" s="23">
        <f t="shared" si="1"/>
        <v>0</v>
      </c>
      <c r="AC11" s="23">
        <f t="shared" si="2"/>
        <v>-5.1178723925562934E-2</v>
      </c>
      <c r="AD11" s="23">
        <f t="shared" si="3"/>
        <v>-1.5430318202552376</v>
      </c>
      <c r="AE11" s="23"/>
      <c r="AF11" s="23"/>
      <c r="AG11" s="23"/>
      <c r="AH11" s="23"/>
    </row>
    <row r="12" spans="1:34" ht="16.5" x14ac:dyDescent="0.3">
      <c r="A12" s="6" t="s">
        <v>16</v>
      </c>
      <c r="B12" s="18">
        <v>1.37</v>
      </c>
      <c r="C12" s="18">
        <v>1.9</v>
      </c>
      <c r="D12" s="18">
        <v>1.33</v>
      </c>
      <c r="E12" s="18"/>
      <c r="F12" s="20"/>
      <c r="G12" s="20"/>
      <c r="AA12" s="6" t="s">
        <v>16</v>
      </c>
      <c r="AB12" s="23">
        <f t="shared" si="1"/>
        <v>0</v>
      </c>
      <c r="AC12" s="23">
        <f t="shared" si="2"/>
        <v>0.47182352537042105</v>
      </c>
      <c r="AD12" s="23">
        <f t="shared" si="3"/>
        <v>-4.274964745933723E-2</v>
      </c>
      <c r="AE12" s="23"/>
      <c r="AF12" s="23"/>
      <c r="AG12" s="23"/>
      <c r="AH12" s="23"/>
    </row>
    <row r="13" spans="1:34" ht="16.5" x14ac:dyDescent="0.3">
      <c r="A13" s="6" t="s">
        <v>17</v>
      </c>
      <c r="B13" s="18">
        <v>1.03</v>
      </c>
      <c r="C13" s="18">
        <v>1.98</v>
      </c>
      <c r="D13" s="18">
        <v>1.1599999999999999</v>
      </c>
      <c r="E13" s="18"/>
      <c r="F13" s="20"/>
      <c r="G13" s="20"/>
      <c r="AA13" s="6" t="s">
        <v>17</v>
      </c>
      <c r="AB13" s="23">
        <f t="shared" si="1"/>
        <v>0</v>
      </c>
      <c r="AC13" s="23">
        <f t="shared" si="2"/>
        <v>0.94285609289639127</v>
      </c>
      <c r="AD13" s="23">
        <f t="shared" si="3"/>
        <v>0.17148046794435368</v>
      </c>
      <c r="AE13" s="23"/>
      <c r="AF13" s="23"/>
      <c r="AG13" s="23"/>
      <c r="AH13" s="23"/>
    </row>
    <row r="14" spans="1:34" ht="16.5" x14ac:dyDescent="0.3">
      <c r="A14" s="6" t="s">
        <v>18</v>
      </c>
      <c r="B14" s="18">
        <v>8.4600000000000009</v>
      </c>
      <c r="C14" s="18">
        <v>4.16</v>
      </c>
      <c r="D14" s="18">
        <v>0.49</v>
      </c>
      <c r="E14" s="18"/>
      <c r="F14" s="20"/>
      <c r="G14" s="20"/>
      <c r="AA14" s="6" t="s">
        <v>18</v>
      </c>
      <c r="AB14" s="23">
        <f t="shared" si="1"/>
        <v>0</v>
      </c>
      <c r="AC14" s="23">
        <f t="shared" si="2"/>
        <v>-1.0240741349788576</v>
      </c>
      <c r="AD14" s="23">
        <f t="shared" si="3"/>
        <v>-4.1098040090047423</v>
      </c>
      <c r="AE14" s="23"/>
      <c r="AF14" s="23"/>
      <c r="AG14" s="23"/>
      <c r="AH14" s="23"/>
    </row>
    <row r="15" spans="1:34" ht="16.5" x14ac:dyDescent="0.3">
      <c r="A15" s="6" t="s">
        <v>8</v>
      </c>
      <c r="B15" s="18">
        <v>5.71</v>
      </c>
      <c r="C15" s="18">
        <v>8.82</v>
      </c>
      <c r="D15" s="18">
        <v>6.16</v>
      </c>
      <c r="E15" s="18"/>
      <c r="F15" s="20"/>
      <c r="G15" s="20"/>
      <c r="AA15" s="6" t="s">
        <v>8</v>
      </c>
      <c r="AB15" s="23">
        <f>LOG(B15/B15,2)</f>
        <v>0</v>
      </c>
      <c r="AC15" s="23">
        <f>LOG(C15/B15,2)</f>
        <v>0.62728791019467789</v>
      </c>
      <c r="AD15" s="23">
        <f>LOG(D15/B15,2)</f>
        <v>0.10943960533205867</v>
      </c>
      <c r="AE15" s="23"/>
      <c r="AF15" s="23"/>
      <c r="AG15" s="23"/>
      <c r="AH15" s="23"/>
    </row>
    <row r="16" spans="1:34" ht="16.5" x14ac:dyDescent="0.3">
      <c r="A16" s="6" t="s">
        <v>19</v>
      </c>
      <c r="B16" s="18">
        <v>33.5</v>
      </c>
      <c r="C16" s="18">
        <v>29.5</v>
      </c>
      <c r="D16" s="18">
        <v>15.8</v>
      </c>
      <c r="E16" s="18"/>
      <c r="F16" s="20"/>
      <c r="G16" s="20"/>
      <c r="AA16" s="6" t="s">
        <v>19</v>
      </c>
      <c r="AB16" s="23">
        <f>LOG(B16/B16,2)</f>
        <v>0</v>
      </c>
      <c r="AC16" s="23">
        <f>LOG(C16/B16,2)</f>
        <v>-0.18344614109593121</v>
      </c>
      <c r="AD16" s="23">
        <f>LOG(D16/B16,2)</f>
        <v>-1.0842365371680318</v>
      </c>
      <c r="AE16" s="23"/>
      <c r="AF16" s="23"/>
      <c r="AG16" s="23"/>
      <c r="AH16" s="23"/>
    </row>
    <row r="17" spans="1:34" ht="16.5" x14ac:dyDescent="0.3">
      <c r="A17" s="6" t="s">
        <v>21</v>
      </c>
      <c r="B17" s="18">
        <v>21.9</v>
      </c>
      <c r="C17" s="18">
        <v>13.5</v>
      </c>
      <c r="D17" s="18">
        <v>2.2000000000000002</v>
      </c>
      <c r="E17" s="18"/>
      <c r="F17" s="20"/>
      <c r="G17" s="20"/>
      <c r="AA17" s="6" t="s">
        <v>21</v>
      </c>
      <c r="AB17" s="23">
        <f>LOG(B17/B17,2)</f>
        <v>0</v>
      </c>
      <c r="AC17" s="23">
        <f>LOG(C17/B17,2)</f>
        <v>-0.69797146255034248</v>
      </c>
      <c r="AD17" s="23">
        <f>LOG(D17/B17,2)</f>
        <v>-3.3153554409638764</v>
      </c>
      <c r="AE17" s="23"/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20"/>
      <c r="G18" s="20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0.8</v>
      </c>
      <c r="C19" s="18">
        <v>0.68</v>
      </c>
      <c r="D19" s="18">
        <v>1.55</v>
      </c>
      <c r="E19" s="18"/>
      <c r="F19" s="20"/>
      <c r="G19" s="20"/>
      <c r="AA19" s="6" t="s">
        <v>28</v>
      </c>
      <c r="AB19" s="23">
        <f>LOG(B19/B19,2)</f>
        <v>0</v>
      </c>
      <c r="AC19" s="23">
        <f>LOG(C19/B19,2)</f>
        <v>-0.23446525363702297</v>
      </c>
      <c r="AD19" s="23">
        <f>LOG(D19/B19,2)</f>
        <v>0.95419631038687525</v>
      </c>
      <c r="AE19" s="23"/>
      <c r="AF19" s="23"/>
      <c r="AG19" s="23"/>
      <c r="AH19" s="23"/>
    </row>
    <row r="20" spans="1:34" ht="16.5" x14ac:dyDescent="0.3">
      <c r="A20" s="6" t="s">
        <v>29</v>
      </c>
      <c r="B20" s="18">
        <v>94.3</v>
      </c>
      <c r="C20" s="18">
        <v>91.8</v>
      </c>
      <c r="D20" s="18">
        <v>70.900000000000006</v>
      </c>
      <c r="E20" s="18"/>
      <c r="F20" s="20"/>
      <c r="G20" s="20"/>
      <c r="AA20" s="6" t="s">
        <v>29</v>
      </c>
      <c r="AB20" s="23">
        <f>LOG(B20/B20,2)</f>
        <v>0</v>
      </c>
      <c r="AC20" s="23">
        <f>LOG(C20/B20,2)</f>
        <v>-3.8763617261288658E-2</v>
      </c>
      <c r="AD20" s="23">
        <f>LOG(D20/B20,2)</f>
        <v>-0.41147214343558025</v>
      </c>
      <c r="AE20" s="23"/>
      <c r="AF20" s="23"/>
      <c r="AG20" s="23"/>
      <c r="AH20" s="23"/>
    </row>
    <row r="21" spans="1:34" ht="16.5" x14ac:dyDescent="0.3">
      <c r="A21" s="6" t="s">
        <v>11</v>
      </c>
      <c r="B21" s="18">
        <v>6.6</v>
      </c>
      <c r="C21" s="18">
        <v>2.5499999999999998</v>
      </c>
      <c r="D21" s="18">
        <v>0.73</v>
      </c>
      <c r="E21" s="18"/>
      <c r="F21" s="20"/>
      <c r="G21" s="20"/>
      <c r="AA21" s="6" t="s">
        <v>11</v>
      </c>
      <c r="AB21" s="23">
        <f>LOG(B21/B21,2)</f>
        <v>0</v>
      </c>
      <c r="AC21" s="23">
        <f>LOG(C21/B21,2)</f>
        <v>-1.371968777386958</v>
      </c>
      <c r="AD21" s="23">
        <f>LOG(D21/B21,2)</f>
        <v>-3.1764976553657989</v>
      </c>
      <c r="AE21" s="23"/>
      <c r="AF21" s="23"/>
      <c r="AG21" s="23"/>
      <c r="AH21" s="23"/>
    </row>
    <row r="22" spans="1:34" ht="16.5" x14ac:dyDescent="0.3">
      <c r="A22" s="8" t="s">
        <v>10</v>
      </c>
      <c r="B22" s="19">
        <v>0.73</v>
      </c>
      <c r="C22" s="19">
        <v>1.65</v>
      </c>
      <c r="D22" s="19">
        <v>6.08</v>
      </c>
      <c r="E22" s="19"/>
      <c r="F22" s="21"/>
      <c r="G22" s="21"/>
      <c r="AA22" s="8" t="s">
        <v>10</v>
      </c>
      <c r="AB22" s="23">
        <f>LOG(B22/B22,2)</f>
        <v>0</v>
      </c>
      <c r="AC22" s="23">
        <f>LOG(C22/B22,2)</f>
        <v>1.1764976553657986</v>
      </c>
      <c r="AD22" s="23">
        <f>LOG(D22/B22,2)</f>
        <v>3.0581029545635685</v>
      </c>
      <c r="AE22" s="23"/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2"/>
  <sheetViews>
    <sheetView zoomScale="90" zoomScaleNormal="90" workbookViewId="0">
      <pane ySplit="22" topLeftCell="A23" activePane="bottomLeft" state="frozen"/>
      <selection pane="bottomLeft" activeCell="H4" sqref="H4"/>
    </sheetView>
  </sheetViews>
  <sheetFormatPr defaultColWidth="12.625" defaultRowHeight="13.5" x14ac:dyDescent="0.3"/>
  <cols>
    <col min="1" max="1" width="22.25" style="1" bestFit="1" customWidth="1"/>
    <col min="2" max="11" width="12.625" style="1"/>
    <col min="12" max="12" width="22.25" style="1" bestFit="1" customWidth="1"/>
    <col min="13" max="16384" width="12.625" style="1"/>
  </cols>
  <sheetData>
    <row r="1" spans="1:35" ht="17.25" x14ac:dyDescent="0.3">
      <c r="A1" s="22" t="s">
        <v>38</v>
      </c>
    </row>
    <row r="2" spans="1:35" ht="16.5" x14ac:dyDescent="0.3">
      <c r="A2" s="3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10" t="s">
        <v>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5" ht="16.5" x14ac:dyDescent="0.3">
      <c r="A3" s="4" t="s">
        <v>20</v>
      </c>
      <c r="B3" s="5">
        <v>2.2000000000000002</v>
      </c>
      <c r="C3" s="11">
        <v>1.52</v>
      </c>
      <c r="D3" s="12">
        <v>1.39</v>
      </c>
      <c r="E3" s="11">
        <v>1.51</v>
      </c>
      <c r="F3" s="11">
        <v>2.08</v>
      </c>
      <c r="G3" s="11">
        <v>2.88</v>
      </c>
      <c r="H3" s="24">
        <v>1.89</v>
      </c>
    </row>
    <row r="4" spans="1:35" ht="16.5" x14ac:dyDescent="0.3">
      <c r="A4" s="6" t="s">
        <v>6</v>
      </c>
      <c r="B4" s="13">
        <v>15</v>
      </c>
      <c r="C4" s="14">
        <v>15</v>
      </c>
      <c r="D4" s="7">
        <v>14</v>
      </c>
      <c r="E4" s="14">
        <v>15</v>
      </c>
      <c r="F4" s="14">
        <v>15</v>
      </c>
      <c r="G4" s="14">
        <v>14.5</v>
      </c>
      <c r="H4" s="25">
        <v>12.5</v>
      </c>
    </row>
    <row r="5" spans="1:35" ht="16.5" x14ac:dyDescent="0.3">
      <c r="A5" s="8" t="s">
        <v>7</v>
      </c>
      <c r="B5" s="15">
        <f>B3/B4*10000000</f>
        <v>1466666.6666666667</v>
      </c>
      <c r="C5" s="16">
        <f t="shared" ref="C5:H5" si="0">C3/C4*10000000</f>
        <v>1013333.3333333333</v>
      </c>
      <c r="D5" s="9">
        <f t="shared" si="0"/>
        <v>992857.14285714284</v>
      </c>
      <c r="E5" s="16">
        <f t="shared" si="0"/>
        <v>1006666.6666666666</v>
      </c>
      <c r="F5" s="16">
        <f t="shared" si="0"/>
        <v>1386666.6666666665</v>
      </c>
      <c r="G5" s="16">
        <f t="shared" si="0"/>
        <v>1986206.8965517241</v>
      </c>
      <c r="H5" s="16">
        <f t="shared" si="0"/>
        <v>1512000</v>
      </c>
    </row>
    <row r="7" spans="1:35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26" t="s">
        <v>39</v>
      </c>
      <c r="H7" s="10" t="s">
        <v>46</v>
      </c>
      <c r="I7" s="2"/>
      <c r="J7" s="2"/>
      <c r="AB7" s="3" t="s">
        <v>44</v>
      </c>
      <c r="AC7" s="10" t="s">
        <v>1</v>
      </c>
      <c r="AD7" s="10" t="s">
        <v>2</v>
      </c>
      <c r="AE7" s="10" t="s">
        <v>3</v>
      </c>
      <c r="AF7" s="10" t="s">
        <v>4</v>
      </c>
      <c r="AG7" s="10" t="s">
        <v>5</v>
      </c>
      <c r="AH7" s="10" t="s">
        <v>39</v>
      </c>
      <c r="AI7" s="10" t="s">
        <v>46</v>
      </c>
    </row>
    <row r="8" spans="1:35" ht="16.5" x14ac:dyDescent="0.3">
      <c r="A8" s="4" t="s">
        <v>12</v>
      </c>
      <c r="B8" s="17">
        <v>70.3</v>
      </c>
      <c r="C8" s="17">
        <v>75.7</v>
      </c>
      <c r="D8" s="17">
        <v>81</v>
      </c>
      <c r="E8" s="17">
        <v>60.6</v>
      </c>
      <c r="F8" s="17">
        <v>77</v>
      </c>
      <c r="G8" s="5">
        <v>75.2</v>
      </c>
      <c r="H8" s="24">
        <v>85.9</v>
      </c>
      <c r="AB8" s="4" t="s">
        <v>12</v>
      </c>
      <c r="AC8" s="23">
        <f>LOG(B8/B8,2)</f>
        <v>0</v>
      </c>
      <c r="AD8" s="23">
        <f t="shared" ref="AD8:AD14" si="1">LOG(C8/B8,2)</f>
        <v>0.10676861091319635</v>
      </c>
      <c r="AE8" s="23">
        <f t="shared" ref="AE8:AE14" si="2">LOG(D8/B8,2)</f>
        <v>0.20439721869945182</v>
      </c>
      <c r="AF8" s="23">
        <f t="shared" ref="AF8:AF14" si="3">LOG(E8/B8,2)</f>
        <v>-0.21420689559958431</v>
      </c>
      <c r="AG8" s="23">
        <f t="shared" ref="AG8:AG14" si="4">LOG(F8/B8,2)</f>
        <v>0.13133375650972845</v>
      </c>
      <c r="AH8" s="23">
        <f t="shared" ref="AH8:AH14" si="5">LOG(G8/B8,2)</f>
        <v>9.7207972605102125E-2</v>
      </c>
      <c r="AI8" s="23">
        <f>LOG(H8/B8,2)</f>
        <v>0.28913344206592834</v>
      </c>
    </row>
    <row r="9" spans="1:35" ht="16.5" x14ac:dyDescent="0.3">
      <c r="A9" s="6" t="s">
        <v>13</v>
      </c>
      <c r="B9" s="18">
        <v>54.8</v>
      </c>
      <c r="C9" s="18">
        <v>60.3</v>
      </c>
      <c r="D9" s="18">
        <v>70.3</v>
      </c>
      <c r="E9" s="18">
        <v>60.5</v>
      </c>
      <c r="F9" s="18">
        <v>48.9</v>
      </c>
      <c r="G9" s="27">
        <v>57</v>
      </c>
      <c r="H9" s="24">
        <v>51.5</v>
      </c>
      <c r="AB9" s="6" t="s">
        <v>13</v>
      </c>
      <c r="AC9" s="23">
        <f t="shared" ref="AC9:AC14" si="6">LOG(B9/B9,2)</f>
        <v>0</v>
      </c>
      <c r="AD9" s="23">
        <f t="shared" si="1"/>
        <v>0.13798210893955809</v>
      </c>
      <c r="AE9" s="23">
        <f t="shared" si="2"/>
        <v>0.35934879611200848</v>
      </c>
      <c r="AF9" s="23">
        <f t="shared" si="3"/>
        <v>0.1427592492014301</v>
      </c>
      <c r="AG9" s="23">
        <f t="shared" si="4"/>
        <v>-0.16434142800829302</v>
      </c>
      <c r="AH9" s="23">
        <f t="shared" si="5"/>
        <v>5.6786026091577319E-2</v>
      </c>
      <c r="AI9" s="23">
        <f t="shared" ref="AI9:AI22" si="7">LOG(H9/B9,2)</f>
        <v>-8.9603460889945835E-2</v>
      </c>
    </row>
    <row r="10" spans="1:35" ht="16.5" x14ac:dyDescent="0.3">
      <c r="A10" s="6" t="s">
        <v>14</v>
      </c>
      <c r="B10" s="18">
        <v>41.6</v>
      </c>
      <c r="C10" s="18">
        <v>36.5</v>
      </c>
      <c r="D10" s="18">
        <v>27.1</v>
      </c>
      <c r="E10" s="18">
        <v>35.1</v>
      </c>
      <c r="F10" s="18">
        <v>37.6</v>
      </c>
      <c r="G10" s="27">
        <v>39.799999999999997</v>
      </c>
      <c r="H10" s="24">
        <v>41.6</v>
      </c>
      <c r="AB10" s="6" t="s">
        <v>14</v>
      </c>
      <c r="AC10" s="23">
        <f t="shared" si="6"/>
        <v>0</v>
      </c>
      <c r="AD10" s="23">
        <f t="shared" si="1"/>
        <v>-0.1886870643737126</v>
      </c>
      <c r="AE10" s="23">
        <f t="shared" si="2"/>
        <v>-0.61829067678722061</v>
      </c>
      <c r="AF10" s="23">
        <f t="shared" si="3"/>
        <v>-0.24511249783653147</v>
      </c>
      <c r="AG10" s="23">
        <f t="shared" si="4"/>
        <v>-0.14585086646345477</v>
      </c>
      <c r="AH10" s="23">
        <f t="shared" si="5"/>
        <v>-6.3815097597443429E-2</v>
      </c>
      <c r="AI10" s="23">
        <f t="shared" si="7"/>
        <v>0</v>
      </c>
    </row>
    <row r="11" spans="1:35" ht="16.5" x14ac:dyDescent="0.3">
      <c r="A11" s="6" t="s">
        <v>15</v>
      </c>
      <c r="B11" s="18">
        <v>30.9</v>
      </c>
      <c r="C11" s="18">
        <v>36.299999999999997</v>
      </c>
      <c r="D11" s="18">
        <v>18.899999999999999</v>
      </c>
      <c r="E11" s="18">
        <v>32.9</v>
      </c>
      <c r="F11" s="18">
        <v>36.799999999999997</v>
      </c>
      <c r="G11" s="27">
        <v>27.3</v>
      </c>
      <c r="H11" s="24">
        <v>17.5</v>
      </c>
      <c r="AB11" s="6" t="s">
        <v>15</v>
      </c>
      <c r="AC11" s="23">
        <f t="shared" si="6"/>
        <v>0</v>
      </c>
      <c r="AD11" s="23">
        <f t="shared" si="1"/>
        <v>0.23236271009137605</v>
      </c>
      <c r="AE11" s="23">
        <f t="shared" si="2"/>
        <v>-0.70922060368330209</v>
      </c>
      <c r="AF11" s="23">
        <f t="shared" si="3"/>
        <v>9.0480745830866766E-2</v>
      </c>
      <c r="AG11" s="23">
        <f t="shared" si="4"/>
        <v>0.2520989281526384</v>
      </c>
      <c r="AH11" s="23">
        <f t="shared" si="5"/>
        <v>-0.17870588698452203</v>
      </c>
      <c r="AI11" s="23">
        <f t="shared" si="7"/>
        <v>-0.82025191607204562</v>
      </c>
    </row>
    <row r="12" spans="1:35" ht="16.5" x14ac:dyDescent="0.3">
      <c r="A12" s="6" t="s">
        <v>16</v>
      </c>
      <c r="B12" s="18">
        <v>1.2</v>
      </c>
      <c r="C12" s="18">
        <v>1.73</v>
      </c>
      <c r="D12" s="18">
        <v>0.59</v>
      </c>
      <c r="E12" s="18">
        <v>1.55</v>
      </c>
      <c r="F12" s="18">
        <v>1.1299999999999999</v>
      </c>
      <c r="G12" s="27">
        <v>0.57999999999999996</v>
      </c>
      <c r="H12" s="24">
        <v>0.36</v>
      </c>
      <c r="AB12" s="6" t="s">
        <v>16</v>
      </c>
      <c r="AC12" s="23">
        <f t="shared" si="6"/>
        <v>0</v>
      </c>
      <c r="AD12" s="23">
        <f t="shared" si="1"/>
        <v>0.52773763202820612</v>
      </c>
      <c r="AE12" s="23">
        <f t="shared" si="2"/>
        <v>-1.0242475462466774</v>
      </c>
      <c r="AF12" s="23">
        <f t="shared" si="3"/>
        <v>0.36923380966571911</v>
      </c>
      <c r="AG12" s="23">
        <f t="shared" si="4"/>
        <v>-8.6711633193330848E-2</v>
      </c>
      <c r="AH12" s="23">
        <f t="shared" si="5"/>
        <v>-1.0489096004809464</v>
      </c>
      <c r="AI12" s="23">
        <f t="shared" si="7"/>
        <v>-1.7369655941662063</v>
      </c>
    </row>
    <row r="13" spans="1:35" ht="16.5" x14ac:dyDescent="0.3">
      <c r="A13" s="6" t="s">
        <v>17</v>
      </c>
      <c r="B13" s="18">
        <v>5.77</v>
      </c>
      <c r="C13" s="18">
        <v>1.67</v>
      </c>
      <c r="D13" s="18">
        <v>5.83</v>
      </c>
      <c r="E13" s="18">
        <v>2.76</v>
      </c>
      <c r="F13" s="18">
        <v>1.05</v>
      </c>
      <c r="G13" s="27">
        <v>0.23</v>
      </c>
      <c r="H13" s="24">
        <v>0.34</v>
      </c>
      <c r="AB13" s="6" t="s">
        <v>17</v>
      </c>
      <c r="AC13" s="23">
        <f t="shared" si="6"/>
        <v>0</v>
      </c>
      <c r="AD13" s="23">
        <f t="shared" si="1"/>
        <v>-1.7887232161714302</v>
      </c>
      <c r="AE13" s="23">
        <f t="shared" si="2"/>
        <v>1.4924564555014145E-2</v>
      </c>
      <c r="AF13" s="23">
        <f t="shared" si="3"/>
        <v>-1.0639030518673134</v>
      </c>
      <c r="AG13" s="23">
        <f t="shared" si="4"/>
        <v>-2.4581819909793596</v>
      </c>
      <c r="AH13" s="23">
        <f t="shared" si="5"/>
        <v>-4.6488655525884699</v>
      </c>
      <c r="AI13" s="23">
        <f t="shared" si="7"/>
        <v>-4.084964667395143</v>
      </c>
    </row>
    <row r="14" spans="1:35" ht="16.5" x14ac:dyDescent="0.3">
      <c r="A14" s="6" t="s">
        <v>18</v>
      </c>
      <c r="B14" s="18">
        <v>4.38</v>
      </c>
      <c r="C14" s="18">
        <v>3.13</v>
      </c>
      <c r="D14" s="18">
        <v>3.69</v>
      </c>
      <c r="E14" s="18">
        <v>2.44</v>
      </c>
      <c r="F14" s="18">
        <v>2.09</v>
      </c>
      <c r="G14" s="27">
        <v>0.71</v>
      </c>
      <c r="H14" s="24">
        <v>1.96</v>
      </c>
      <c r="AB14" s="6" t="s">
        <v>18</v>
      </c>
      <c r="AC14" s="23">
        <f t="shared" si="6"/>
        <v>0</v>
      </c>
      <c r="AD14" s="23">
        <f t="shared" si="1"/>
        <v>-0.48476821266855502</v>
      </c>
      <c r="AE14" s="23">
        <f t="shared" si="2"/>
        <v>-0.24731005354077729</v>
      </c>
      <c r="AF14" s="23">
        <f t="shared" si="3"/>
        <v>-0.84404972203828721</v>
      </c>
      <c r="AG14" s="23">
        <f t="shared" si="4"/>
        <v>-1.0674279275202907</v>
      </c>
      <c r="AH14" s="23">
        <f t="shared" si="5"/>
        <v>-2.6250399400964914</v>
      </c>
      <c r="AI14" s="23">
        <f t="shared" si="7"/>
        <v>-1.1600772154859653</v>
      </c>
    </row>
    <row r="15" spans="1:35" ht="16.5" x14ac:dyDescent="0.3">
      <c r="A15" s="6" t="s">
        <v>8</v>
      </c>
      <c r="B15" s="18"/>
      <c r="C15" s="18"/>
      <c r="D15" s="18"/>
      <c r="E15" s="18"/>
      <c r="F15" s="18"/>
      <c r="G15" s="27">
        <v>6.67</v>
      </c>
      <c r="H15" s="24">
        <v>9.32</v>
      </c>
      <c r="AB15" s="6" t="s">
        <v>8</v>
      </c>
      <c r="AC15" s="23"/>
      <c r="AD15" s="23"/>
      <c r="AE15" s="23"/>
      <c r="AF15" s="23"/>
      <c r="AG15" s="23"/>
      <c r="AH15" s="23"/>
      <c r="AI15" s="23"/>
    </row>
    <row r="16" spans="1:35" ht="16.5" x14ac:dyDescent="0.3">
      <c r="A16" s="6" t="s">
        <v>19</v>
      </c>
      <c r="B16" s="18">
        <v>21.2</v>
      </c>
      <c r="C16" s="18">
        <v>13.3</v>
      </c>
      <c r="D16" s="18">
        <v>16.2</v>
      </c>
      <c r="E16" s="18">
        <v>18.8</v>
      </c>
      <c r="F16" s="18">
        <v>21.5</v>
      </c>
      <c r="G16" s="27">
        <v>19.5</v>
      </c>
      <c r="H16" s="24">
        <v>17.100000000000001</v>
      </c>
      <c r="AB16" s="6" t="s">
        <v>19</v>
      </c>
      <c r="AC16" s="23">
        <f>LOG(B16/B16,2)</f>
        <v>0</v>
      </c>
      <c r="AD16" s="23">
        <f>LOG(C16/B16,2)</f>
        <v>-0.6726380190620096</v>
      </c>
      <c r="AE16" s="23">
        <f>LOG(D16/B16,2)</f>
        <v>-0.38807045167857457</v>
      </c>
      <c r="AF16" s="23">
        <f>LOG(E16/B16,2)</f>
        <v>-0.17333160288556176</v>
      </c>
      <c r="AG16" s="23">
        <f>LOG(F16/B16,2)</f>
        <v>2.0272395026261023E-2</v>
      </c>
      <c r="AH16" s="23">
        <f>LOG(G16/B16,2)</f>
        <v>-0.12059014081358838</v>
      </c>
      <c r="AI16" s="23">
        <f t="shared" si="7"/>
        <v>-0.31006793967730117</v>
      </c>
    </row>
    <row r="17" spans="1:35" ht="16.5" x14ac:dyDescent="0.3">
      <c r="A17" s="6" t="s">
        <v>21</v>
      </c>
      <c r="B17" s="18">
        <v>2.58</v>
      </c>
      <c r="C17" s="18">
        <v>9.5500000000000007</v>
      </c>
      <c r="D17" s="18">
        <v>5.85</v>
      </c>
      <c r="E17" s="18">
        <v>60.3</v>
      </c>
      <c r="F17" s="46">
        <v>9.57</v>
      </c>
      <c r="G17" s="27">
        <v>11.8</v>
      </c>
      <c r="H17" s="24">
        <v>9.32</v>
      </c>
      <c r="AB17" s="6" t="s">
        <v>21</v>
      </c>
      <c r="AC17" s="23">
        <f>LOG(B17/B17,2)</f>
        <v>0</v>
      </c>
      <c r="AD17" s="23">
        <f>LOG(C17/B17,2)</f>
        <v>1.8881296674998569</v>
      </c>
      <c r="AE17" s="23">
        <f>LOG(D17/B17,2)</f>
        <v>1.1810655590475125</v>
      </c>
      <c r="AF17" s="23">
        <f>LOG(E17/B17,2)</f>
        <v>4.5467150313641929</v>
      </c>
      <c r="AG17" s="23">
        <f>LOG(F17/B17,2)</f>
        <v>1.8911478590627715</v>
      </c>
      <c r="AH17" s="23">
        <f>LOG(G17/B17,2)</f>
        <v>2.1933438888259493</v>
      </c>
      <c r="AI17" s="23">
        <f t="shared" si="7"/>
        <v>1.8529588892310263</v>
      </c>
    </row>
    <row r="18" spans="1:35" ht="16.5" x14ac:dyDescent="0.3">
      <c r="A18" s="6" t="s">
        <v>9</v>
      </c>
      <c r="B18" s="18"/>
      <c r="C18" s="18"/>
      <c r="D18" s="18"/>
      <c r="E18" s="18"/>
      <c r="F18" s="18"/>
      <c r="G18" s="27"/>
      <c r="H18" s="24"/>
      <c r="AB18" s="6" t="s">
        <v>9</v>
      </c>
      <c r="AC18" s="23"/>
      <c r="AD18" s="23"/>
      <c r="AE18" s="23"/>
      <c r="AF18" s="23"/>
      <c r="AG18" s="23"/>
      <c r="AH18" s="23"/>
      <c r="AI18" s="23"/>
    </row>
    <row r="19" spans="1:35" ht="16.5" x14ac:dyDescent="0.3">
      <c r="A19" s="6" t="s">
        <v>28</v>
      </c>
      <c r="B19" s="18"/>
      <c r="C19" s="18"/>
      <c r="D19" s="18"/>
      <c r="E19" s="18"/>
      <c r="F19" s="46">
        <v>98.7</v>
      </c>
      <c r="G19" s="27">
        <v>0.5</v>
      </c>
      <c r="H19" s="29">
        <v>0.7</v>
      </c>
      <c r="AB19" s="6" t="s">
        <v>28</v>
      </c>
      <c r="AC19" s="23"/>
      <c r="AD19" s="23"/>
      <c r="AE19" s="23"/>
      <c r="AF19" s="23"/>
      <c r="AG19" s="23"/>
      <c r="AH19" s="23"/>
      <c r="AI19" s="23"/>
    </row>
    <row r="20" spans="1:35" ht="16.5" x14ac:dyDescent="0.3">
      <c r="A20" s="6" t="s">
        <v>29</v>
      </c>
      <c r="B20" s="18"/>
      <c r="C20" s="18"/>
      <c r="D20" s="18"/>
      <c r="E20" s="18"/>
      <c r="F20" s="46">
        <v>1.46</v>
      </c>
      <c r="G20" s="27">
        <v>90.9</v>
      </c>
      <c r="H20" s="29">
        <v>99.6</v>
      </c>
      <c r="AB20" s="6" t="s">
        <v>29</v>
      </c>
      <c r="AC20" s="23"/>
      <c r="AD20" s="23"/>
      <c r="AE20" s="23"/>
      <c r="AF20" s="23"/>
      <c r="AG20" s="23"/>
      <c r="AH20" s="23"/>
      <c r="AI20" s="23"/>
    </row>
    <row r="21" spans="1:35" ht="16.5" x14ac:dyDescent="0.3">
      <c r="A21" s="6" t="s">
        <v>11</v>
      </c>
      <c r="B21" s="18">
        <v>7.87</v>
      </c>
      <c r="C21" s="18">
        <v>8.93</v>
      </c>
      <c r="D21" s="18">
        <v>8.76</v>
      </c>
      <c r="E21" s="18">
        <v>7.67</v>
      </c>
      <c r="F21" s="18">
        <v>4.9400000000000004</v>
      </c>
      <c r="G21" s="27">
        <v>5.95</v>
      </c>
      <c r="H21" s="24">
        <v>5.83</v>
      </c>
      <c r="AB21" s="6" t="s">
        <v>11</v>
      </c>
      <c r="AC21" s="23">
        <f>LOG(B21/B21,2)</f>
        <v>0</v>
      </c>
      <c r="AD21" s="23">
        <f>LOG(C21/B21,2)</f>
        <v>0.18229653961373635</v>
      </c>
      <c r="AE21" s="23">
        <f>LOG(D21/B21,2)</f>
        <v>0.15456723409368689</v>
      </c>
      <c r="AF21" s="23">
        <f>LOG(E21/B21,2)</f>
        <v>-3.713705800455297E-2</v>
      </c>
      <c r="AG21" s="23">
        <f>LOG(F21/B21,2)</f>
        <v>-0.67185259392280883</v>
      </c>
      <c r="AH21" s="23">
        <f>LOG(G21/B21,2)</f>
        <v>-0.40347396731218055</v>
      </c>
      <c r="AI21" s="23">
        <f t="shared" si="7"/>
        <v>-0.43286775230698993</v>
      </c>
    </row>
    <row r="22" spans="1:35" ht="16.5" x14ac:dyDescent="0.3">
      <c r="A22" s="8" t="s">
        <v>10</v>
      </c>
      <c r="B22" s="19">
        <v>7.0000000000000007E-2</v>
      </c>
      <c r="C22" s="19">
        <v>2.11</v>
      </c>
      <c r="D22" s="19">
        <v>0.15</v>
      </c>
      <c r="E22" s="19">
        <v>5.5E-2</v>
      </c>
      <c r="F22" s="19">
        <v>2.9000000000000001E-2</v>
      </c>
      <c r="G22" s="28">
        <v>0.08</v>
      </c>
      <c r="H22" s="24">
        <v>9.6000000000000002E-2</v>
      </c>
      <c r="AB22" s="8" t="s">
        <v>10</v>
      </c>
      <c r="AC22" s="23">
        <f>LOG(B22/B22,2)</f>
        <v>0</v>
      </c>
      <c r="AD22" s="23">
        <f>LOG(C22/B22,2)</f>
        <v>4.913744266649581</v>
      </c>
      <c r="AE22" s="23">
        <f>LOG(D22/B22,2)</f>
        <v>1.0995356735509143</v>
      </c>
      <c r="AF22" s="23">
        <f>LOG(E22/B22,2)</f>
        <v>-0.34792330342030692</v>
      </c>
      <c r="AG22" s="23">
        <f>LOG(F22/B22,2)</f>
        <v>-1.2713020218173945</v>
      </c>
      <c r="AH22" s="23">
        <f>LOG(G22/B22,2)</f>
        <v>0.19264507794239583</v>
      </c>
      <c r="AI22" s="23">
        <f t="shared" si="7"/>
        <v>0.4556794837761895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2"/>
  <sheetViews>
    <sheetView zoomScale="70" zoomScaleNormal="70" workbookViewId="0">
      <pane ySplit="22" topLeftCell="A23" activePane="bottomLeft" state="frozen"/>
      <selection pane="bottomLeft" activeCell="J11" sqref="J11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40</v>
      </c>
    </row>
    <row r="2" spans="1:34" ht="16.5" x14ac:dyDescent="0.3">
      <c r="A2" s="3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10" t="s">
        <v>64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2.27</v>
      </c>
      <c r="C3" s="11">
        <v>2.44</v>
      </c>
      <c r="D3" s="12">
        <v>2.4700000000000002</v>
      </c>
      <c r="E3" s="11">
        <v>1.89</v>
      </c>
      <c r="F3" s="11">
        <v>1.81</v>
      </c>
      <c r="G3" s="11">
        <v>2.15</v>
      </c>
      <c r="H3" s="11">
        <v>1.17</v>
      </c>
    </row>
    <row r="4" spans="1:34" ht="16.5" x14ac:dyDescent="0.3">
      <c r="A4" s="6" t="s">
        <v>6</v>
      </c>
      <c r="B4" s="13">
        <v>14</v>
      </c>
      <c r="C4" s="14">
        <v>14</v>
      </c>
      <c r="D4" s="7">
        <v>14</v>
      </c>
      <c r="E4" s="14">
        <v>14</v>
      </c>
      <c r="F4" s="14">
        <v>15</v>
      </c>
      <c r="G4" s="14">
        <v>12.5</v>
      </c>
      <c r="H4" s="14">
        <v>11.5</v>
      </c>
    </row>
    <row r="5" spans="1:34" ht="16.5" x14ac:dyDescent="0.3">
      <c r="A5" s="8" t="s">
        <v>7</v>
      </c>
      <c r="B5" s="15">
        <f t="shared" ref="B5:G5" si="0">B3/B4*10000000</f>
        <v>1621428.5714285714</v>
      </c>
      <c r="C5" s="16">
        <f t="shared" si="0"/>
        <v>1742857.142857143</v>
      </c>
      <c r="D5" s="9">
        <f t="shared" si="0"/>
        <v>1764285.7142857143</v>
      </c>
      <c r="E5" s="16">
        <f t="shared" si="0"/>
        <v>1349999.9999999998</v>
      </c>
      <c r="F5" s="16">
        <f t="shared" si="0"/>
        <v>1206666.6666666667</v>
      </c>
      <c r="G5" s="16">
        <f t="shared" si="0"/>
        <v>1719999.9999999998</v>
      </c>
      <c r="H5" s="16">
        <f t="shared" ref="H5" si="1">H3/H4*10000000</f>
        <v>1017391.3043478259</v>
      </c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39</v>
      </c>
      <c r="H7" s="10" t="s">
        <v>65</v>
      </c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 t="s">
        <v>5</v>
      </c>
      <c r="AG7" s="10" t="s">
        <v>47</v>
      </c>
      <c r="AH7" s="10"/>
    </row>
    <row r="8" spans="1:34" ht="16.5" x14ac:dyDescent="0.3">
      <c r="A8" s="4" t="s">
        <v>12</v>
      </c>
      <c r="B8" s="17">
        <v>61.7</v>
      </c>
      <c r="C8" s="17">
        <v>62.3</v>
      </c>
      <c r="D8" s="17">
        <v>46</v>
      </c>
      <c r="E8" s="17">
        <v>72.400000000000006</v>
      </c>
      <c r="F8" s="11">
        <v>51.5</v>
      </c>
      <c r="G8" s="11">
        <v>76.900000000000006</v>
      </c>
      <c r="H8" s="44">
        <v>28.7</v>
      </c>
      <c r="AA8" s="4" t="s">
        <v>12</v>
      </c>
      <c r="AB8" s="23">
        <f t="shared" ref="AB8:AB14" si="2">LOG(B8/B8,2)</f>
        <v>0</v>
      </c>
      <c r="AC8" s="23">
        <f t="shared" ref="AC8:AC14" si="3">LOG(C8/B8,2)</f>
        <v>1.3961673874583814E-2</v>
      </c>
      <c r="AD8" s="23">
        <f t="shared" ref="AD8:AD14" si="4">LOG(D8/B8,2)</f>
        <v>-0.42363662820504266</v>
      </c>
      <c r="AE8" s="23">
        <f t="shared" ref="AE8:AE14" si="5">LOG(E8/B8,2)</f>
        <v>0.23071920793378742</v>
      </c>
      <c r="AF8" s="23">
        <f t="shared" ref="AF8:AF14" si="6">LOG(F8/B8,2)</f>
        <v>-0.26069805707883714</v>
      </c>
      <c r="AG8" s="23">
        <f>LOG(G8/B8,2)</f>
        <v>0.31771310881240877</v>
      </c>
      <c r="AH8" s="23"/>
    </row>
    <row r="9" spans="1:34" ht="16.5" x14ac:dyDescent="0.3">
      <c r="A9" s="6" t="s">
        <v>13</v>
      </c>
      <c r="B9" s="18">
        <v>55.6</v>
      </c>
      <c r="C9" s="18">
        <v>56</v>
      </c>
      <c r="D9" s="18">
        <v>57.2</v>
      </c>
      <c r="E9" s="18">
        <v>57.2</v>
      </c>
      <c r="F9" s="20">
        <v>55.2</v>
      </c>
      <c r="G9" s="20">
        <v>55.4</v>
      </c>
      <c r="H9" s="25">
        <v>57.4</v>
      </c>
      <c r="AA9" s="6" t="s">
        <v>13</v>
      </c>
      <c r="AB9" s="23">
        <f t="shared" si="2"/>
        <v>0</v>
      </c>
      <c r="AC9" s="23">
        <f t="shared" si="3"/>
        <v>1.0341944221458961E-2</v>
      </c>
      <c r="AD9" s="23">
        <f t="shared" si="4"/>
        <v>4.0930264054882051E-2</v>
      </c>
      <c r="AE9" s="23">
        <f t="shared" si="5"/>
        <v>4.0930264054882051E-2</v>
      </c>
      <c r="AF9" s="23">
        <f t="shared" si="6"/>
        <v>-1.0416615945338312E-2</v>
      </c>
      <c r="AG9" s="23">
        <f t="shared" ref="AG9:AG22" si="7">LOG(G9/B9,2)</f>
        <v>-5.1989066743192295E-3</v>
      </c>
      <c r="AH9" s="23"/>
    </row>
    <row r="10" spans="1:34" ht="16.5" x14ac:dyDescent="0.3">
      <c r="A10" s="6" t="s">
        <v>14</v>
      </c>
      <c r="B10" s="18">
        <v>38.799999999999997</v>
      </c>
      <c r="C10" s="18">
        <v>39.700000000000003</v>
      </c>
      <c r="D10" s="18">
        <v>38.200000000000003</v>
      </c>
      <c r="E10" s="18">
        <v>38.799999999999997</v>
      </c>
      <c r="F10" s="20">
        <v>39.9</v>
      </c>
      <c r="G10" s="20">
        <v>40</v>
      </c>
      <c r="H10" s="25">
        <v>35.9</v>
      </c>
      <c r="AA10" s="6" t="s">
        <v>14</v>
      </c>
      <c r="AB10" s="23">
        <f t="shared" si="2"/>
        <v>0</v>
      </c>
      <c r="AC10" s="23">
        <f t="shared" si="3"/>
        <v>3.3082354955830305E-2</v>
      </c>
      <c r="AD10" s="23">
        <f t="shared" si="4"/>
        <v>-2.2484014151378746E-2</v>
      </c>
      <c r="AE10" s="23">
        <f t="shared" si="5"/>
        <v>0</v>
      </c>
      <c r="AF10" s="23">
        <f t="shared" si="6"/>
        <v>4.0332094035218279E-2</v>
      </c>
      <c r="AG10" s="23">
        <f t="shared" si="7"/>
        <v>4.3943347587597173E-2</v>
      </c>
      <c r="AH10" s="23"/>
    </row>
    <row r="11" spans="1:34" ht="16.5" x14ac:dyDescent="0.3">
      <c r="A11" s="6" t="s">
        <v>15</v>
      </c>
      <c r="B11" s="18">
        <v>17.899999999999999</v>
      </c>
      <c r="C11" s="18">
        <v>15.3</v>
      </c>
      <c r="D11" s="18">
        <v>13.9</v>
      </c>
      <c r="E11" s="18">
        <v>17.2</v>
      </c>
      <c r="F11" s="20">
        <v>17</v>
      </c>
      <c r="G11" s="20">
        <v>9.84</v>
      </c>
      <c r="H11" s="25">
        <v>6.56</v>
      </c>
      <c r="AA11" s="6" t="s">
        <v>15</v>
      </c>
      <c r="AB11" s="23">
        <f t="shared" si="2"/>
        <v>0</v>
      </c>
      <c r="AC11" s="23">
        <f t="shared" si="3"/>
        <v>-0.22642793457160443</v>
      </c>
      <c r="AD11" s="23">
        <f t="shared" si="4"/>
        <v>-0.36487470454074883</v>
      </c>
      <c r="AE11" s="23">
        <f t="shared" si="5"/>
        <v>-5.7551022562158508E-2</v>
      </c>
      <c r="AF11" s="23">
        <f t="shared" si="6"/>
        <v>-7.4424841126554508E-2</v>
      </c>
      <c r="AG11" s="23">
        <f t="shared" si="7"/>
        <v>-0.86322936681237872</v>
      </c>
      <c r="AH11" s="23"/>
    </row>
    <row r="12" spans="1:34" ht="16.5" x14ac:dyDescent="0.3">
      <c r="A12" s="6" t="s">
        <v>16</v>
      </c>
      <c r="B12" s="18">
        <v>2.63</v>
      </c>
      <c r="C12" s="18">
        <v>2.0099999999999998</v>
      </c>
      <c r="D12" s="18">
        <v>1.45</v>
      </c>
      <c r="E12" s="18">
        <v>1.27</v>
      </c>
      <c r="F12" s="20">
        <v>1.77</v>
      </c>
      <c r="G12" s="20">
        <v>0.73</v>
      </c>
      <c r="H12" s="25">
        <v>1.27</v>
      </c>
      <c r="AA12" s="6" t="s">
        <v>16</v>
      </c>
      <c r="AB12" s="23">
        <f t="shared" si="2"/>
        <v>0</v>
      </c>
      <c r="AC12" s="23">
        <f t="shared" si="3"/>
        <v>-0.38786729811337378</v>
      </c>
      <c r="AD12" s="23">
        <f t="shared" si="4"/>
        <v>-0.85900989927736782</v>
      </c>
      <c r="AE12" s="23">
        <f t="shared" si="5"/>
        <v>-1.0502343025201364</v>
      </c>
      <c r="AF12" s="23">
        <f t="shared" si="6"/>
        <v>-0.571313439209305</v>
      </c>
      <c r="AG12" s="23">
        <f t="shared" si="7"/>
        <v>-1.8490944304122854</v>
      </c>
      <c r="AH12" s="23"/>
    </row>
    <row r="13" spans="1:34" ht="16.5" x14ac:dyDescent="0.3">
      <c r="A13" s="6" t="s">
        <v>17</v>
      </c>
      <c r="B13" s="18">
        <v>1.62</v>
      </c>
      <c r="C13" s="18">
        <v>0.62</v>
      </c>
      <c r="D13" s="18">
        <v>0.77</v>
      </c>
      <c r="E13" s="18">
        <v>0.52</v>
      </c>
      <c r="F13" s="20">
        <v>0.75</v>
      </c>
      <c r="G13" s="20">
        <v>0.66</v>
      </c>
      <c r="H13" s="25">
        <v>1.03</v>
      </c>
      <c r="AA13" s="6" t="s">
        <v>17</v>
      </c>
      <c r="AB13" s="23">
        <f t="shared" si="2"/>
        <v>0</v>
      </c>
      <c r="AC13" s="23">
        <f t="shared" si="3"/>
        <v>-1.3856536924977496</v>
      </c>
      <c r="AD13" s="23">
        <f t="shared" si="4"/>
        <v>-1.0730634621897233</v>
      </c>
      <c r="AE13" s="23">
        <f t="shared" si="5"/>
        <v>-1.6394102847435328</v>
      </c>
      <c r="AF13" s="23">
        <f t="shared" si="6"/>
        <v>-1.1110313123887441</v>
      </c>
      <c r="AG13" s="23">
        <f t="shared" si="7"/>
        <v>-1.2954558835261714</v>
      </c>
      <c r="AH13" s="23"/>
    </row>
    <row r="14" spans="1:34" ht="16.5" x14ac:dyDescent="0.3">
      <c r="A14" s="6" t="s">
        <v>18</v>
      </c>
      <c r="B14" s="18">
        <v>0.96</v>
      </c>
      <c r="C14" s="18">
        <v>1.1299999999999999</v>
      </c>
      <c r="D14" s="18">
        <v>1.23</v>
      </c>
      <c r="E14" s="18">
        <v>2.65</v>
      </c>
      <c r="F14" s="20">
        <v>0.82</v>
      </c>
      <c r="G14" s="20">
        <v>1.29</v>
      </c>
      <c r="H14" s="25">
        <v>0.19</v>
      </c>
      <c r="AA14" s="6" t="s">
        <v>18</v>
      </c>
      <c r="AB14" s="23">
        <f t="shared" si="2"/>
        <v>0</v>
      </c>
      <c r="AC14" s="23">
        <f t="shared" si="3"/>
        <v>0.23521646169403146</v>
      </c>
      <c r="AD14" s="23">
        <f t="shared" si="4"/>
        <v>0.35755200461808373</v>
      </c>
      <c r="AE14" s="23">
        <f t="shared" si="5"/>
        <v>1.4648860487294053</v>
      </c>
      <c r="AF14" s="23">
        <f t="shared" si="6"/>
        <v>-0.22741049610307257</v>
      </c>
      <c r="AG14" s="23">
        <f t="shared" si="7"/>
        <v>0.42626475470209796</v>
      </c>
      <c r="AH14" s="23"/>
    </row>
    <row r="15" spans="1:34" ht="16.5" x14ac:dyDescent="0.3">
      <c r="A15" s="6" t="s">
        <v>8</v>
      </c>
      <c r="B15" s="18">
        <v>0.28000000000000003</v>
      </c>
      <c r="C15" s="18">
        <v>5.01</v>
      </c>
      <c r="D15" s="18">
        <v>4.5999999999999996</v>
      </c>
      <c r="E15" s="18">
        <v>1.28</v>
      </c>
      <c r="F15" s="20">
        <v>4.76</v>
      </c>
      <c r="G15" s="20">
        <v>1.49</v>
      </c>
      <c r="H15" s="25">
        <v>0.2</v>
      </c>
      <c r="AA15" s="6" t="s">
        <v>8</v>
      </c>
      <c r="AB15" s="23">
        <f t="shared" ref="AB15:AB22" si="8">LOG(B15/B15,2)</f>
        <v>0</v>
      </c>
      <c r="AC15" s="23">
        <f>LOG(C15/B15,2)</f>
        <v>4.1613118711376043</v>
      </c>
      <c r="AD15" s="23">
        <f>LOG(D15/B15,2)</f>
        <v>4.0381351288867711</v>
      </c>
      <c r="AE15" s="23">
        <f>LOG(E15/B15,2)</f>
        <v>2.1926450779423958</v>
      </c>
      <c r="AF15" s="23">
        <f>LOG(F15/B15,2)</f>
        <v>4.0874628412503391</v>
      </c>
      <c r="AG15" s="23">
        <f t="shared" si="7"/>
        <v>2.4118135984045574</v>
      </c>
      <c r="AH15" s="23"/>
    </row>
    <row r="16" spans="1:34" ht="16.5" x14ac:dyDescent="0.3">
      <c r="A16" s="6" t="s">
        <v>19</v>
      </c>
      <c r="B16" s="18">
        <v>12.1</v>
      </c>
      <c r="C16" s="18">
        <v>12.7</v>
      </c>
      <c r="D16" s="18">
        <v>13.6</v>
      </c>
      <c r="E16" s="18">
        <v>2.5299999999999998</v>
      </c>
      <c r="F16" s="20">
        <v>11.2</v>
      </c>
      <c r="G16" s="20">
        <v>12.3</v>
      </c>
      <c r="H16" s="47">
        <v>61.8</v>
      </c>
      <c r="AA16" s="6" t="s">
        <v>19</v>
      </c>
      <c r="AB16" s="23">
        <f t="shared" si="8"/>
        <v>0</v>
      </c>
      <c r="AC16" s="23">
        <f>LOG(C16/B16,2)</f>
        <v>6.9821449497571422E-2</v>
      </c>
      <c r="AD16" s="23">
        <f>LOG(D16/B16,2)</f>
        <v>0.16859960397574494</v>
      </c>
      <c r="AE16" s="23">
        <f>LOG(E16/B16,2)</f>
        <v>-2.2577977574676469</v>
      </c>
      <c r="AF16" s="23">
        <f>LOG(F16/B16,2)</f>
        <v>-0.11150831521699055</v>
      </c>
      <c r="AG16" s="23">
        <f t="shared" si="7"/>
        <v>2.3651268064645597E-2</v>
      </c>
      <c r="AH16" s="23"/>
    </row>
    <row r="17" spans="1:34" ht="16.5" x14ac:dyDescent="0.3">
      <c r="A17" s="6" t="s">
        <v>21</v>
      </c>
      <c r="B17" s="18">
        <v>9.06</v>
      </c>
      <c r="C17" s="18">
        <v>5.31</v>
      </c>
      <c r="D17" s="18">
        <v>4.91</v>
      </c>
      <c r="E17" s="18">
        <v>3.62</v>
      </c>
      <c r="F17" s="20">
        <v>15.2</v>
      </c>
      <c r="G17" s="20">
        <v>7.22</v>
      </c>
      <c r="H17" s="25" t="s">
        <v>75</v>
      </c>
      <c r="AA17" s="6" t="s">
        <v>21</v>
      </c>
      <c r="AB17" s="23">
        <f t="shared" si="8"/>
        <v>0</v>
      </c>
      <c r="AC17" s="23">
        <f>LOG(C17/B17,2)</f>
        <v>-0.77079918924208168</v>
      </c>
      <c r="AD17" s="23">
        <f>LOG(D17/B17,2)</f>
        <v>-0.88378802573154214</v>
      </c>
      <c r="AE17" s="23">
        <f>LOG(E17/B17,2)</f>
        <v>-1.3235213529630299</v>
      </c>
      <c r="AF17" s="23">
        <f>LOG(F17/B17,2)</f>
        <v>0.74648836828471266</v>
      </c>
      <c r="AG17" s="23">
        <f t="shared" si="7"/>
        <v>-0.3275122131590642</v>
      </c>
      <c r="AH17" s="23"/>
    </row>
    <row r="18" spans="1:34" ht="16.5" x14ac:dyDescent="0.3">
      <c r="A18" s="6" t="s">
        <v>34</v>
      </c>
      <c r="B18" s="18"/>
      <c r="C18" s="18"/>
      <c r="D18" s="18"/>
      <c r="E18" s="18"/>
      <c r="F18" s="20"/>
      <c r="G18" s="20"/>
      <c r="H18" s="25" t="s">
        <v>75</v>
      </c>
      <c r="AA18" s="6" t="s">
        <v>9</v>
      </c>
      <c r="AB18" s="23" t="e">
        <f t="shared" si="8"/>
        <v>#DIV/0!</v>
      </c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0.1</v>
      </c>
      <c r="C19" s="18">
        <v>0.91</v>
      </c>
      <c r="D19" s="18">
        <v>1.47</v>
      </c>
      <c r="E19" s="18">
        <v>0.43</v>
      </c>
      <c r="F19" s="20">
        <v>1.51</v>
      </c>
      <c r="G19" s="20">
        <v>0.34</v>
      </c>
      <c r="H19" s="25" t="s">
        <v>75</v>
      </c>
      <c r="AA19" s="6" t="s">
        <v>28</v>
      </c>
      <c r="AB19" s="23">
        <f t="shared" si="8"/>
        <v>0</v>
      </c>
      <c r="AC19" s="23">
        <f>LOG(C19/B19,2)</f>
        <v>3.1858665453113337</v>
      </c>
      <c r="AD19" s="23">
        <f>LOG(D19/B19,2)</f>
        <v>3.8777442499490022</v>
      </c>
      <c r="AE19" s="23">
        <f>LOG(E19/B19,2)</f>
        <v>2.1043366598147357</v>
      </c>
      <c r="AF19" s="23">
        <f>LOG(F19/B19,2)</f>
        <v>3.9164766444377168</v>
      </c>
      <c r="AG19" s="23">
        <f t="shared" si="7"/>
        <v>1.7655347463629771</v>
      </c>
      <c r="AH19" s="23"/>
    </row>
    <row r="20" spans="1:34" ht="16.5" x14ac:dyDescent="0.3">
      <c r="A20" s="6" t="s">
        <v>29</v>
      </c>
      <c r="B20" s="18">
        <v>98.6</v>
      </c>
      <c r="C20" s="18">
        <v>97.6</v>
      </c>
      <c r="D20" s="18">
        <v>98.5</v>
      </c>
      <c r="E20" s="18">
        <v>96.5</v>
      </c>
      <c r="F20" s="20">
        <v>86.3</v>
      </c>
      <c r="G20" s="20">
        <v>97.8</v>
      </c>
      <c r="H20" s="25" t="s">
        <v>75</v>
      </c>
      <c r="AA20" s="6" t="s">
        <v>29</v>
      </c>
      <c r="AB20" s="23">
        <f t="shared" si="8"/>
        <v>0</v>
      </c>
      <c r="AC20" s="23">
        <f>LOG(C20/B20,2)</f>
        <v>-1.4706498815025273E-2</v>
      </c>
      <c r="AD20" s="23">
        <f>LOG(D20/B20,2)</f>
        <v>-1.4639220341728042E-3</v>
      </c>
      <c r="AE20" s="23">
        <f>LOG(E20/B20,2)</f>
        <v>-3.1058704222468689E-2</v>
      </c>
      <c r="AF20" s="23">
        <f>LOG(F20/B20,2)</f>
        <v>-0.19222708719895645</v>
      </c>
      <c r="AG20" s="23">
        <f t="shared" si="7"/>
        <v>-1.1753181425677715E-2</v>
      </c>
      <c r="AH20" s="23"/>
    </row>
    <row r="21" spans="1:34" ht="16.5" x14ac:dyDescent="0.3">
      <c r="A21" s="6" t="s">
        <v>11</v>
      </c>
      <c r="B21" s="18">
        <v>2.83</v>
      </c>
      <c r="C21" s="18">
        <v>2.25</v>
      </c>
      <c r="D21" s="18">
        <v>1.76</v>
      </c>
      <c r="E21" s="18">
        <v>2.59</v>
      </c>
      <c r="F21" s="20">
        <v>2.16</v>
      </c>
      <c r="G21" s="20">
        <v>4.6399999999999997</v>
      </c>
      <c r="H21" s="25">
        <v>1.28</v>
      </c>
      <c r="AA21" s="6" t="s">
        <v>11</v>
      </c>
      <c r="AB21" s="23">
        <f t="shared" si="8"/>
        <v>0</v>
      </c>
      <c r="AC21" s="23">
        <f>LOG(C21/B21,2)</f>
        <v>-0.33087705161484532</v>
      </c>
      <c r="AD21" s="23">
        <f>LOG(D21/B21,2)</f>
        <v>-0.68522662419458513</v>
      </c>
      <c r="AE21" s="23">
        <f>LOG(E21/B21,2)</f>
        <v>-0.12784995514532851</v>
      </c>
      <c r="AF21" s="23">
        <f>LOG(F21/B21,2)</f>
        <v>-0.38977074066841383</v>
      </c>
      <c r="AG21" s="23">
        <f t="shared" si="7"/>
        <v>0.71332275229568975</v>
      </c>
      <c r="AH21" s="23"/>
    </row>
    <row r="22" spans="1:34" ht="16.5" x14ac:dyDescent="0.3">
      <c r="A22" s="8" t="s">
        <v>10</v>
      </c>
      <c r="B22" s="19">
        <v>0</v>
      </c>
      <c r="C22" s="19">
        <v>3.7999999999999999E-2</v>
      </c>
      <c r="D22" s="19">
        <v>0.23</v>
      </c>
      <c r="E22" s="19">
        <v>8.5000000000000006E-2</v>
      </c>
      <c r="F22" s="21">
        <v>0.15</v>
      </c>
      <c r="G22" s="21">
        <v>1.9E-2</v>
      </c>
      <c r="H22" s="45">
        <v>0.2</v>
      </c>
      <c r="AA22" s="8" t="s">
        <v>10</v>
      </c>
      <c r="AB22" s="23" t="e">
        <f t="shared" si="8"/>
        <v>#DIV/0!</v>
      </c>
      <c r="AC22" s="23" t="e">
        <f>LOG(C22/B22,2)</f>
        <v>#DIV/0!</v>
      </c>
      <c r="AD22" s="23" t="e">
        <f>LOG(D22/B22,2)</f>
        <v>#DIV/0!</v>
      </c>
      <c r="AE22" s="23" t="e">
        <f>LOG(E22/B22,2)</f>
        <v>#DIV/0!</v>
      </c>
      <c r="AF22" s="23" t="e">
        <f>LOG(F22/B22,2)</f>
        <v>#DIV/0!</v>
      </c>
      <c r="AG22" s="23" t="e">
        <f t="shared" si="7"/>
        <v>#DIV/0!</v>
      </c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2"/>
  <sheetViews>
    <sheetView zoomScaleNormal="100" workbookViewId="0">
      <pane ySplit="22" topLeftCell="A23" activePane="bottomLeft" state="frozen"/>
      <selection pane="bottomLeft" activeCell="G4" sqref="G4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41</v>
      </c>
    </row>
    <row r="2" spans="1:34" ht="16.5" x14ac:dyDescent="0.3">
      <c r="A2" s="3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10" t="s">
        <v>46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1.41</v>
      </c>
      <c r="C3" s="11">
        <v>1.07</v>
      </c>
      <c r="D3" s="12">
        <v>1.31</v>
      </c>
      <c r="E3" s="11">
        <v>1.23</v>
      </c>
      <c r="F3" s="11">
        <v>0.99</v>
      </c>
      <c r="G3" s="11">
        <v>1.37</v>
      </c>
      <c r="H3" s="11">
        <v>1.77</v>
      </c>
    </row>
    <row r="4" spans="1:34" ht="16.5" x14ac:dyDescent="0.3">
      <c r="A4" s="6" t="s">
        <v>6</v>
      </c>
      <c r="B4" s="13">
        <v>14</v>
      </c>
      <c r="C4" s="14">
        <v>14</v>
      </c>
      <c r="D4" s="7">
        <v>14</v>
      </c>
      <c r="E4" s="14">
        <v>14.5</v>
      </c>
      <c r="F4" s="14">
        <v>14</v>
      </c>
      <c r="G4" s="14">
        <v>12</v>
      </c>
      <c r="H4" s="14">
        <v>14.5</v>
      </c>
    </row>
    <row r="5" spans="1:34" ht="16.5" x14ac:dyDescent="0.3">
      <c r="A5" s="8" t="s">
        <v>7</v>
      </c>
      <c r="B5" s="15">
        <f t="shared" ref="B5:G5" si="0">B3/B4*10000000</f>
        <v>1007142.8571428572</v>
      </c>
      <c r="C5" s="16">
        <f t="shared" si="0"/>
        <v>764285.71428571432</v>
      </c>
      <c r="D5" s="9">
        <f t="shared" si="0"/>
        <v>935714.28571428568</v>
      </c>
      <c r="E5" s="16">
        <f t="shared" si="0"/>
        <v>848275.86206896557</v>
      </c>
      <c r="F5" s="16">
        <f t="shared" si="0"/>
        <v>707142.85714285716</v>
      </c>
      <c r="G5" s="16">
        <f t="shared" si="0"/>
        <v>1141666.6666666667</v>
      </c>
      <c r="H5" s="16">
        <f t="shared" ref="H5" si="1">H3/H4*10000000</f>
        <v>1220689.6551724137</v>
      </c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39</v>
      </c>
      <c r="H7" s="10" t="s">
        <v>66</v>
      </c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/>
      <c r="AG7" s="10"/>
      <c r="AH7" s="10"/>
    </row>
    <row r="8" spans="1:34" ht="16.5" x14ac:dyDescent="0.3">
      <c r="A8" s="4" t="s">
        <v>12</v>
      </c>
      <c r="B8" s="17">
        <v>64.5</v>
      </c>
      <c r="C8" s="17">
        <v>56</v>
      </c>
      <c r="D8" s="17">
        <v>46.4</v>
      </c>
      <c r="E8" s="17">
        <v>53.3</v>
      </c>
      <c r="F8" s="11">
        <v>68.099999999999994</v>
      </c>
      <c r="G8" s="11">
        <v>44.4</v>
      </c>
      <c r="H8" s="44">
        <v>27</v>
      </c>
      <c r="AA8" s="4" t="s">
        <v>12</v>
      </c>
      <c r="AB8" s="23">
        <f t="shared" ref="AB8:AB14" si="2">LOG(B8/B8,2)</f>
        <v>0</v>
      </c>
      <c r="AC8" s="23">
        <f t="shared" ref="AC8:AC14" si="3">LOG(C8/B8,2)</f>
        <v>-0.20387233336565005</v>
      </c>
      <c r="AD8" s="23">
        <f t="shared" ref="AD8:AD14" si="4">LOG(D8/B8,2)</f>
        <v>-0.47517435518304435</v>
      </c>
      <c r="AE8" s="23">
        <f t="shared" ref="AE8:AE14" si="5">LOG(E8/B8,2)</f>
        <v>-0.27516362755144064</v>
      </c>
      <c r="AF8" s="23"/>
      <c r="AG8" s="23"/>
      <c r="AH8" s="23"/>
    </row>
    <row r="9" spans="1:34" ht="16.5" x14ac:dyDescent="0.3">
      <c r="A9" s="6" t="s">
        <v>13</v>
      </c>
      <c r="B9" s="18">
        <v>48.2</v>
      </c>
      <c r="C9" s="18">
        <v>46.4</v>
      </c>
      <c r="D9" s="18">
        <v>41.1</v>
      </c>
      <c r="E9" s="18">
        <v>46.3</v>
      </c>
      <c r="F9" s="20">
        <v>52.1</v>
      </c>
      <c r="G9" s="20">
        <v>53.4</v>
      </c>
      <c r="H9" s="25">
        <v>31.7</v>
      </c>
      <c r="AA9" s="6" t="s">
        <v>13</v>
      </c>
      <c r="AB9" s="23">
        <f t="shared" si="2"/>
        <v>0</v>
      </c>
      <c r="AC9" s="23">
        <f t="shared" si="3"/>
        <v>-5.4908341102389631E-2</v>
      </c>
      <c r="AD9" s="23">
        <f t="shared" si="4"/>
        <v>-0.22989475254827879</v>
      </c>
      <c r="AE9" s="23">
        <f t="shared" si="5"/>
        <v>-5.8020952969725356E-2</v>
      </c>
      <c r="AF9" s="23"/>
      <c r="AG9" s="23"/>
      <c r="AH9" s="23"/>
    </row>
    <row r="10" spans="1:34" ht="16.5" x14ac:dyDescent="0.3">
      <c r="A10" s="6" t="s">
        <v>14</v>
      </c>
      <c r="B10" s="18">
        <v>46.1</v>
      </c>
      <c r="C10" s="18">
        <v>47.2</v>
      </c>
      <c r="D10" s="18">
        <v>51.9</v>
      </c>
      <c r="E10" s="18">
        <v>47.7</v>
      </c>
      <c r="F10" s="20">
        <v>41.5</v>
      </c>
      <c r="G10" s="20">
        <v>41.2</v>
      </c>
      <c r="H10" s="25">
        <v>60.5</v>
      </c>
      <c r="AA10" s="6" t="s">
        <v>14</v>
      </c>
      <c r="AB10" s="23">
        <f t="shared" si="2"/>
        <v>0</v>
      </c>
      <c r="AC10" s="23">
        <f t="shared" si="3"/>
        <v>3.4020108932503311E-2</v>
      </c>
      <c r="AD10" s="23">
        <f t="shared" si="4"/>
        <v>0.17096778792854284</v>
      </c>
      <c r="AE10" s="23">
        <f t="shared" si="5"/>
        <v>4.9222515576173631E-2</v>
      </c>
      <c r="AF10" s="23"/>
      <c r="AG10" s="23"/>
      <c r="AH10" s="23"/>
    </row>
    <row r="11" spans="1:34" ht="16.5" x14ac:dyDescent="0.3">
      <c r="A11" s="6" t="s">
        <v>15</v>
      </c>
      <c r="B11" s="18">
        <v>25.8</v>
      </c>
      <c r="C11" s="18">
        <v>22.8</v>
      </c>
      <c r="D11" s="18">
        <v>36.200000000000003</v>
      </c>
      <c r="E11" s="18">
        <v>22.8</v>
      </c>
      <c r="F11" s="20">
        <v>19.899999999999999</v>
      </c>
      <c r="G11" s="20">
        <v>5.38</v>
      </c>
      <c r="H11" s="25">
        <v>11.6</v>
      </c>
      <c r="AA11" s="6" t="s">
        <v>15</v>
      </c>
      <c r="AB11" s="23">
        <f t="shared" si="2"/>
        <v>0</v>
      </c>
      <c r="AC11" s="23">
        <f t="shared" si="3"/>
        <v>-0.17833724125851244</v>
      </c>
      <c r="AD11" s="23">
        <f t="shared" si="4"/>
        <v>0.48861863165995134</v>
      </c>
      <c r="AE11" s="23">
        <f t="shared" si="5"/>
        <v>-0.17833724125851244</v>
      </c>
      <c r="AF11" s="23"/>
      <c r="AG11" s="23"/>
      <c r="AH11" s="23"/>
    </row>
    <row r="12" spans="1:34" ht="16.5" x14ac:dyDescent="0.3">
      <c r="A12" s="6" t="s">
        <v>16</v>
      </c>
      <c r="B12" s="18">
        <v>1.46</v>
      </c>
      <c r="C12" s="18">
        <v>0.97</v>
      </c>
      <c r="D12" s="18">
        <v>0.77</v>
      </c>
      <c r="E12" s="18">
        <v>1.08</v>
      </c>
      <c r="F12" s="20">
        <v>0.47</v>
      </c>
      <c r="G12" s="20">
        <v>1.22</v>
      </c>
      <c r="H12" s="25">
        <v>1.43</v>
      </c>
      <c r="AA12" s="6" t="s">
        <v>16</v>
      </c>
      <c r="AB12" s="23">
        <f t="shared" si="2"/>
        <v>0</v>
      </c>
      <c r="AC12" s="23">
        <f t="shared" si="3"/>
        <v>-0.58991171669288955</v>
      </c>
      <c r="AD12" s="23">
        <f t="shared" si="4"/>
        <v>-0.92303801818511588</v>
      </c>
      <c r="AE12" s="23">
        <f t="shared" si="5"/>
        <v>-0.43493705671654859</v>
      </c>
      <c r="AF12" s="23"/>
      <c r="AG12" s="23"/>
      <c r="AH12" s="23"/>
    </row>
    <row r="13" spans="1:34" ht="16.5" x14ac:dyDescent="0.3">
      <c r="A13" s="6" t="s">
        <v>17</v>
      </c>
      <c r="B13" s="18">
        <v>1.25</v>
      </c>
      <c r="C13" s="18">
        <v>0.75</v>
      </c>
      <c r="D13" s="18">
        <v>0.9</v>
      </c>
      <c r="E13" s="18">
        <v>0.88</v>
      </c>
      <c r="F13" s="20">
        <v>21.1</v>
      </c>
      <c r="G13" s="20">
        <v>0.7</v>
      </c>
      <c r="H13" s="25">
        <v>0.97</v>
      </c>
      <c r="AA13" s="6" t="s">
        <v>17</v>
      </c>
      <c r="AB13" s="23">
        <f t="shared" si="2"/>
        <v>0</v>
      </c>
      <c r="AC13" s="23">
        <f t="shared" si="3"/>
        <v>-0.73696559416620622</v>
      </c>
      <c r="AD13" s="23">
        <f t="shared" si="4"/>
        <v>-0.47393118833241243</v>
      </c>
      <c r="AE13" s="23">
        <f t="shared" si="5"/>
        <v>-0.5063526660247899</v>
      </c>
      <c r="AF13" s="23"/>
      <c r="AG13" s="23"/>
      <c r="AH13" s="23"/>
    </row>
    <row r="14" spans="1:34" ht="16.5" x14ac:dyDescent="0.3">
      <c r="A14" s="6" t="s">
        <v>18</v>
      </c>
      <c r="B14" s="18">
        <v>0.1</v>
      </c>
      <c r="C14" s="18">
        <v>2.04</v>
      </c>
      <c r="D14" s="18">
        <v>2.33</v>
      </c>
      <c r="E14" s="18">
        <v>0.96</v>
      </c>
      <c r="F14" s="20">
        <v>0.21</v>
      </c>
      <c r="G14" s="48">
        <v>0</v>
      </c>
      <c r="H14" s="47">
        <v>0</v>
      </c>
      <c r="AA14" s="6" t="s">
        <v>18</v>
      </c>
      <c r="AB14" s="23">
        <f t="shared" si="2"/>
        <v>0</v>
      </c>
      <c r="AC14" s="23">
        <f t="shared" si="3"/>
        <v>4.3504972470841334</v>
      </c>
      <c r="AD14" s="23">
        <f t="shared" si="4"/>
        <v>4.542258049766918</v>
      </c>
      <c r="AE14" s="23">
        <f t="shared" si="5"/>
        <v>3.2630344058337939</v>
      </c>
      <c r="AF14" s="23"/>
      <c r="AG14" s="23"/>
      <c r="AH14" s="23"/>
    </row>
    <row r="15" spans="1:34" ht="16.5" x14ac:dyDescent="0.3">
      <c r="A15" s="6" t="s">
        <v>8</v>
      </c>
      <c r="B15" s="18">
        <v>2.63</v>
      </c>
      <c r="C15" s="18">
        <v>6.69</v>
      </c>
      <c r="D15" s="18">
        <v>5.73</v>
      </c>
      <c r="E15" s="18">
        <v>7.11</v>
      </c>
      <c r="F15" s="20">
        <v>1.86</v>
      </c>
      <c r="G15" s="20">
        <v>2.9</v>
      </c>
      <c r="H15" s="25">
        <v>1.57</v>
      </c>
      <c r="AA15" s="6" t="s">
        <v>8</v>
      </c>
      <c r="AB15" s="23">
        <f>LOG(B15/B15,2)</f>
        <v>0</v>
      </c>
      <c r="AC15" s="23">
        <f>LOG(C15/B15,2)</f>
        <v>1.3469434113491585</v>
      </c>
      <c r="AD15" s="23">
        <f>LOG(D15/B15,2)</f>
        <v>1.1234723394646027</v>
      </c>
      <c r="AE15" s="23">
        <f>LOG(E15/B15,2)</f>
        <v>1.4347867603271132</v>
      </c>
      <c r="AF15" s="23"/>
      <c r="AG15" s="23"/>
      <c r="AH15" s="23"/>
    </row>
    <row r="16" spans="1:34" ht="16.5" x14ac:dyDescent="0.3">
      <c r="A16" s="6" t="s">
        <v>19</v>
      </c>
      <c r="B16" s="18">
        <v>13.5</v>
      </c>
      <c r="C16" s="18">
        <v>22.6</v>
      </c>
      <c r="D16" s="18">
        <v>14.9</v>
      </c>
      <c r="E16" s="18">
        <v>17.3</v>
      </c>
      <c r="F16" s="48">
        <v>53.9</v>
      </c>
      <c r="G16" s="20">
        <v>16.2</v>
      </c>
      <c r="H16" s="47">
        <v>55.2</v>
      </c>
      <c r="AA16" s="6" t="s">
        <v>19</v>
      </c>
      <c r="AB16" s="23">
        <f>LOG(B16/B16,2)</f>
        <v>0</v>
      </c>
      <c r="AC16" s="23">
        <f>LOG(C16/B16,2)</f>
        <v>0.7433633653643571</v>
      </c>
      <c r="AD16" s="23">
        <f>LOG(D16/B16,2)</f>
        <v>0.14235292341133057</v>
      </c>
      <c r="AE16" s="23">
        <f>LOG(E16/B16,2)</f>
        <v>0.35781263058589369</v>
      </c>
      <c r="AF16" s="23"/>
      <c r="AG16" s="23"/>
      <c r="AH16" s="23"/>
    </row>
    <row r="17" spans="1:34" ht="16.5" x14ac:dyDescent="0.3">
      <c r="A17" s="6" t="s">
        <v>21</v>
      </c>
      <c r="B17" s="18">
        <v>2.61</v>
      </c>
      <c r="C17" s="18">
        <v>14.2</v>
      </c>
      <c r="D17" s="18">
        <v>6.72</v>
      </c>
      <c r="E17" s="18">
        <v>19.899999999999999</v>
      </c>
      <c r="F17" s="20">
        <v>21.4</v>
      </c>
      <c r="G17" s="20">
        <v>2</v>
      </c>
      <c r="H17" s="25">
        <v>2.2599999999999998</v>
      </c>
      <c r="AA17" s="6" t="s">
        <v>21</v>
      </c>
      <c r="AB17" s="23">
        <f>LOG(B17/B17,2)</f>
        <v>0</v>
      </c>
      <c r="AC17" s="23">
        <f>LOG(C17/B17,2)</f>
        <v>2.4437692178221599</v>
      </c>
      <c r="AD17" s="23">
        <f>LOG(D17/B17,2)</f>
        <v>1.3644114262088758</v>
      </c>
      <c r="AE17" s="23">
        <f>LOG(E17/B17,2)</f>
        <v>2.9306467188611265</v>
      </c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20"/>
      <c r="G18" s="20"/>
      <c r="H18" s="25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8.8800000000000008</v>
      </c>
      <c r="C19" s="18">
        <v>0.59</v>
      </c>
      <c r="D19" s="18">
        <v>0.3</v>
      </c>
      <c r="E19" s="18">
        <v>0.9</v>
      </c>
      <c r="F19" s="20">
        <v>0.22</v>
      </c>
      <c r="G19" s="48">
        <v>13.8</v>
      </c>
      <c r="H19" s="47">
        <v>10.199999999999999</v>
      </c>
      <c r="AA19" s="6" t="s">
        <v>28</v>
      </c>
      <c r="AB19" s="23">
        <f>LOG(B19/B19,2)</f>
        <v>0</v>
      </c>
      <c r="AC19" s="23">
        <f>LOG(C19/B19,2)</f>
        <v>-3.9117728169882651</v>
      </c>
      <c r="AD19" s="23">
        <f>LOG(D19/B19,2)</f>
        <v>-4.8875252707415875</v>
      </c>
      <c r="AE19" s="23">
        <f>LOG(E19/B19,2)</f>
        <v>-3.3025627700204314</v>
      </c>
      <c r="AF19" s="23"/>
      <c r="AG19" s="23"/>
      <c r="AH19" s="23"/>
    </row>
    <row r="20" spans="1:34" ht="16.5" x14ac:dyDescent="0.3">
      <c r="A20" s="6" t="s">
        <v>29</v>
      </c>
      <c r="B20" s="18">
        <v>39</v>
      </c>
      <c r="C20" s="18">
        <v>90.8</v>
      </c>
      <c r="D20" s="18">
        <v>94.2</v>
      </c>
      <c r="E20" s="18">
        <v>94.3</v>
      </c>
      <c r="F20" s="20">
        <v>93.2</v>
      </c>
      <c r="G20" s="48">
        <v>86.2</v>
      </c>
      <c r="H20" s="47">
        <v>96.9</v>
      </c>
      <c r="AA20" s="6" t="s">
        <v>29</v>
      </c>
      <c r="AB20" s="23">
        <f>LOG(B20/B20,2)</f>
        <v>0</v>
      </c>
      <c r="AC20" s="23">
        <f>LOG(C20/B20,2)</f>
        <v>1.2192181735413041</v>
      </c>
      <c r="AD20" s="23">
        <f>LOG(D20/B20,2)</f>
        <v>1.2722529358631725</v>
      </c>
      <c r="AE20" s="23">
        <f>LOG(E20/B20,2)</f>
        <v>1.2737836469254857</v>
      </c>
      <c r="AF20" s="23"/>
      <c r="AG20" s="23"/>
      <c r="AH20" s="23"/>
    </row>
    <row r="21" spans="1:34" ht="16.5" x14ac:dyDescent="0.3">
      <c r="A21" s="6" t="s">
        <v>11</v>
      </c>
      <c r="B21" s="18">
        <v>3.09</v>
      </c>
      <c r="C21" s="18">
        <v>2.3199999999999998</v>
      </c>
      <c r="D21" s="18">
        <v>2.2999999999999998</v>
      </c>
      <c r="E21" s="18">
        <v>2.04</v>
      </c>
      <c r="F21" s="20">
        <v>3.6</v>
      </c>
      <c r="G21" s="20">
        <v>1</v>
      </c>
      <c r="H21" s="25">
        <v>1.17</v>
      </c>
      <c r="AA21" s="6" t="s">
        <v>11</v>
      </c>
      <c r="AB21" s="23">
        <f>LOG(B21/B21,2)</f>
        <v>0</v>
      </c>
      <c r="AC21" s="23">
        <f>LOG(C21/B21,2)</f>
        <v>-0.41348203277680251</v>
      </c>
      <c r="AD21" s="23">
        <f>LOG(D21/B21,2)</f>
        <v>-0.42597297695999947</v>
      </c>
      <c r="AE21" s="23">
        <f>LOG(E21/B21,2)</f>
        <v>-0.59903768593287887</v>
      </c>
      <c r="AF21" s="23"/>
      <c r="AG21" s="23"/>
      <c r="AH21" s="23"/>
    </row>
    <row r="22" spans="1:34" ht="16.5" x14ac:dyDescent="0.3">
      <c r="A22" s="8" t="s">
        <v>10</v>
      </c>
      <c r="B22" s="19">
        <v>4.2999999999999997E-2</v>
      </c>
      <c r="C22" s="19">
        <v>3.7999999999999999E-2</v>
      </c>
      <c r="D22" s="19">
        <v>3.5000000000000003E-2</v>
      </c>
      <c r="E22" s="19">
        <v>0.18</v>
      </c>
      <c r="F22" s="21">
        <v>0.02</v>
      </c>
      <c r="G22" s="21">
        <v>2.4</v>
      </c>
      <c r="H22" s="45">
        <v>2.4900000000000002</v>
      </c>
      <c r="AA22" s="8" t="s">
        <v>10</v>
      </c>
      <c r="AB22" s="23">
        <f>LOG(B22/B22,2)</f>
        <v>0</v>
      </c>
      <c r="AC22" s="23">
        <f>LOG(C22/B22,2)</f>
        <v>-0.17833724125851244</v>
      </c>
      <c r="AD22" s="23">
        <f>LOG(D22/B22,2)</f>
        <v>-0.29698173775713127</v>
      </c>
      <c r="AE22" s="23">
        <f>LOG(E22/B22,2)</f>
        <v>2.0655883416275769</v>
      </c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2"/>
  <sheetViews>
    <sheetView zoomScale="85" zoomScaleNormal="85" workbookViewId="0">
      <pane ySplit="22" topLeftCell="A23" activePane="bottomLeft" state="frozen"/>
      <selection pane="bottomLeft" activeCell="G3" sqref="G3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49</v>
      </c>
    </row>
    <row r="2" spans="1:34" ht="16.5" x14ac:dyDescent="0.3">
      <c r="A2" s="3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1.8</v>
      </c>
      <c r="C3" s="11">
        <v>2.14</v>
      </c>
      <c r="D3" s="12">
        <v>0.95</v>
      </c>
      <c r="E3" s="11">
        <v>2.19</v>
      </c>
      <c r="F3" s="11">
        <v>1.8</v>
      </c>
      <c r="G3" s="11">
        <v>1.1200000000000001</v>
      </c>
    </row>
    <row r="4" spans="1:34" ht="16.5" x14ac:dyDescent="0.3">
      <c r="A4" s="6" t="s">
        <v>6</v>
      </c>
      <c r="B4" s="13">
        <v>12.5</v>
      </c>
      <c r="C4" s="14">
        <v>14</v>
      </c>
      <c r="D4" s="7">
        <v>14</v>
      </c>
      <c r="E4" s="14">
        <v>12.5</v>
      </c>
      <c r="F4" s="14">
        <v>14</v>
      </c>
      <c r="G4" s="14">
        <v>14</v>
      </c>
    </row>
    <row r="5" spans="1:34" ht="16.5" x14ac:dyDescent="0.3">
      <c r="A5" s="8" t="s">
        <v>7</v>
      </c>
      <c r="B5" s="15">
        <f t="shared" ref="B5:G5" si="0">B3/B4*10000000</f>
        <v>1440000.0000000002</v>
      </c>
      <c r="C5" s="16">
        <f t="shared" si="0"/>
        <v>1528571.4285714286</v>
      </c>
      <c r="D5" s="9">
        <f t="shared" si="0"/>
        <v>678571.42857142852</v>
      </c>
      <c r="E5" s="16">
        <f t="shared" si="0"/>
        <v>1752000</v>
      </c>
      <c r="F5" s="16">
        <f t="shared" si="0"/>
        <v>1285714.2857142859</v>
      </c>
      <c r="G5" s="16">
        <f t="shared" si="0"/>
        <v>800000</v>
      </c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39</v>
      </c>
      <c r="H7" s="2"/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/>
      <c r="AG7" s="10"/>
      <c r="AH7" s="10"/>
    </row>
    <row r="8" spans="1:34" ht="16.5" x14ac:dyDescent="0.3">
      <c r="A8" s="4" t="s">
        <v>12</v>
      </c>
      <c r="B8" s="17">
        <v>87.4</v>
      </c>
      <c r="C8" s="17">
        <v>81.7</v>
      </c>
      <c r="D8" s="17">
        <v>59.1</v>
      </c>
      <c r="E8" s="17">
        <v>87.5</v>
      </c>
      <c r="F8" s="11">
        <v>83.9</v>
      </c>
      <c r="G8" s="11">
        <v>71.5</v>
      </c>
      <c r="AA8" s="4" t="s">
        <v>12</v>
      </c>
      <c r="AB8" s="23">
        <f t="shared" ref="AB8:AB15" si="1">LOG(B8/B8,2)</f>
        <v>0</v>
      </c>
      <c r="AC8" s="23">
        <f t="shared" ref="AC8:AC15" si="2">LOG(C8/B8,2)</f>
        <v>-9.7297201354915042E-2</v>
      </c>
      <c r="AD8" s="23">
        <f t="shared" ref="AD8:AD15" si="3">LOG(D8/B8,2)</f>
        <v>-0.56447514932306597</v>
      </c>
      <c r="AE8" s="23">
        <f t="shared" ref="AE8:AE15" si="4">LOG(E8/B8,2)</f>
        <v>1.6497372190925398E-3</v>
      </c>
      <c r="AF8" s="23"/>
      <c r="AG8" s="23"/>
      <c r="AH8" s="23"/>
    </row>
    <row r="9" spans="1:34" ht="16.5" x14ac:dyDescent="0.3">
      <c r="A9" s="6" t="s">
        <v>13</v>
      </c>
      <c r="B9" s="18">
        <v>23.7</v>
      </c>
      <c r="C9" s="18">
        <v>18.899999999999999</v>
      </c>
      <c r="D9" s="18">
        <v>24.1</v>
      </c>
      <c r="E9" s="18">
        <v>31.8</v>
      </c>
      <c r="F9" s="20">
        <v>24.7</v>
      </c>
      <c r="G9" s="20">
        <v>20</v>
      </c>
      <c r="AA9" s="6" t="s">
        <v>13</v>
      </c>
      <c r="AB9" s="23">
        <f t="shared" si="1"/>
        <v>0</v>
      </c>
      <c r="AC9" s="23">
        <f t="shared" si="2"/>
        <v>-0.32650082467718661</v>
      </c>
      <c r="AD9" s="23">
        <f t="shared" si="3"/>
        <v>2.4146087331702537E-2</v>
      </c>
      <c r="AE9" s="23">
        <f t="shared" si="4"/>
        <v>0.42413970638609633</v>
      </c>
      <c r="AF9" s="23"/>
      <c r="AG9" s="23"/>
      <c r="AH9" s="23"/>
    </row>
    <row r="10" spans="1:34" ht="16.5" x14ac:dyDescent="0.3">
      <c r="A10" s="6" t="s">
        <v>14</v>
      </c>
      <c r="B10" s="18">
        <v>69.599999999999994</v>
      </c>
      <c r="C10" s="18">
        <v>72.900000000000006</v>
      </c>
      <c r="D10" s="18">
        <v>67.2</v>
      </c>
      <c r="E10" s="18">
        <v>61.9</v>
      </c>
      <c r="F10" s="20">
        <v>67.400000000000006</v>
      </c>
      <c r="G10" s="20">
        <v>67.8</v>
      </c>
      <c r="AA10" s="6" t="s">
        <v>14</v>
      </c>
      <c r="AB10" s="23">
        <f t="shared" si="1"/>
        <v>0</v>
      </c>
      <c r="AC10" s="23">
        <f t="shared" si="2"/>
        <v>6.6831508478208956E-2</v>
      </c>
      <c r="AD10" s="23">
        <f t="shared" si="3"/>
        <v>-5.0626073069967782E-2</v>
      </c>
      <c r="AE10" s="23">
        <f t="shared" si="4"/>
        <v>-0.16914789663446364</v>
      </c>
      <c r="AF10" s="23"/>
      <c r="AG10" s="23"/>
      <c r="AH10" s="23"/>
    </row>
    <row r="11" spans="1:34" ht="16.5" x14ac:dyDescent="0.3">
      <c r="A11" s="6" t="s">
        <v>15</v>
      </c>
      <c r="B11" s="18">
        <v>5.32</v>
      </c>
      <c r="C11" s="18">
        <v>14.1</v>
      </c>
      <c r="D11" s="18">
        <v>9.93</v>
      </c>
      <c r="E11" s="18">
        <v>1.78</v>
      </c>
      <c r="F11" s="20">
        <v>7.72</v>
      </c>
      <c r="G11" s="20">
        <v>3.76</v>
      </c>
      <c r="AA11" s="6" t="s">
        <v>15</v>
      </c>
      <c r="AB11" s="23">
        <f t="shared" si="1"/>
        <v>0</v>
      </c>
      <c r="AC11" s="23">
        <f t="shared" si="2"/>
        <v>1.4061970117849663</v>
      </c>
      <c r="AD11" s="23">
        <f t="shared" si="3"/>
        <v>0.90036747202718426</v>
      </c>
      <c r="AE11" s="23">
        <f t="shared" si="4"/>
        <v>-1.579549004534792</v>
      </c>
      <c r="AF11" s="23"/>
      <c r="AG11" s="23"/>
      <c r="AH11" s="23"/>
    </row>
    <row r="12" spans="1:34" ht="16.5" x14ac:dyDescent="0.3">
      <c r="A12" s="6" t="s">
        <v>16</v>
      </c>
      <c r="B12" s="18">
        <v>0.52</v>
      </c>
      <c r="C12" s="18">
        <v>1.0900000000000001</v>
      </c>
      <c r="D12" s="18">
        <v>0.71</v>
      </c>
      <c r="E12" s="18">
        <v>0.43</v>
      </c>
      <c r="F12" s="20">
        <v>1.05</v>
      </c>
      <c r="G12" s="20">
        <v>1.51</v>
      </c>
      <c r="AA12" s="6" t="s">
        <v>16</v>
      </c>
      <c r="AB12" s="23">
        <f t="shared" si="1"/>
        <v>0</v>
      </c>
      <c r="AC12" s="23">
        <f t="shared" si="2"/>
        <v>1.0677446066358343</v>
      </c>
      <c r="AD12" s="23">
        <f t="shared" si="3"/>
        <v>0.44930740136358971</v>
      </c>
      <c r="AE12" s="23">
        <f t="shared" si="4"/>
        <v>-0.27417496343899428</v>
      </c>
      <c r="AF12" s="23"/>
      <c r="AG12" s="23"/>
      <c r="AH12" s="23"/>
    </row>
    <row r="13" spans="1:34" ht="16.5" x14ac:dyDescent="0.3">
      <c r="A13" s="6" t="s">
        <v>17</v>
      </c>
      <c r="B13" s="18">
        <v>0.65</v>
      </c>
      <c r="C13" s="18">
        <v>0.65</v>
      </c>
      <c r="D13" s="18">
        <v>12.1</v>
      </c>
      <c r="E13" s="18">
        <v>0.42</v>
      </c>
      <c r="F13" s="20">
        <v>0.95</v>
      </c>
      <c r="G13" s="20">
        <v>0.5</v>
      </c>
      <c r="AA13" s="6" t="s">
        <v>17</v>
      </c>
      <c r="AB13" s="23">
        <f t="shared" si="1"/>
        <v>0</v>
      </c>
      <c r="AC13" s="23">
        <f t="shared" si="2"/>
        <v>0</v>
      </c>
      <c r="AD13" s="23">
        <f t="shared" si="3"/>
        <v>4.218423519133502</v>
      </c>
      <c r="AE13" s="23">
        <f t="shared" si="4"/>
        <v>-0.63005039024969445</v>
      </c>
      <c r="AF13" s="23"/>
      <c r="AG13" s="23"/>
      <c r="AH13" s="23"/>
    </row>
    <row r="14" spans="1:34" ht="16.5" x14ac:dyDescent="0.3">
      <c r="A14" s="6" t="s">
        <v>18</v>
      </c>
      <c r="B14" s="18">
        <v>1.83</v>
      </c>
      <c r="C14" s="18">
        <v>3.44</v>
      </c>
      <c r="D14" s="18">
        <v>1.29</v>
      </c>
      <c r="E14" s="18">
        <v>2.79</v>
      </c>
      <c r="F14" s="20">
        <v>1.23</v>
      </c>
      <c r="G14" s="20">
        <v>0.61</v>
      </c>
      <c r="AA14" s="6" t="s">
        <v>18</v>
      </c>
      <c r="AB14" s="23">
        <f t="shared" si="1"/>
        <v>0</v>
      </c>
      <c r="AC14" s="23">
        <f t="shared" si="2"/>
        <v>0.91056491641805537</v>
      </c>
      <c r="AD14" s="23">
        <f t="shared" si="3"/>
        <v>-0.50447258286078833</v>
      </c>
      <c r="AE14" s="23">
        <f t="shared" si="4"/>
        <v>0.60842147354514509</v>
      </c>
      <c r="AF14" s="23"/>
      <c r="AG14" s="23"/>
      <c r="AH14" s="23"/>
    </row>
    <row r="15" spans="1:34" ht="16.5" x14ac:dyDescent="0.3">
      <c r="A15" s="6" t="s">
        <v>8</v>
      </c>
      <c r="B15" s="18">
        <v>0.41</v>
      </c>
      <c r="C15" s="18">
        <v>2.98</v>
      </c>
      <c r="D15" s="18">
        <v>0.56999999999999995</v>
      </c>
      <c r="E15" s="18">
        <v>1.74</v>
      </c>
      <c r="F15" s="20">
        <v>2.54</v>
      </c>
      <c r="G15" s="20">
        <v>2.84</v>
      </c>
      <c r="AA15" s="6" t="s">
        <v>8</v>
      </c>
      <c r="AB15" s="23">
        <f t="shared" si="1"/>
        <v>0</v>
      </c>
      <c r="AC15" s="23">
        <f t="shared" si="2"/>
        <v>2.8616165158440778</v>
      </c>
      <c r="AD15" s="23">
        <f t="shared" si="3"/>
        <v>0.47533800954665789</v>
      </c>
      <c r="AE15" s="23">
        <f t="shared" si="4"/>
        <v>2.085391491230645</v>
      </c>
      <c r="AF15" s="23"/>
      <c r="AG15" s="23"/>
      <c r="AH15" s="23"/>
    </row>
    <row r="16" spans="1:34" ht="16.5" x14ac:dyDescent="0.3">
      <c r="A16" s="6" t="s">
        <v>19</v>
      </c>
      <c r="B16" s="18">
        <v>12.8</v>
      </c>
      <c r="C16" s="18">
        <v>16.600000000000001</v>
      </c>
      <c r="D16" s="18">
        <v>10</v>
      </c>
      <c r="E16" s="18">
        <v>23.8</v>
      </c>
      <c r="F16" s="20">
        <v>90.1</v>
      </c>
      <c r="G16" s="20">
        <v>10.9</v>
      </c>
      <c r="AA16" s="6" t="s">
        <v>19</v>
      </c>
      <c r="AB16" s="23">
        <f>LOG(B16/B16,2)</f>
        <v>0</v>
      </c>
      <c r="AC16" s="23">
        <f>LOG(C16/B16,2)</f>
        <v>0.37503943134692475</v>
      </c>
      <c r="AD16" s="23">
        <f>LOG(D16/B16,2)</f>
        <v>-0.3561438102252753</v>
      </c>
      <c r="AE16" s="23">
        <f>LOG(E16/B16,2)</f>
        <v>0.8948177633079436</v>
      </c>
      <c r="AF16" s="23"/>
      <c r="AG16" s="23"/>
      <c r="AH16" s="23"/>
    </row>
    <row r="17" spans="1:34" ht="16.5" x14ac:dyDescent="0.3">
      <c r="A17" s="6" t="s">
        <v>21</v>
      </c>
      <c r="B17" s="18">
        <v>16.899999999999999</v>
      </c>
      <c r="C17" s="18">
        <v>9.59</v>
      </c>
      <c r="D17" s="18">
        <v>7.88</v>
      </c>
      <c r="E17" s="18">
        <v>17.399999999999999</v>
      </c>
      <c r="F17" s="20">
        <v>24</v>
      </c>
      <c r="G17" s="20">
        <v>17.3</v>
      </c>
      <c r="AA17" s="6" t="s">
        <v>21</v>
      </c>
      <c r="AB17" s="23">
        <f>LOG(B17/B17,2)</f>
        <v>0</v>
      </c>
      <c r="AC17" s="23">
        <f>LOG(C17/B17,2)</f>
        <v>-0.8174205261514158</v>
      </c>
      <c r="AD17" s="23">
        <f>LOG(D17/B17,2)</f>
        <v>-1.1007557117131703</v>
      </c>
      <c r="AE17" s="23">
        <f>LOG(E17/B17,2)</f>
        <v>4.2064059566543882E-2</v>
      </c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20"/>
      <c r="G18" s="20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0.8</v>
      </c>
      <c r="C19" s="18">
        <v>0.11</v>
      </c>
      <c r="D19" s="18">
        <v>2.46</v>
      </c>
      <c r="E19" s="18">
        <v>0.11</v>
      </c>
      <c r="F19" s="20">
        <v>0.54</v>
      </c>
      <c r="G19" s="20">
        <v>0.27</v>
      </c>
      <c r="AA19" s="6" t="s">
        <v>28</v>
      </c>
      <c r="AB19" s="23">
        <f>LOG(B19/B19,2)</f>
        <v>0</v>
      </c>
      <c r="AC19" s="23">
        <f>LOG(C19/B19,2)</f>
        <v>-2.8624964762500653</v>
      </c>
      <c r="AD19" s="23">
        <f>LOG(D19/B19,2)</f>
        <v>1.6205864104518775</v>
      </c>
      <c r="AE19" s="23">
        <f>LOG(E19/B19,2)</f>
        <v>-2.8624964762500653</v>
      </c>
      <c r="AF19" s="23"/>
      <c r="AG19" s="23"/>
      <c r="AH19" s="23"/>
    </row>
    <row r="20" spans="1:34" ht="16.5" x14ac:dyDescent="0.3">
      <c r="A20" s="6" t="s">
        <v>29</v>
      </c>
      <c r="B20" s="18">
        <v>99.6</v>
      </c>
      <c r="C20" s="18">
        <v>97.4</v>
      </c>
      <c r="D20" s="18">
        <v>97.1</v>
      </c>
      <c r="E20" s="18">
        <v>99.6</v>
      </c>
      <c r="F20" s="20">
        <v>98.2</v>
      </c>
      <c r="G20" s="20">
        <v>92.2</v>
      </c>
      <c r="AA20" s="6" t="s">
        <v>29</v>
      </c>
      <c r="AB20" s="23">
        <f>LOG(B20/B20,2)</f>
        <v>0</v>
      </c>
      <c r="AC20" s="23">
        <f>LOG(C20/B20,2)</f>
        <v>-3.222396998573869E-2</v>
      </c>
      <c r="AD20" s="23">
        <f>LOG(D20/B20,2)</f>
        <v>-3.6674446648888651E-2</v>
      </c>
      <c r="AE20" s="23">
        <f>LOG(E20/B20,2)</f>
        <v>0</v>
      </c>
      <c r="AF20" s="23"/>
      <c r="AG20" s="23"/>
      <c r="AH20" s="23"/>
    </row>
    <row r="21" spans="1:34" ht="16.5" x14ac:dyDescent="0.3">
      <c r="A21" s="6" t="s">
        <v>11</v>
      </c>
      <c r="B21" s="18">
        <v>0.34</v>
      </c>
      <c r="C21" s="18">
        <v>1.03</v>
      </c>
      <c r="D21" s="18">
        <v>1.1599999999999999</v>
      </c>
      <c r="E21" s="18">
        <v>1.06</v>
      </c>
      <c r="F21" s="20">
        <v>1.24</v>
      </c>
      <c r="G21" s="20">
        <v>2.21</v>
      </c>
      <c r="AA21" s="6" t="s">
        <v>11</v>
      </c>
      <c r="AB21" s="23">
        <f>LOG(B21/B21,2)</f>
        <v>0</v>
      </c>
      <c r="AC21" s="23">
        <f>LOG(C21/B21,2)</f>
        <v>1.599037685932879</v>
      </c>
      <c r="AD21" s="23">
        <f>LOG(D21/B21,2)</f>
        <v>1.7705181538772325</v>
      </c>
      <c r="AE21" s="23">
        <f>LOG(E21/B21,2)</f>
        <v>1.6404576133128599</v>
      </c>
      <c r="AF21" s="23"/>
      <c r="AG21" s="23"/>
      <c r="AH21" s="23"/>
    </row>
    <row r="22" spans="1:34" ht="16.5" x14ac:dyDescent="0.3">
      <c r="A22" s="8" t="s">
        <v>10</v>
      </c>
      <c r="B22" s="19">
        <v>0</v>
      </c>
      <c r="C22" s="19">
        <v>3.5000000000000003E-2</v>
      </c>
      <c r="D22" s="19">
        <v>0.15</v>
      </c>
      <c r="E22" s="19">
        <v>5.1999999999999998E-2</v>
      </c>
      <c r="F22" s="21">
        <v>0</v>
      </c>
      <c r="G22" s="21">
        <v>0.84</v>
      </c>
      <c r="AA22" s="8" t="s">
        <v>10</v>
      </c>
      <c r="AB22" s="23" t="e">
        <f>LOG(B22/B22,2)</f>
        <v>#DIV/0!</v>
      </c>
      <c r="AC22" s="23" t="e">
        <f>LOG(C22/B22,2)</f>
        <v>#DIV/0!</v>
      </c>
      <c r="AD22" s="23" t="e">
        <f>LOG(D22/B22,2)</f>
        <v>#DIV/0!</v>
      </c>
      <c r="AE22" s="23" t="e">
        <f>LOG(E22/B22,2)</f>
        <v>#DIV/0!</v>
      </c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2"/>
  <sheetViews>
    <sheetView zoomScale="85" zoomScaleNormal="85" workbookViewId="0">
      <pane ySplit="22" topLeftCell="A23" activePane="bottomLeft" state="frozen"/>
      <selection pane="bottomLeft" activeCell="I20" sqref="I20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68</v>
      </c>
    </row>
    <row r="2" spans="1:34" ht="16.5" x14ac:dyDescent="0.3">
      <c r="A2" s="3" t="s">
        <v>67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2.2400000000000002</v>
      </c>
      <c r="C3" s="11">
        <v>1.5</v>
      </c>
      <c r="D3" s="12">
        <v>0.7</v>
      </c>
      <c r="E3" s="11">
        <v>0.73</v>
      </c>
      <c r="F3" s="11">
        <v>2.02</v>
      </c>
      <c r="G3" s="11">
        <v>5.08</v>
      </c>
    </row>
    <row r="4" spans="1:34" ht="16.5" x14ac:dyDescent="0.3">
      <c r="A4" s="6" t="s">
        <v>6</v>
      </c>
      <c r="B4" s="13">
        <v>14.1</v>
      </c>
      <c r="C4" s="14">
        <v>14</v>
      </c>
      <c r="D4" s="7">
        <v>14</v>
      </c>
      <c r="E4" s="14">
        <v>14.5</v>
      </c>
      <c r="F4" s="14">
        <v>15</v>
      </c>
      <c r="G4" s="14">
        <v>15</v>
      </c>
    </row>
    <row r="5" spans="1:34" ht="16.5" x14ac:dyDescent="0.3">
      <c r="A5" s="8" t="s">
        <v>7</v>
      </c>
      <c r="B5" s="15">
        <f t="shared" ref="B5:G5" si="0">B3/B4*10000000</f>
        <v>1588652.4822695036</v>
      </c>
      <c r="C5" s="16">
        <f t="shared" si="0"/>
        <v>1071428.5714285714</v>
      </c>
      <c r="D5" s="9">
        <f t="shared" si="0"/>
        <v>499999.99999999994</v>
      </c>
      <c r="E5" s="16">
        <f t="shared" si="0"/>
        <v>503448.27586206899</v>
      </c>
      <c r="F5" s="16">
        <f t="shared" si="0"/>
        <v>1346666.6666666665</v>
      </c>
      <c r="G5" s="16">
        <f t="shared" si="0"/>
        <v>3386666.6666666665</v>
      </c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39</v>
      </c>
      <c r="H7" s="2"/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/>
      <c r="AG7" s="10"/>
      <c r="AH7" s="10"/>
    </row>
    <row r="8" spans="1:34" ht="16.5" x14ac:dyDescent="0.3">
      <c r="A8" s="4" t="s">
        <v>12</v>
      </c>
      <c r="B8" s="17">
        <v>76.5</v>
      </c>
      <c r="C8" s="17">
        <v>73.2</v>
      </c>
      <c r="D8" s="17">
        <v>60.5</v>
      </c>
      <c r="E8" s="17" t="s">
        <v>76</v>
      </c>
      <c r="F8" s="11">
        <v>86.6</v>
      </c>
      <c r="G8" s="11">
        <v>90</v>
      </c>
      <c r="AA8" s="4" t="s">
        <v>12</v>
      </c>
      <c r="AB8" s="23">
        <f t="shared" ref="AB8:AB15" si="1">LOG(B8/B8,2)</f>
        <v>0</v>
      </c>
      <c r="AC8" s="23">
        <f t="shared" ref="AC8:AC15" si="2">LOG(C8/B8,2)</f>
        <v>-6.3616099295971604E-2</v>
      </c>
      <c r="AD8" s="23">
        <f t="shared" ref="AD8:AD15" si="3">LOG(D8/B8,2)</f>
        <v>-0.33852460541805734</v>
      </c>
      <c r="AE8" s="23" t="e">
        <f t="shared" ref="AE8:AE15" si="4">LOG(E8/B8,2)</f>
        <v>#VALUE!</v>
      </c>
      <c r="AF8" s="23"/>
      <c r="AG8" s="23"/>
      <c r="AH8" s="23"/>
    </row>
    <row r="9" spans="1:34" ht="16.5" x14ac:dyDescent="0.3">
      <c r="A9" s="6" t="s">
        <v>13</v>
      </c>
      <c r="B9" s="18">
        <v>23.7</v>
      </c>
      <c r="C9" s="18">
        <v>22.6</v>
      </c>
      <c r="D9" s="18">
        <v>22.2</v>
      </c>
      <c r="E9" s="18">
        <v>13</v>
      </c>
      <c r="F9" s="20">
        <v>26.4</v>
      </c>
      <c r="G9" s="20">
        <v>35.4</v>
      </c>
      <c r="AA9" s="6" t="s">
        <v>13</v>
      </c>
      <c r="AB9" s="23">
        <f t="shared" si="1"/>
        <v>0</v>
      </c>
      <c r="AC9" s="23">
        <f t="shared" si="2"/>
        <v>-6.856428648307121E-2</v>
      </c>
      <c r="AD9" s="23">
        <f t="shared" si="3"/>
        <v>-9.4327382548153149E-2</v>
      </c>
      <c r="AE9" s="23">
        <f t="shared" si="4"/>
        <v>-0.86637543586980481</v>
      </c>
      <c r="AF9" s="23"/>
      <c r="AG9" s="23"/>
      <c r="AH9" s="23"/>
    </row>
    <row r="10" spans="1:34" ht="16.5" x14ac:dyDescent="0.3">
      <c r="A10" s="6" t="s">
        <v>14</v>
      </c>
      <c r="B10" s="18">
        <v>70.400000000000006</v>
      </c>
      <c r="C10" s="18">
        <v>63.9</v>
      </c>
      <c r="D10" s="18">
        <v>71.5</v>
      </c>
      <c r="E10" s="18">
        <v>40.700000000000003</v>
      </c>
      <c r="F10" s="20">
        <v>64.599999999999994</v>
      </c>
      <c r="G10" s="20">
        <v>55</v>
      </c>
      <c r="AA10" s="6" t="s">
        <v>14</v>
      </c>
      <c r="AB10" s="23">
        <f t="shared" si="1"/>
        <v>0</v>
      </c>
      <c r="AC10" s="23">
        <f t="shared" si="2"/>
        <v>-0.13975949769030294</v>
      </c>
      <c r="AD10" s="23">
        <f t="shared" si="3"/>
        <v>2.236781302845451E-2</v>
      </c>
      <c r="AE10" s="23">
        <f t="shared" si="4"/>
        <v>-0.79054663437105022</v>
      </c>
      <c r="AF10" s="23"/>
      <c r="AG10" s="23"/>
      <c r="AH10" s="23"/>
    </row>
    <row r="11" spans="1:34" ht="16.5" x14ac:dyDescent="0.3">
      <c r="A11" s="6" t="s">
        <v>15</v>
      </c>
      <c r="B11" s="18">
        <v>16.600000000000001</v>
      </c>
      <c r="C11" s="18">
        <v>21.1</v>
      </c>
      <c r="D11" s="18">
        <v>9.06</v>
      </c>
      <c r="E11" s="18">
        <v>11.9</v>
      </c>
      <c r="F11" s="20">
        <v>13.7</v>
      </c>
      <c r="G11" s="20">
        <v>15.9</v>
      </c>
      <c r="AA11" s="6" t="s">
        <v>15</v>
      </c>
      <c r="AB11" s="23">
        <f t="shared" si="1"/>
        <v>0</v>
      </c>
      <c r="AC11" s="23">
        <f t="shared" si="2"/>
        <v>0.34605975736026046</v>
      </c>
      <c r="AD11" s="23">
        <f t="shared" si="3"/>
        <v>-0.87360028618805219</v>
      </c>
      <c r="AE11" s="23">
        <f t="shared" si="4"/>
        <v>-0.48022166803898136</v>
      </c>
      <c r="AF11" s="23"/>
      <c r="AG11" s="23"/>
      <c r="AH11" s="23"/>
    </row>
    <row r="12" spans="1:34" ht="16.5" x14ac:dyDescent="0.3">
      <c r="A12" s="6" t="s">
        <v>16</v>
      </c>
      <c r="B12" s="18">
        <v>0.87</v>
      </c>
      <c r="C12" s="18">
        <v>1.37</v>
      </c>
      <c r="D12" s="18">
        <v>6.42</v>
      </c>
      <c r="E12" s="18">
        <v>1.86</v>
      </c>
      <c r="F12" s="20">
        <v>1.64</v>
      </c>
      <c r="G12" s="20">
        <v>1.54</v>
      </c>
      <c r="AA12" s="6" t="s">
        <v>16</v>
      </c>
      <c r="AB12" s="23">
        <f t="shared" si="1"/>
        <v>0</v>
      </c>
      <c r="AC12" s="23">
        <f t="shared" si="2"/>
        <v>0.65508858711179863</v>
      </c>
      <c r="AD12" s="23">
        <f t="shared" si="3"/>
        <v>2.8834859912735751</v>
      </c>
      <c r="AE12" s="23">
        <f t="shared" si="4"/>
        <v>1.0962153152593033</v>
      </c>
      <c r="AF12" s="23"/>
      <c r="AG12" s="23"/>
      <c r="AH12" s="23"/>
    </row>
    <row r="13" spans="1:34" ht="16.5" x14ac:dyDescent="0.3">
      <c r="A13" s="6" t="s">
        <v>17</v>
      </c>
      <c r="B13" s="18">
        <v>0.51</v>
      </c>
      <c r="C13" s="18">
        <v>0.56000000000000005</v>
      </c>
      <c r="D13" s="18">
        <v>1.31</v>
      </c>
      <c r="E13" s="18">
        <v>1.66</v>
      </c>
      <c r="F13" s="20">
        <v>2.33</v>
      </c>
      <c r="G13" s="20">
        <v>0.81</v>
      </c>
      <c r="AA13" s="6" t="s">
        <v>17</v>
      </c>
      <c r="AB13" s="23">
        <f t="shared" si="1"/>
        <v>0</v>
      </c>
      <c r="AC13" s="23">
        <f t="shared" si="2"/>
        <v>0.13492958008610864</v>
      </c>
      <c r="AD13" s="23">
        <f t="shared" si="3"/>
        <v>1.360997659565955</v>
      </c>
      <c r="AE13" s="23">
        <f t="shared" si="4"/>
        <v>1.7026140893754294</v>
      </c>
      <c r="AF13" s="23"/>
      <c r="AG13" s="23"/>
      <c r="AH13" s="23"/>
    </row>
    <row r="14" spans="1:34" ht="16.5" x14ac:dyDescent="0.3">
      <c r="A14" s="6" t="s">
        <v>18</v>
      </c>
      <c r="B14" s="18">
        <v>1.07</v>
      </c>
      <c r="C14" s="18">
        <v>0.37</v>
      </c>
      <c r="D14" s="18">
        <v>1.2</v>
      </c>
      <c r="E14" s="18">
        <v>0.31</v>
      </c>
      <c r="F14" s="20">
        <v>0.42</v>
      </c>
      <c r="G14" s="20">
        <v>1.1599999999999999</v>
      </c>
      <c r="AA14" s="6" t="s">
        <v>18</v>
      </c>
      <c r="AB14" s="23">
        <f t="shared" si="1"/>
        <v>0</v>
      </c>
      <c r="AC14" s="23">
        <f t="shared" si="2"/>
        <v>-1.5320136207721975</v>
      </c>
      <c r="AD14" s="23">
        <f t="shared" si="3"/>
        <v>0.16542360920737145</v>
      </c>
      <c r="AE14" s="23">
        <f t="shared" si="4"/>
        <v>-1.7872706760142718</v>
      </c>
      <c r="AF14" s="23"/>
      <c r="AG14" s="23"/>
      <c r="AH14" s="23"/>
    </row>
    <row r="15" spans="1:34" ht="16.5" x14ac:dyDescent="0.3">
      <c r="A15" s="6" t="s">
        <v>8</v>
      </c>
      <c r="B15" s="18">
        <v>4.46</v>
      </c>
      <c r="C15" s="18">
        <v>2.75</v>
      </c>
      <c r="D15" s="18">
        <v>2.4900000000000002</v>
      </c>
      <c r="E15" s="18">
        <v>0.43</v>
      </c>
      <c r="F15" s="20">
        <v>2.71</v>
      </c>
      <c r="G15" s="20">
        <v>1.2</v>
      </c>
      <c r="AA15" s="6" t="s">
        <v>8</v>
      </c>
      <c r="AB15" s="23">
        <f t="shared" si="1"/>
        <v>0</v>
      </c>
      <c r="AC15" s="23">
        <f t="shared" si="2"/>
        <v>-0.69761209150828285</v>
      </c>
      <c r="AD15" s="23">
        <f t="shared" si="3"/>
        <v>-0.84089796785222359</v>
      </c>
      <c r="AE15" s="23">
        <f t="shared" si="4"/>
        <v>-3.3746351452182064</v>
      </c>
      <c r="AF15" s="23"/>
      <c r="AG15" s="23"/>
      <c r="AH15" s="23"/>
    </row>
    <row r="16" spans="1:34" ht="16.5" x14ac:dyDescent="0.3">
      <c r="A16" s="6" t="s">
        <v>19</v>
      </c>
      <c r="B16" s="18">
        <v>75.8</v>
      </c>
      <c r="C16" s="18">
        <v>93</v>
      </c>
      <c r="D16" s="18">
        <v>22.3</v>
      </c>
      <c r="E16" s="18">
        <v>2.66</v>
      </c>
      <c r="F16" s="20">
        <v>33.799999999999997</v>
      </c>
      <c r="G16" s="20">
        <v>53.1</v>
      </c>
      <c r="AA16" s="6" t="s">
        <v>19</v>
      </c>
      <c r="AB16" s="23">
        <f>LOG(B16/B16,2)</f>
        <v>0</v>
      </c>
      <c r="AC16" s="23">
        <f>LOG(C16/B16,2)</f>
        <v>0.29503286782430216</v>
      </c>
      <c r="AD16" s="23">
        <f>LOG(D16/B16,2)</f>
        <v>-1.7651541382507869</v>
      </c>
      <c r="AE16" s="23">
        <f>LOG(E16/B16,2)</f>
        <v>-4.8326996975572643</v>
      </c>
      <c r="AF16" s="23"/>
      <c r="AG16" s="23"/>
      <c r="AH16" s="23"/>
    </row>
    <row r="17" spans="1:34" ht="16.5" x14ac:dyDescent="0.3">
      <c r="A17" s="6" t="s">
        <v>21</v>
      </c>
      <c r="B17" s="18">
        <v>6.7</v>
      </c>
      <c r="C17" s="18">
        <v>39.1</v>
      </c>
      <c r="D17" s="18">
        <v>6.78</v>
      </c>
      <c r="E17" s="18">
        <v>11.1</v>
      </c>
      <c r="F17" s="20">
        <v>14.5</v>
      </c>
      <c r="G17" s="20">
        <v>15.1</v>
      </c>
      <c r="AA17" s="6" t="s">
        <v>21</v>
      </c>
      <c r="AB17" s="23">
        <f>LOG(B17/B17,2)</f>
        <v>0</v>
      </c>
      <c r="AC17" s="23">
        <f>LOG(C17/B17,2)</f>
        <v>2.5449356068495801</v>
      </c>
      <c r="AD17" s="23">
        <f>LOG(D17/B17,2)</f>
        <v>1.7124177791208971E-2</v>
      </c>
      <c r="AE17" s="23">
        <f>LOG(E17/B17,2)</f>
        <v>0.72832667589233335</v>
      </c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20"/>
      <c r="G18" s="20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0</v>
      </c>
      <c r="C19" s="18">
        <v>8.7999999999999995E-2</v>
      </c>
      <c r="D19" s="18">
        <v>0</v>
      </c>
      <c r="E19" s="18">
        <v>0.77</v>
      </c>
      <c r="F19" s="20">
        <v>0.19</v>
      </c>
      <c r="G19" s="20">
        <v>1.34</v>
      </c>
      <c r="AA19" s="6" t="s">
        <v>28</v>
      </c>
      <c r="AB19" s="23" t="e">
        <f>LOG(B19/B19,2)</f>
        <v>#DIV/0!</v>
      </c>
      <c r="AC19" s="23" t="e">
        <f>LOG(C19/B19,2)</f>
        <v>#DIV/0!</v>
      </c>
      <c r="AD19" s="23" t="e">
        <f>LOG(D19/B19,2)</f>
        <v>#DIV/0!</v>
      </c>
      <c r="AE19" s="23" t="e">
        <f>LOG(E19/B19,2)</f>
        <v>#DIV/0!</v>
      </c>
      <c r="AF19" s="23"/>
      <c r="AG19" s="23"/>
      <c r="AH19" s="23"/>
    </row>
    <row r="20" spans="1:34" ht="16.5" x14ac:dyDescent="0.3">
      <c r="A20" s="6" t="s">
        <v>29</v>
      </c>
      <c r="B20" s="18">
        <v>97.3</v>
      </c>
      <c r="C20" s="18">
        <v>98.3</v>
      </c>
      <c r="D20" s="18">
        <v>74.400000000000006</v>
      </c>
      <c r="E20" s="18">
        <v>96.5</v>
      </c>
      <c r="F20" s="20">
        <v>99.2</v>
      </c>
      <c r="G20" s="20">
        <v>98.4</v>
      </c>
      <c r="AA20" s="6" t="s">
        <v>29</v>
      </c>
      <c r="AB20" s="23">
        <f>LOG(B20/B20,2)</f>
        <v>0</v>
      </c>
      <c r="AC20" s="23">
        <f>LOG(C20/B20,2)</f>
        <v>1.4751611559468941E-2</v>
      </c>
      <c r="AD20" s="23">
        <f>LOG(D20/B20,2)</f>
        <v>-0.38713718367308009</v>
      </c>
      <c r="AE20" s="23">
        <f>LOG(E20/B20,2)</f>
        <v>-1.1910862625668791E-2</v>
      </c>
      <c r="AF20" s="23"/>
      <c r="AG20" s="23"/>
      <c r="AH20" s="23"/>
    </row>
    <row r="21" spans="1:34" ht="16.5" x14ac:dyDescent="0.3">
      <c r="A21" s="6" t="s">
        <v>11</v>
      </c>
      <c r="B21" s="18">
        <v>4.32</v>
      </c>
      <c r="C21" s="18">
        <v>4.6100000000000003</v>
      </c>
      <c r="D21" s="18">
        <v>8.43</v>
      </c>
      <c r="E21" s="18">
        <v>4.09</v>
      </c>
      <c r="F21" s="20">
        <v>5.68</v>
      </c>
      <c r="G21" s="20">
        <v>4.4800000000000004</v>
      </c>
      <c r="AA21" s="6" t="s">
        <v>11</v>
      </c>
      <c r="AB21" s="23">
        <f>LOG(B21/B21,2)</f>
        <v>0</v>
      </c>
      <c r="AC21" s="23">
        <f>LOG(C21/B21,2)</f>
        <v>9.3735438265869317E-2</v>
      </c>
      <c r="AD21" s="23">
        <f>LOG(D21/B21,2)</f>
        <v>0.96450131877861356</v>
      </c>
      <c r="AE21" s="23">
        <f>LOG(E21/B21,2)</f>
        <v>-7.8930469221719826E-2</v>
      </c>
      <c r="AF21" s="23"/>
      <c r="AG21" s="23"/>
      <c r="AH21" s="23"/>
    </row>
    <row r="22" spans="1:34" ht="16.5" x14ac:dyDescent="0.3">
      <c r="A22" s="8" t="s">
        <v>10</v>
      </c>
      <c r="B22" s="19">
        <v>8.5999999999999993E-2</v>
      </c>
      <c r="C22" s="19">
        <v>0</v>
      </c>
      <c r="D22" s="19">
        <v>0.1</v>
      </c>
      <c r="E22" s="19">
        <v>7.2999999999999995E-2</v>
      </c>
      <c r="F22" s="21">
        <v>0.12</v>
      </c>
      <c r="G22" s="21">
        <v>0.94</v>
      </c>
      <c r="AA22" s="8" t="s">
        <v>10</v>
      </c>
      <c r="AB22" s="23">
        <f>LOG(B22/B22,2)</f>
        <v>0</v>
      </c>
      <c r="AC22" s="23" t="e">
        <f>LOG(C22/B22,2)</f>
        <v>#NUM!</v>
      </c>
      <c r="AD22" s="23">
        <f>LOG(D22/B22,2)</f>
        <v>0.21759143507262685</v>
      </c>
      <c r="AE22" s="23">
        <f>LOG(E22/B22,2)</f>
        <v>-0.23644019582208062</v>
      </c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2"/>
  <sheetViews>
    <sheetView zoomScale="85" zoomScaleNormal="85" workbookViewId="0">
      <pane ySplit="22" topLeftCell="A23" activePane="bottomLeft" state="frozen"/>
      <selection pane="bottomLeft" activeCell="K21" sqref="K21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69</v>
      </c>
    </row>
    <row r="2" spans="1:34" ht="16.5" x14ac:dyDescent="0.3">
      <c r="A2" s="3" t="s">
        <v>67</v>
      </c>
      <c r="B2" s="10" t="s">
        <v>1</v>
      </c>
      <c r="C2" s="10" t="s">
        <v>2</v>
      </c>
      <c r="D2" s="10" t="s">
        <v>3</v>
      </c>
      <c r="E2" s="10" t="s">
        <v>4</v>
      </c>
      <c r="F2" s="53"/>
      <c r="G2" s="5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2.04</v>
      </c>
      <c r="C3" s="11">
        <v>3.09</v>
      </c>
      <c r="D3" s="12">
        <v>1.51</v>
      </c>
      <c r="E3" s="11">
        <v>2.44</v>
      </c>
      <c r="F3" s="54"/>
      <c r="G3" s="54"/>
    </row>
    <row r="4" spans="1:34" ht="16.5" x14ac:dyDescent="0.3">
      <c r="A4" s="6" t="s">
        <v>6</v>
      </c>
      <c r="B4" s="13">
        <v>16</v>
      </c>
      <c r="C4" s="14">
        <v>15</v>
      </c>
      <c r="D4" s="7">
        <v>14</v>
      </c>
      <c r="E4" s="14">
        <v>14</v>
      </c>
      <c r="F4" s="55"/>
      <c r="G4" s="55"/>
    </row>
    <row r="5" spans="1:34" ht="16.5" x14ac:dyDescent="0.3">
      <c r="A5" s="8" t="s">
        <v>7</v>
      </c>
      <c r="B5" s="15">
        <f t="shared" ref="B5:E5" si="0">B3/B4*10000000</f>
        <v>1275000</v>
      </c>
      <c r="C5" s="16">
        <f t="shared" si="0"/>
        <v>2060000</v>
      </c>
      <c r="D5" s="9">
        <f t="shared" si="0"/>
        <v>1078571.4285714286</v>
      </c>
      <c r="E5" s="16">
        <f t="shared" si="0"/>
        <v>1742857.142857143</v>
      </c>
      <c r="F5" s="56"/>
      <c r="G5" s="56"/>
    </row>
    <row r="6" spans="1:34" x14ac:dyDescent="0.3">
      <c r="F6" s="57"/>
      <c r="G6" s="57"/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53"/>
      <c r="G7" s="53"/>
      <c r="H7" s="2"/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/>
      <c r="AG7" s="10"/>
      <c r="AH7" s="10"/>
    </row>
    <row r="8" spans="1:34" ht="16.5" x14ac:dyDescent="0.3">
      <c r="A8" s="4" t="s">
        <v>12</v>
      </c>
      <c r="B8" s="17">
        <v>71</v>
      </c>
      <c r="C8" s="17">
        <v>65.599999999999994</v>
      </c>
      <c r="D8" s="17">
        <v>78.599999999999994</v>
      </c>
      <c r="E8" s="17">
        <v>20</v>
      </c>
      <c r="F8" s="54"/>
      <c r="G8" s="54"/>
      <c r="AA8" s="4" t="s">
        <v>12</v>
      </c>
      <c r="AB8" s="23">
        <f t="shared" ref="AB8:AB15" si="1">LOG(B8/B8,2)</f>
        <v>0</v>
      </c>
      <c r="AC8" s="23">
        <f t="shared" ref="AC8:AC15" si="2">LOG(C8/B8,2)</f>
        <v>-0.11412320977396091</v>
      </c>
      <c r="AD8" s="23">
        <f t="shared" ref="AD8:AD15" si="3">LOG(D8/B8,2)</f>
        <v>0.14671028786656187</v>
      </c>
      <c r="AE8" s="23">
        <f t="shared" ref="AE8:AE15" si="4">LOG(E8/B8,2)</f>
        <v>-1.8278190246173196</v>
      </c>
      <c r="AF8" s="23"/>
      <c r="AG8" s="23"/>
      <c r="AH8" s="23"/>
    </row>
    <row r="9" spans="1:34" ht="16.5" x14ac:dyDescent="0.3">
      <c r="A9" s="6" t="s">
        <v>13</v>
      </c>
      <c r="B9" s="18">
        <v>47.3</v>
      </c>
      <c r="C9" s="18">
        <v>42.4</v>
      </c>
      <c r="D9" s="18">
        <v>49.1</v>
      </c>
      <c r="E9" s="18">
        <v>44.8</v>
      </c>
      <c r="F9" s="58"/>
      <c r="G9" s="58"/>
      <c r="AA9" s="6" t="s">
        <v>13</v>
      </c>
      <c r="AB9" s="23">
        <f t="shared" si="1"/>
        <v>0</v>
      </c>
      <c r="AC9" s="23">
        <f t="shared" si="2"/>
        <v>-0.15777591877619593</v>
      </c>
      <c r="AD9" s="23">
        <f t="shared" si="3"/>
        <v>5.3882840975297851E-2</v>
      </c>
      <c r="AE9" s="23">
        <f t="shared" si="4"/>
        <v>-7.8341451281791166E-2</v>
      </c>
      <c r="AF9" s="23"/>
      <c r="AG9" s="23"/>
      <c r="AH9" s="23"/>
    </row>
    <row r="10" spans="1:34" ht="16.5" x14ac:dyDescent="0.3">
      <c r="A10" s="6" t="s">
        <v>14</v>
      </c>
      <c r="B10" s="18">
        <v>45.8</v>
      </c>
      <c r="C10" s="18">
        <v>51.4</v>
      </c>
      <c r="D10" s="18">
        <v>44.8</v>
      </c>
      <c r="E10" s="18">
        <v>48.4</v>
      </c>
      <c r="F10" s="58"/>
      <c r="G10" s="58"/>
      <c r="AA10" s="6" t="s">
        <v>14</v>
      </c>
      <c r="AB10" s="23">
        <f t="shared" si="1"/>
        <v>0</v>
      </c>
      <c r="AC10" s="23">
        <f t="shared" si="2"/>
        <v>0.16642076109693424</v>
      </c>
      <c r="AD10" s="23">
        <f t="shared" si="3"/>
        <v>-3.1848866039339903E-2</v>
      </c>
      <c r="AE10" s="23">
        <f t="shared" si="4"/>
        <v>7.965944917765061E-2</v>
      </c>
      <c r="AF10" s="23"/>
      <c r="AG10" s="23"/>
      <c r="AH10" s="23"/>
    </row>
    <row r="11" spans="1:34" ht="16.5" x14ac:dyDescent="0.3">
      <c r="A11" s="6" t="s">
        <v>15</v>
      </c>
      <c r="B11" s="18">
        <v>9.5500000000000007</v>
      </c>
      <c r="C11" s="18">
        <v>3.79</v>
      </c>
      <c r="D11" s="18">
        <v>3.32</v>
      </c>
      <c r="E11" s="18">
        <v>6.33</v>
      </c>
      <c r="F11" s="58"/>
      <c r="G11" s="58"/>
      <c r="AA11" s="6" t="s">
        <v>15</v>
      </c>
      <c r="AB11" s="23">
        <f t="shared" si="1"/>
        <v>0</v>
      </c>
      <c r="AC11" s="23">
        <f t="shared" si="2"/>
        <v>-1.3333028847520194</v>
      </c>
      <c r="AD11" s="23">
        <f t="shared" si="3"/>
        <v>-1.5243174915761863</v>
      </c>
      <c r="AE11" s="23">
        <f t="shared" si="4"/>
        <v>-0.59329523349476987</v>
      </c>
      <c r="AF11" s="23"/>
      <c r="AG11" s="23"/>
      <c r="AH11" s="23"/>
    </row>
    <row r="12" spans="1:34" ht="16.5" x14ac:dyDescent="0.3">
      <c r="A12" s="6" t="s">
        <v>16</v>
      </c>
      <c r="B12" s="18">
        <v>1.69</v>
      </c>
      <c r="C12" s="18">
        <v>0.53</v>
      </c>
      <c r="D12" s="18">
        <v>5.14</v>
      </c>
      <c r="E12" s="18">
        <v>0.37</v>
      </c>
      <c r="F12" s="58"/>
      <c r="G12" s="58"/>
      <c r="AA12" s="6" t="s">
        <v>16</v>
      </c>
      <c r="AB12" s="23">
        <f t="shared" si="1"/>
        <v>0</v>
      </c>
      <c r="AC12" s="23">
        <f t="shared" si="2"/>
        <v>-1.6729589817189849</v>
      </c>
      <c r="AD12" s="23">
        <f t="shared" si="3"/>
        <v>1.6047451129116936</v>
      </c>
      <c r="AE12" s="23">
        <f t="shared" si="4"/>
        <v>-2.1914260706532342</v>
      </c>
      <c r="AF12" s="23"/>
      <c r="AG12" s="23"/>
      <c r="AH12" s="23"/>
    </row>
    <row r="13" spans="1:34" ht="16.5" x14ac:dyDescent="0.3">
      <c r="A13" s="6" t="s">
        <v>17</v>
      </c>
      <c r="B13" s="18">
        <v>1.03</v>
      </c>
      <c r="C13" s="18">
        <v>0.28000000000000003</v>
      </c>
      <c r="D13" s="18">
        <v>0.67</v>
      </c>
      <c r="E13" s="18">
        <v>1.25</v>
      </c>
      <c r="F13" s="58"/>
      <c r="G13" s="58"/>
      <c r="AA13" s="6" t="s">
        <v>17</v>
      </c>
      <c r="AB13" s="23">
        <f t="shared" si="1"/>
        <v>0</v>
      </c>
      <c r="AC13" s="23">
        <f t="shared" si="2"/>
        <v>-1.8791456051256139</v>
      </c>
      <c r="AD13" s="23">
        <f t="shared" si="3"/>
        <v>-0.62041133672544591</v>
      </c>
      <c r="AE13" s="23">
        <f t="shared" si="4"/>
        <v>0.27928375747886852</v>
      </c>
      <c r="AF13" s="23"/>
      <c r="AG13" s="23"/>
      <c r="AH13" s="23"/>
    </row>
    <row r="14" spans="1:34" ht="16.5" x14ac:dyDescent="0.3">
      <c r="A14" s="6" t="s">
        <v>18</v>
      </c>
      <c r="B14" s="18">
        <v>0</v>
      </c>
      <c r="C14" s="18">
        <v>5.7</v>
      </c>
      <c r="D14" s="18">
        <v>0.61</v>
      </c>
      <c r="E14" s="18">
        <v>0.36</v>
      </c>
      <c r="F14" s="58"/>
      <c r="G14" s="58"/>
      <c r="AA14" s="6" t="s">
        <v>18</v>
      </c>
      <c r="AB14" s="23" t="e">
        <f t="shared" si="1"/>
        <v>#DIV/0!</v>
      </c>
      <c r="AC14" s="23" t="e">
        <f t="shared" si="2"/>
        <v>#DIV/0!</v>
      </c>
      <c r="AD14" s="23" t="e">
        <f t="shared" si="3"/>
        <v>#DIV/0!</v>
      </c>
      <c r="AE14" s="23" t="e">
        <f t="shared" si="4"/>
        <v>#DIV/0!</v>
      </c>
      <c r="AF14" s="23"/>
      <c r="AG14" s="23"/>
      <c r="AH14" s="23"/>
    </row>
    <row r="15" spans="1:34" ht="16.5" x14ac:dyDescent="0.3">
      <c r="A15" s="6" t="s">
        <v>8</v>
      </c>
      <c r="B15" s="18">
        <v>6.27</v>
      </c>
      <c r="C15" s="18">
        <v>17</v>
      </c>
      <c r="D15" s="18">
        <v>0.69</v>
      </c>
      <c r="E15" s="18">
        <v>0</v>
      </c>
      <c r="F15" s="58"/>
      <c r="G15" s="58"/>
      <c r="AA15" s="6" t="s">
        <v>8</v>
      </c>
      <c r="AB15" s="23">
        <f t="shared" si="1"/>
        <v>0</v>
      </c>
      <c r="AC15" s="23">
        <f t="shared" si="2"/>
        <v>1.4389973982230253</v>
      </c>
      <c r="AD15" s="23">
        <f t="shared" si="3"/>
        <v>-3.1837971760238699</v>
      </c>
      <c r="AE15" s="23" t="e">
        <f t="shared" si="4"/>
        <v>#NUM!</v>
      </c>
      <c r="AF15" s="23"/>
      <c r="AG15" s="23"/>
      <c r="AH15" s="23"/>
    </row>
    <row r="16" spans="1:34" ht="16.5" x14ac:dyDescent="0.3">
      <c r="A16" s="6" t="s">
        <v>19</v>
      </c>
      <c r="B16" s="18">
        <v>19.899999999999999</v>
      </c>
      <c r="C16" s="18">
        <v>49.9</v>
      </c>
      <c r="D16" s="18">
        <v>3.35</v>
      </c>
      <c r="E16" s="18">
        <v>7.6999999999999999E-2</v>
      </c>
      <c r="F16" s="58"/>
      <c r="G16" s="58"/>
      <c r="AA16" s="6" t="s">
        <v>19</v>
      </c>
      <c r="AB16" s="23">
        <f>LOG(B16/B16,2)</f>
        <v>0</v>
      </c>
      <c r="AC16" s="23">
        <f>LOG(C16/B16,2)</f>
        <v>1.3262713847936118</v>
      </c>
      <c r="AD16" s="23">
        <f>LOG(D16/B16,2)</f>
        <v>-2.5705354300858763</v>
      </c>
      <c r="AE16" s="23">
        <f>LOG(E16/B16,2)</f>
        <v>-8.013694269623473</v>
      </c>
      <c r="AF16" s="23"/>
      <c r="AG16" s="23"/>
      <c r="AH16" s="23"/>
    </row>
    <row r="17" spans="1:34" ht="16.5" x14ac:dyDescent="0.3">
      <c r="A17" s="6" t="s">
        <v>21</v>
      </c>
      <c r="B17" s="18">
        <v>25</v>
      </c>
      <c r="C17" s="18">
        <v>18.8</v>
      </c>
      <c r="D17" s="18">
        <v>7.64</v>
      </c>
      <c r="E17" s="18">
        <v>25.9</v>
      </c>
      <c r="F17" s="58"/>
      <c r="G17" s="58"/>
      <c r="AA17" s="6" t="s">
        <v>21</v>
      </c>
      <c r="AB17" s="23">
        <f>LOG(B17/B17,2)</f>
        <v>0</v>
      </c>
      <c r="AC17" s="23">
        <f>LOG(C17/B17,2)</f>
        <v>-0.41119543298444972</v>
      </c>
      <c r="AD17" s="23">
        <f>LOG(D17/B17,2)</f>
        <v>-1.7102835515137009</v>
      </c>
      <c r="AE17" s="23">
        <f>LOG(E17/B17,2)</f>
        <v>5.1024003024466885E-2</v>
      </c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58"/>
      <c r="G18" s="58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1.1200000000000001</v>
      </c>
      <c r="C19" s="18">
        <v>1.07</v>
      </c>
      <c r="D19" s="18">
        <v>0.53</v>
      </c>
      <c r="E19" s="18">
        <v>3.14</v>
      </c>
      <c r="F19" s="58"/>
      <c r="G19" s="58"/>
      <c r="AA19" s="6" t="s">
        <v>28</v>
      </c>
      <c r="AB19" s="23">
        <f>LOG(B19/B19,2)</f>
        <v>0</v>
      </c>
      <c r="AC19" s="23">
        <f>LOG(C19/B19,2)</f>
        <v>-6.5887935656457258E-2</v>
      </c>
      <c r="AD19" s="23">
        <f>LOG(D19/B19,2)</f>
        <v>-1.079434467494405</v>
      </c>
      <c r="AE19" s="23">
        <f>LOG(E19/B19,2)</f>
        <v>1.4872658268340229</v>
      </c>
      <c r="AF19" s="23"/>
      <c r="AG19" s="23"/>
      <c r="AH19" s="23"/>
    </row>
    <row r="20" spans="1:34" ht="16.5" x14ac:dyDescent="0.3">
      <c r="A20" s="6" t="s">
        <v>29</v>
      </c>
      <c r="B20" s="18">
        <v>98</v>
      </c>
      <c r="C20" s="18">
        <v>98.6</v>
      </c>
      <c r="D20" s="18">
        <v>97.9</v>
      </c>
      <c r="E20" s="18">
        <v>97.7</v>
      </c>
      <c r="F20" s="58"/>
      <c r="G20" s="58"/>
      <c r="AA20" s="6" t="s">
        <v>29</v>
      </c>
      <c r="AB20" s="23">
        <f>LOG(B20/B20,2)</f>
        <v>0</v>
      </c>
      <c r="AC20" s="23">
        <f>LOG(C20/B20,2)</f>
        <v>8.8058973753407533E-3</v>
      </c>
      <c r="AD20" s="23">
        <f>LOG(D20/B20,2)</f>
        <v>-1.4728893988754091E-3</v>
      </c>
      <c r="AE20" s="23">
        <f>LOG(E20/B20,2)</f>
        <v>-4.4231870341852157E-3</v>
      </c>
      <c r="AF20" s="23"/>
      <c r="AG20" s="23"/>
      <c r="AH20" s="23"/>
    </row>
    <row r="21" spans="1:34" ht="16.5" x14ac:dyDescent="0.3">
      <c r="A21" s="6" t="s">
        <v>11</v>
      </c>
      <c r="B21" s="18">
        <v>1.87</v>
      </c>
      <c r="C21" s="18">
        <v>2.02</v>
      </c>
      <c r="D21" s="18">
        <v>1.4</v>
      </c>
      <c r="E21" s="18">
        <v>1.02</v>
      </c>
      <c r="F21" s="58"/>
      <c r="G21" s="58"/>
      <c r="AA21" s="6" t="s">
        <v>11</v>
      </c>
      <c r="AB21" s="23">
        <f>LOG(B21/B21,2)</f>
        <v>0</v>
      </c>
      <c r="AC21" s="23">
        <f>LOG(C21/B21,2)</f>
        <v>0.11131702286415791</v>
      </c>
      <c r="AD21" s="23">
        <f>LOG(D21/B21,2)</f>
        <v>-0.41761144294267044</v>
      </c>
      <c r="AE21" s="23">
        <f>LOG(E21/B21,2)</f>
        <v>-0.87446911791614124</v>
      </c>
      <c r="AF21" s="23"/>
      <c r="AG21" s="23"/>
      <c r="AH21" s="23"/>
    </row>
    <row r="22" spans="1:34" ht="16.5" x14ac:dyDescent="0.3">
      <c r="A22" s="8" t="s">
        <v>10</v>
      </c>
      <c r="B22" s="19">
        <v>1.29</v>
      </c>
      <c r="C22" s="19">
        <v>0</v>
      </c>
      <c r="D22" s="19">
        <v>0.57999999999999996</v>
      </c>
      <c r="E22" s="19">
        <v>0.52</v>
      </c>
      <c r="F22" s="59"/>
      <c r="G22" s="59"/>
      <c r="AA22" s="8" t="s">
        <v>10</v>
      </c>
      <c r="AB22" s="23">
        <f>LOG(B22/B22,2)</f>
        <v>0</v>
      </c>
      <c r="AC22" s="23" t="e">
        <f>LOG(C22/B22,2)</f>
        <v>#NUM!</v>
      </c>
      <c r="AD22" s="23">
        <f>LOG(D22/B22,2)</f>
        <v>-1.1532462602956821</v>
      </c>
      <c r="AE22" s="23">
        <f>LOG(E22/B22,2)</f>
        <v>-1.310787537282162</v>
      </c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2"/>
  <sheetViews>
    <sheetView zoomScale="85" zoomScaleNormal="85" workbookViewId="0">
      <pane ySplit="22" topLeftCell="A23" activePane="bottomLeft" state="frozen"/>
      <selection pane="bottomLeft" activeCell="F8" sqref="F8:F22"/>
    </sheetView>
  </sheetViews>
  <sheetFormatPr defaultColWidth="12.625" defaultRowHeight="13.5" x14ac:dyDescent="0.3"/>
  <cols>
    <col min="1" max="1" width="22.25" style="1" bestFit="1" customWidth="1"/>
    <col min="2" max="10" width="12.625" style="1"/>
    <col min="11" max="11" width="22.25" style="1" bestFit="1" customWidth="1"/>
    <col min="12" max="16384" width="12.625" style="1"/>
  </cols>
  <sheetData>
    <row r="1" spans="1:34" ht="17.25" x14ac:dyDescent="0.3">
      <c r="A1" s="22" t="s">
        <v>70</v>
      </c>
    </row>
    <row r="2" spans="1:34" ht="16.5" x14ac:dyDescent="0.3">
      <c r="A2" s="3" t="s">
        <v>67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39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4" ht="16.5" x14ac:dyDescent="0.3">
      <c r="A3" s="4" t="s">
        <v>20</v>
      </c>
      <c r="B3" s="5">
        <v>0.91</v>
      </c>
      <c r="C3" s="11">
        <v>1.63</v>
      </c>
      <c r="D3" s="12">
        <v>1.1100000000000001</v>
      </c>
      <c r="E3" s="11">
        <v>1.17</v>
      </c>
      <c r="F3" s="11">
        <v>0.7</v>
      </c>
      <c r="G3" s="11"/>
    </row>
    <row r="4" spans="1:34" ht="16.5" x14ac:dyDescent="0.3">
      <c r="A4" s="6" t="s">
        <v>6</v>
      </c>
      <c r="B4" s="13">
        <v>13</v>
      </c>
      <c r="C4" s="14">
        <v>14</v>
      </c>
      <c r="D4" s="7">
        <v>14</v>
      </c>
      <c r="E4" s="14">
        <v>13.8</v>
      </c>
      <c r="F4" s="14">
        <v>13</v>
      </c>
      <c r="G4" s="14"/>
    </row>
    <row r="5" spans="1:34" ht="16.5" x14ac:dyDescent="0.3">
      <c r="A5" s="8" t="s">
        <v>7</v>
      </c>
      <c r="B5" s="15">
        <f t="shared" ref="B5:G5" si="0">B3/B4*10000000</f>
        <v>700000.00000000012</v>
      </c>
      <c r="C5" s="16">
        <f t="shared" si="0"/>
        <v>1164285.7142857143</v>
      </c>
      <c r="D5" s="9">
        <f t="shared" si="0"/>
        <v>792857.14285714296</v>
      </c>
      <c r="E5" s="16">
        <f t="shared" si="0"/>
        <v>847826.08695652173</v>
      </c>
      <c r="F5" s="16">
        <f t="shared" si="0"/>
        <v>538461.53846153838</v>
      </c>
      <c r="G5" s="16" t="e">
        <f t="shared" si="0"/>
        <v>#DIV/0!</v>
      </c>
    </row>
    <row r="7" spans="1:34" ht="16.5" x14ac:dyDescent="0.3">
      <c r="A7" s="3" t="s">
        <v>22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39</v>
      </c>
      <c r="H7" s="2"/>
      <c r="I7" s="2"/>
      <c r="AA7" s="3" t="s">
        <v>44</v>
      </c>
      <c r="AB7" s="10" t="s">
        <v>1</v>
      </c>
      <c r="AC7" s="10" t="s">
        <v>2</v>
      </c>
      <c r="AD7" s="10" t="s">
        <v>3</v>
      </c>
      <c r="AE7" s="10" t="s">
        <v>4</v>
      </c>
      <c r="AF7" s="10"/>
      <c r="AG7" s="10"/>
      <c r="AH7" s="10"/>
    </row>
    <row r="8" spans="1:34" ht="16.5" x14ac:dyDescent="0.3">
      <c r="A8" s="4" t="s">
        <v>12</v>
      </c>
      <c r="B8" s="17">
        <v>82.3</v>
      </c>
      <c r="C8" s="17">
        <v>76.900000000000006</v>
      </c>
      <c r="D8" s="17">
        <v>80.400000000000006</v>
      </c>
      <c r="E8" s="17">
        <v>76.2</v>
      </c>
      <c r="F8" s="11">
        <v>78.400000000000006</v>
      </c>
      <c r="G8" s="11"/>
      <c r="AA8" s="4" t="s">
        <v>12</v>
      </c>
      <c r="AB8" s="23">
        <f t="shared" ref="AB8:AB15" si="1">LOG(B8/B8,2)</f>
        <v>0</v>
      </c>
      <c r="AC8" s="23">
        <f t="shared" ref="AC8:AC15" si="2">LOG(C8/B8,2)</f>
        <v>-9.7908832459799047E-2</v>
      </c>
      <c r="AD8" s="23">
        <f t="shared" ref="AD8:AD15" si="3">LOG(D8/B8,2)</f>
        <v>-3.3696929242696898E-2</v>
      </c>
      <c r="AE8" s="23">
        <f t="shared" ref="AE8:AE15" si="4">LOG(E8/B8,2)</f>
        <v>-0.11110143292830352</v>
      </c>
      <c r="AF8" s="23"/>
      <c r="AG8" s="23"/>
      <c r="AH8" s="23"/>
    </row>
    <row r="9" spans="1:34" ht="16.5" x14ac:dyDescent="0.3">
      <c r="A9" s="6" t="s">
        <v>13</v>
      </c>
      <c r="B9" s="18">
        <v>30.2</v>
      </c>
      <c r="C9" s="18">
        <v>31.9</v>
      </c>
      <c r="D9" s="18">
        <v>32.1</v>
      </c>
      <c r="E9" s="18">
        <v>21.8</v>
      </c>
      <c r="F9" s="20">
        <v>24.5</v>
      </c>
      <c r="G9" s="20"/>
      <c r="AA9" s="6" t="s">
        <v>13</v>
      </c>
      <c r="AB9" s="23">
        <f t="shared" si="1"/>
        <v>0</v>
      </c>
      <c r="AC9" s="23">
        <f t="shared" si="2"/>
        <v>7.9007874439790418E-2</v>
      </c>
      <c r="AD9" s="23">
        <f t="shared" si="3"/>
        <v>8.8024747797224204E-2</v>
      </c>
      <c r="AE9" s="23">
        <f t="shared" si="4"/>
        <v>-0.47022041454815255</v>
      </c>
      <c r="AF9" s="23"/>
      <c r="AG9" s="23"/>
      <c r="AH9" s="23"/>
    </row>
    <row r="10" spans="1:34" ht="16.5" x14ac:dyDescent="0.3">
      <c r="A10" s="6" t="s">
        <v>14</v>
      </c>
      <c r="B10" s="18">
        <v>65.900000000000006</v>
      </c>
      <c r="C10" s="18">
        <v>60.3</v>
      </c>
      <c r="D10" s="18">
        <v>63.9</v>
      </c>
      <c r="E10" s="18">
        <v>71.8</v>
      </c>
      <c r="F10" s="20">
        <v>68.599999999999994</v>
      </c>
      <c r="G10" s="20"/>
      <c r="AA10" s="6" t="s">
        <v>14</v>
      </c>
      <c r="AB10" s="23">
        <f t="shared" si="1"/>
        <v>0</v>
      </c>
      <c r="AC10" s="23">
        <f t="shared" si="2"/>
        <v>-0.12812046310796715</v>
      </c>
      <c r="AD10" s="23">
        <f t="shared" si="3"/>
        <v>-4.4462534061057435E-2</v>
      </c>
      <c r="AE10" s="23">
        <f t="shared" si="4"/>
        <v>0.12370537881499948</v>
      </c>
      <c r="AF10" s="23"/>
      <c r="AG10" s="23"/>
      <c r="AH10" s="23"/>
    </row>
    <row r="11" spans="1:34" ht="16.5" x14ac:dyDescent="0.3">
      <c r="A11" s="6" t="s">
        <v>15</v>
      </c>
      <c r="B11" s="18">
        <v>3.26</v>
      </c>
      <c r="C11" s="18">
        <v>0.56999999999999995</v>
      </c>
      <c r="D11" s="18">
        <v>2.44</v>
      </c>
      <c r="E11" s="18">
        <v>3.39</v>
      </c>
      <c r="F11" s="20">
        <v>2.4500000000000002</v>
      </c>
      <c r="G11" s="20"/>
      <c r="AA11" s="6" t="s">
        <v>15</v>
      </c>
      <c r="AB11" s="23">
        <f t="shared" si="1"/>
        <v>0</v>
      </c>
      <c r="AC11" s="23">
        <f t="shared" si="2"/>
        <v>-2.5158381400663359</v>
      </c>
      <c r="AD11" s="23">
        <f t="shared" si="3"/>
        <v>-0.41799081666819127</v>
      </c>
      <c r="AE11" s="23">
        <f t="shared" si="4"/>
        <v>5.6413308905266635E-2</v>
      </c>
      <c r="AF11" s="23"/>
      <c r="AG11" s="23"/>
      <c r="AH11" s="23"/>
    </row>
    <row r="12" spans="1:34" ht="16.5" x14ac:dyDescent="0.3">
      <c r="A12" s="6" t="s">
        <v>16</v>
      </c>
      <c r="B12" s="18">
        <v>2.5299999999999998</v>
      </c>
      <c r="C12" s="18">
        <v>1.58</v>
      </c>
      <c r="D12" s="18">
        <v>1.84</v>
      </c>
      <c r="E12" s="18">
        <v>1.36</v>
      </c>
      <c r="F12" s="20">
        <v>1.1299999999999999</v>
      </c>
      <c r="G12" s="20"/>
      <c r="AA12" s="6" t="s">
        <v>16</v>
      </c>
      <c r="AB12" s="23">
        <f t="shared" si="1"/>
        <v>0</v>
      </c>
      <c r="AC12" s="23">
        <f t="shared" si="2"/>
        <v>-0.67921282651720705</v>
      </c>
      <c r="AD12" s="23">
        <f t="shared" si="3"/>
        <v>-0.45943161863729698</v>
      </c>
      <c r="AE12" s="23">
        <f t="shared" si="4"/>
        <v>-0.89553073344397038</v>
      </c>
      <c r="AF12" s="23"/>
      <c r="AG12" s="23"/>
      <c r="AH12" s="23"/>
    </row>
    <row r="13" spans="1:34" ht="16.5" x14ac:dyDescent="0.3">
      <c r="A13" s="6" t="s">
        <v>17</v>
      </c>
      <c r="B13" s="18">
        <v>0.52</v>
      </c>
      <c r="C13" s="18">
        <v>0.19</v>
      </c>
      <c r="D13" s="18">
        <v>0.49</v>
      </c>
      <c r="E13" s="18">
        <v>1.6</v>
      </c>
      <c r="F13" s="20">
        <v>2.69</v>
      </c>
      <c r="G13" s="20"/>
      <c r="AA13" s="6" t="s">
        <v>17</v>
      </c>
      <c r="AB13" s="23">
        <f t="shared" si="1"/>
        <v>0</v>
      </c>
      <c r="AC13" s="23">
        <f t="shared" si="2"/>
        <v>-1.452512204697507</v>
      </c>
      <c r="AD13" s="23">
        <f t="shared" si="3"/>
        <v>-8.5729874025883973E-2</v>
      </c>
      <c r="AE13" s="23">
        <f t="shared" si="4"/>
        <v>1.6214883767462702</v>
      </c>
      <c r="AF13" s="23"/>
      <c r="AG13" s="23"/>
      <c r="AH13" s="23"/>
    </row>
    <row r="14" spans="1:34" ht="16.5" x14ac:dyDescent="0.3">
      <c r="A14" s="6" t="s">
        <v>18</v>
      </c>
      <c r="B14" s="18">
        <v>0.74</v>
      </c>
      <c r="C14" s="18">
        <v>1.54</v>
      </c>
      <c r="D14" s="18">
        <v>1.1299999999999999</v>
      </c>
      <c r="E14" s="18">
        <v>0.59</v>
      </c>
      <c r="F14" s="20">
        <v>9.9000000000000005E-2</v>
      </c>
      <c r="G14" s="20"/>
      <c r="AA14" s="6" t="s">
        <v>18</v>
      </c>
      <c r="AB14" s="23">
        <f t="shared" si="1"/>
        <v>0</v>
      </c>
      <c r="AC14" s="23">
        <f t="shared" si="2"/>
        <v>1.0573331750659516</v>
      </c>
      <c r="AD14" s="23">
        <f t="shared" si="3"/>
        <v>0.61072559678623795</v>
      </c>
      <c r="AE14" s="23">
        <f t="shared" si="4"/>
        <v>-0.3268103162671086</v>
      </c>
      <c r="AF14" s="23"/>
      <c r="AG14" s="23"/>
      <c r="AH14" s="23"/>
    </row>
    <row r="15" spans="1:34" ht="16.5" x14ac:dyDescent="0.3">
      <c r="A15" s="6" t="s">
        <v>8</v>
      </c>
      <c r="B15" s="18">
        <v>12.9</v>
      </c>
      <c r="C15" s="18">
        <v>16.899999999999999</v>
      </c>
      <c r="D15" s="18">
        <v>0.12</v>
      </c>
      <c r="E15" s="18">
        <v>0</v>
      </c>
      <c r="F15" s="20">
        <v>3.3</v>
      </c>
      <c r="G15" s="20"/>
      <c r="AA15" s="6" t="s">
        <v>8</v>
      </c>
      <c r="AB15" s="23">
        <f t="shared" si="1"/>
        <v>0</v>
      </c>
      <c r="AC15" s="23">
        <f t="shared" si="2"/>
        <v>0.38965218085893005</v>
      </c>
      <c r="AD15" s="23">
        <f t="shared" si="3"/>
        <v>-6.7481928495894614</v>
      </c>
      <c r="AE15" s="23" t="e">
        <f t="shared" si="4"/>
        <v>#NUM!</v>
      </c>
      <c r="AF15" s="23"/>
      <c r="AG15" s="23"/>
      <c r="AH15" s="23"/>
    </row>
    <row r="16" spans="1:34" ht="16.5" x14ac:dyDescent="0.3">
      <c r="A16" s="6" t="s">
        <v>19</v>
      </c>
      <c r="B16" s="46">
        <v>82.8</v>
      </c>
      <c r="C16" s="46">
        <v>70.5</v>
      </c>
      <c r="D16" s="18">
        <v>13.7</v>
      </c>
      <c r="E16" s="18">
        <v>28.8</v>
      </c>
      <c r="F16" s="20">
        <v>0.8</v>
      </c>
      <c r="G16" s="20"/>
      <c r="AA16" s="6" t="s">
        <v>19</v>
      </c>
      <c r="AB16" s="23">
        <f>LOG(B16/B16,2)</f>
        <v>0</v>
      </c>
      <c r="AC16" s="23">
        <f>LOG(C16/B16,2)</f>
        <v>-0.23200751021316934</v>
      </c>
      <c r="AD16" s="23">
        <f>LOG(D16/B16,2)</f>
        <v>-2.5954548745387989</v>
      </c>
      <c r="AE16" s="23">
        <f>LOG(E16/B16,2)</f>
        <v>-1.5235619560570128</v>
      </c>
      <c r="AF16" s="23"/>
      <c r="AG16" s="23"/>
      <c r="AH16" s="23"/>
    </row>
    <row r="17" spans="1:34" ht="16.5" x14ac:dyDescent="0.3">
      <c r="A17" s="6" t="s">
        <v>21</v>
      </c>
      <c r="B17" s="18">
        <v>2.5099999999999998</v>
      </c>
      <c r="C17" s="18">
        <v>27.8</v>
      </c>
      <c r="D17" s="18">
        <v>6.71</v>
      </c>
      <c r="E17" s="18">
        <v>12.3</v>
      </c>
      <c r="F17" s="20">
        <v>4.0999999999999996</v>
      </c>
      <c r="G17" s="20"/>
      <c r="AA17" s="6" t="s">
        <v>21</v>
      </c>
      <c r="AB17" s="23">
        <f>LOG(B17/B17,2)</f>
        <v>0</v>
      </c>
      <c r="AC17" s="23">
        <f>LOG(C17/B17,2)</f>
        <v>3.4693256136600978</v>
      </c>
      <c r="AD17" s="23">
        <f>LOG(D17/B17,2)</f>
        <v>1.4186254022494118</v>
      </c>
      <c r="AE17" s="23">
        <f>LOG(E17/B17,2)</f>
        <v>2.2928990462758305</v>
      </c>
      <c r="AF17" s="23"/>
      <c r="AG17" s="23"/>
      <c r="AH17" s="23"/>
    </row>
    <row r="18" spans="1:34" ht="16.5" x14ac:dyDescent="0.3">
      <c r="A18" s="6" t="s">
        <v>9</v>
      </c>
      <c r="B18" s="18"/>
      <c r="C18" s="18"/>
      <c r="D18" s="18"/>
      <c r="E18" s="18"/>
      <c r="F18" s="20"/>
      <c r="G18" s="20"/>
      <c r="AA18" s="6" t="s">
        <v>9</v>
      </c>
      <c r="AB18" s="23"/>
      <c r="AC18" s="23"/>
      <c r="AD18" s="23"/>
      <c r="AE18" s="23"/>
      <c r="AF18" s="23"/>
      <c r="AG18" s="23"/>
      <c r="AH18" s="23"/>
    </row>
    <row r="19" spans="1:34" ht="16.5" x14ac:dyDescent="0.3">
      <c r="A19" s="6" t="s">
        <v>28</v>
      </c>
      <c r="B19" s="18">
        <v>0</v>
      </c>
      <c r="C19" s="18">
        <v>4.95</v>
      </c>
      <c r="D19" s="18">
        <v>0.56000000000000005</v>
      </c>
      <c r="E19" s="18">
        <v>1.29</v>
      </c>
      <c r="F19" s="20">
        <v>2.35</v>
      </c>
      <c r="G19" s="20"/>
      <c r="AA19" s="6" t="s">
        <v>28</v>
      </c>
      <c r="AB19" s="23" t="e">
        <f>LOG(B19/B19,2)</f>
        <v>#DIV/0!</v>
      </c>
      <c r="AC19" s="23" t="e">
        <f>LOG(C19/B19,2)</f>
        <v>#DIV/0!</v>
      </c>
      <c r="AD19" s="23" t="e">
        <f>LOG(D19/B19,2)</f>
        <v>#DIV/0!</v>
      </c>
      <c r="AE19" s="23" t="e">
        <f>LOG(E19/B19,2)</f>
        <v>#DIV/0!</v>
      </c>
      <c r="AF19" s="23"/>
      <c r="AG19" s="23"/>
      <c r="AH19" s="23"/>
    </row>
    <row r="20" spans="1:34" ht="16.5" x14ac:dyDescent="0.3">
      <c r="A20" s="6" t="s">
        <v>29</v>
      </c>
      <c r="B20" s="18">
        <v>98.1</v>
      </c>
      <c r="C20" s="18">
        <v>99.2</v>
      </c>
      <c r="D20" s="18">
        <v>93.9</v>
      </c>
      <c r="E20" s="18">
        <v>99.5</v>
      </c>
      <c r="F20" s="20">
        <v>95</v>
      </c>
      <c r="G20" s="20"/>
      <c r="AA20" s="6" t="s">
        <v>29</v>
      </c>
      <c r="AB20" s="23">
        <f>LOG(B20/B20,2)</f>
        <v>0</v>
      </c>
      <c r="AC20" s="23">
        <f>LOG(C20/B20,2)</f>
        <v>1.6086984167636532E-2</v>
      </c>
      <c r="AD20" s="23">
        <f>LOG(D20/B20,2)</f>
        <v>-6.3127978565464093E-2</v>
      </c>
      <c r="AE20" s="23">
        <f>LOG(E20/B20,2)</f>
        <v>2.0443389211772696E-2</v>
      </c>
      <c r="AF20" s="23"/>
      <c r="AG20" s="23"/>
      <c r="AH20" s="23"/>
    </row>
    <row r="21" spans="1:34" ht="16.5" x14ac:dyDescent="0.3">
      <c r="A21" s="6" t="s">
        <v>11</v>
      </c>
      <c r="B21" s="18">
        <v>0.84</v>
      </c>
      <c r="C21" s="18">
        <v>2.5099999999999998</v>
      </c>
      <c r="D21" s="18">
        <v>1.27</v>
      </c>
      <c r="E21" s="18">
        <v>0.66</v>
      </c>
      <c r="F21" s="20">
        <v>0.38</v>
      </c>
      <c r="G21" s="20"/>
      <c r="AA21" s="6" t="s">
        <v>11</v>
      </c>
      <c r="AB21" s="23">
        <f>LOG(B21/B21,2)</f>
        <v>0</v>
      </c>
      <c r="AC21" s="23">
        <f>LOG(C21/B21,2)</f>
        <v>1.5792261311720119</v>
      </c>
      <c r="AD21" s="23">
        <f>LOG(D21/B21,2)</f>
        <v>0.59636726399340578</v>
      </c>
      <c r="AE21" s="23">
        <f>LOG(E21/B21,2)</f>
        <v>-0.3479233034203067</v>
      </c>
      <c r="AF21" s="23"/>
      <c r="AG21" s="23"/>
      <c r="AH21" s="23"/>
    </row>
    <row r="22" spans="1:34" ht="16.5" x14ac:dyDescent="0.3">
      <c r="A22" s="8" t="s">
        <v>10</v>
      </c>
      <c r="B22" s="19">
        <v>0.17</v>
      </c>
      <c r="C22" s="19">
        <v>1.64</v>
      </c>
      <c r="D22" s="19">
        <v>0.12</v>
      </c>
      <c r="E22" s="19">
        <v>0.11</v>
      </c>
      <c r="F22" s="21">
        <v>0.39</v>
      </c>
      <c r="G22" s="21"/>
      <c r="AA22" s="8" t="s">
        <v>10</v>
      </c>
      <c r="AB22" s="23">
        <f>LOG(B22/B22,2)</f>
        <v>0</v>
      </c>
      <c r="AC22" s="23">
        <f>LOG(C22/B22,2)</f>
        <v>3.2700891633677442</v>
      </c>
      <c r="AD22" s="23">
        <f>LOG(D22/B22,2)</f>
        <v>-0.50250034052918335</v>
      </c>
      <c r="AE22" s="23">
        <f>LOG(E22/B22,2)</f>
        <v>-0.62803122261304234</v>
      </c>
      <c r="AF22" s="23"/>
      <c r="AG22" s="23"/>
      <c r="AH22" s="2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21"/>
  <sheetViews>
    <sheetView tabSelected="1" zoomScale="70" zoomScaleNormal="70" workbookViewId="0">
      <pane xSplit="1" ySplit="19" topLeftCell="Q20" activePane="bottomRight" state="frozen"/>
      <selection pane="topRight" activeCell="B1" sqref="B1"/>
      <selection pane="bottomLeft" activeCell="A20" sqref="A20"/>
      <selection pane="bottomRight" activeCell="AL27" sqref="AL27"/>
    </sheetView>
  </sheetViews>
  <sheetFormatPr defaultRowHeight="16.5" x14ac:dyDescent="0.3"/>
  <cols>
    <col min="1" max="1" width="25.75" customWidth="1"/>
  </cols>
  <sheetData>
    <row r="1" spans="1:50" x14ac:dyDescent="0.3">
      <c r="A1" t="s">
        <v>50</v>
      </c>
    </row>
    <row r="3" spans="1:50" x14ac:dyDescent="0.3">
      <c r="A3" s="3" t="s">
        <v>56</v>
      </c>
      <c r="B3" s="37" t="s">
        <v>1</v>
      </c>
      <c r="C3" s="38"/>
      <c r="D3" s="38"/>
      <c r="E3" s="38"/>
      <c r="F3" s="38"/>
      <c r="G3" s="38"/>
      <c r="H3" s="39"/>
      <c r="I3" s="37" t="s">
        <v>2</v>
      </c>
      <c r="J3" s="38"/>
      <c r="K3" s="38"/>
      <c r="L3" s="38"/>
      <c r="M3" s="38"/>
      <c r="N3" s="38"/>
      <c r="O3" s="38"/>
      <c r="P3" s="37" t="s">
        <v>3</v>
      </c>
      <c r="Q3" s="38"/>
      <c r="R3" s="38"/>
      <c r="S3" s="38"/>
      <c r="T3" s="38"/>
      <c r="U3" s="38"/>
      <c r="V3" s="38"/>
      <c r="W3" s="37" t="s">
        <v>4</v>
      </c>
      <c r="X3" s="38"/>
      <c r="Y3" s="38"/>
      <c r="Z3" s="38"/>
      <c r="AA3" s="38"/>
      <c r="AB3" s="38"/>
      <c r="AC3" s="38"/>
      <c r="AD3" s="37" t="s">
        <v>5</v>
      </c>
      <c r="AE3" s="38"/>
      <c r="AF3" s="38"/>
      <c r="AG3" s="38"/>
      <c r="AH3" s="38"/>
      <c r="AI3" s="38"/>
      <c r="AJ3" s="38"/>
      <c r="AK3" s="37" t="s">
        <v>39</v>
      </c>
      <c r="AL3" s="38"/>
      <c r="AM3" s="38"/>
      <c r="AN3" s="38"/>
      <c r="AO3" s="38"/>
      <c r="AP3" s="38"/>
      <c r="AQ3" s="38"/>
      <c r="AR3" s="37" t="s">
        <v>46</v>
      </c>
      <c r="AS3" s="38"/>
      <c r="AT3" s="38"/>
      <c r="AU3" s="38"/>
      <c r="AV3" s="38"/>
      <c r="AW3" s="38"/>
      <c r="AX3" s="39"/>
    </row>
    <row r="4" spans="1:50" x14ac:dyDescent="0.3">
      <c r="A4" s="30" t="s">
        <v>51</v>
      </c>
      <c r="B4" s="31" t="s">
        <v>52</v>
      </c>
      <c r="C4" s="31" t="s">
        <v>53</v>
      </c>
      <c r="D4" s="31" t="s">
        <v>54</v>
      </c>
      <c r="E4" s="31" t="s">
        <v>55</v>
      </c>
      <c r="F4" s="31" t="s">
        <v>80</v>
      </c>
      <c r="G4" s="31" t="s">
        <v>77</v>
      </c>
      <c r="H4" s="31" t="s">
        <v>78</v>
      </c>
      <c r="I4" s="31" t="s">
        <v>52</v>
      </c>
      <c r="J4" s="31" t="s">
        <v>53</v>
      </c>
      <c r="K4" s="31" t="s">
        <v>54</v>
      </c>
      <c r="L4" s="31" t="s">
        <v>55</v>
      </c>
      <c r="M4" s="31" t="s">
        <v>80</v>
      </c>
      <c r="N4" s="31" t="s">
        <v>77</v>
      </c>
      <c r="O4" s="31" t="s">
        <v>78</v>
      </c>
      <c r="P4" s="31" t="s">
        <v>52</v>
      </c>
      <c r="Q4" s="31" t="s">
        <v>53</v>
      </c>
      <c r="R4" s="31" t="s">
        <v>54</v>
      </c>
      <c r="S4" s="31" t="s">
        <v>55</v>
      </c>
      <c r="T4" s="31" t="s">
        <v>81</v>
      </c>
      <c r="U4" s="31" t="s">
        <v>77</v>
      </c>
      <c r="V4" s="31" t="s">
        <v>78</v>
      </c>
      <c r="W4" s="31" t="s">
        <v>52</v>
      </c>
      <c r="X4" s="31" t="s">
        <v>53</v>
      </c>
      <c r="Y4" s="31" t="s">
        <v>54</v>
      </c>
      <c r="Z4" s="31" t="s">
        <v>55</v>
      </c>
      <c r="AA4" s="31" t="s">
        <v>82</v>
      </c>
      <c r="AB4" s="31" t="s">
        <v>77</v>
      </c>
      <c r="AC4" s="31" t="s">
        <v>78</v>
      </c>
      <c r="AD4" s="31" t="s">
        <v>52</v>
      </c>
      <c r="AE4" s="31" t="s">
        <v>53</v>
      </c>
      <c r="AF4" s="31" t="s">
        <v>54</v>
      </c>
      <c r="AG4" s="31" t="s">
        <v>55</v>
      </c>
      <c r="AH4" s="26" t="s">
        <v>82</v>
      </c>
      <c r="AI4" s="26" t="s">
        <v>77</v>
      </c>
      <c r="AJ4" s="10" t="s">
        <v>78</v>
      </c>
      <c r="AK4" s="10" t="s">
        <v>52</v>
      </c>
      <c r="AL4" s="10" t="s">
        <v>53</v>
      </c>
      <c r="AM4" s="10" t="s">
        <v>54</v>
      </c>
      <c r="AN4" s="10" t="s">
        <v>55</v>
      </c>
      <c r="AO4" s="26" t="s">
        <v>82</v>
      </c>
      <c r="AP4" s="26" t="s">
        <v>77</v>
      </c>
      <c r="AQ4" s="10" t="s">
        <v>78</v>
      </c>
      <c r="AR4" s="10" t="s">
        <v>52</v>
      </c>
      <c r="AS4" s="10" t="s">
        <v>53</v>
      </c>
      <c r="AT4" s="10" t="s">
        <v>54</v>
      </c>
      <c r="AU4" s="49" t="s">
        <v>55</v>
      </c>
      <c r="AV4" s="31" t="s">
        <v>79</v>
      </c>
      <c r="AW4" s="31" t="s">
        <v>77</v>
      </c>
      <c r="AX4" s="10" t="s">
        <v>78</v>
      </c>
    </row>
    <row r="5" spans="1:50" x14ac:dyDescent="0.3">
      <c r="A5" s="4" t="s">
        <v>12</v>
      </c>
      <c r="B5" s="17">
        <v>70.3</v>
      </c>
      <c r="C5" s="17">
        <v>61.7</v>
      </c>
      <c r="D5" s="17">
        <v>64.5</v>
      </c>
      <c r="E5" s="17">
        <v>87.4</v>
      </c>
      <c r="F5" s="17">
        <v>76.5</v>
      </c>
      <c r="G5" s="17">
        <v>71</v>
      </c>
      <c r="H5" s="17">
        <v>82.3</v>
      </c>
      <c r="I5" s="17">
        <v>75.7</v>
      </c>
      <c r="J5" s="17">
        <v>62.3</v>
      </c>
      <c r="K5" s="17">
        <v>56</v>
      </c>
      <c r="L5" s="17">
        <v>81.7</v>
      </c>
      <c r="M5" s="17">
        <v>73.2</v>
      </c>
      <c r="N5" s="17">
        <v>65.599999999999994</v>
      </c>
      <c r="O5" s="17">
        <v>76.900000000000006</v>
      </c>
      <c r="P5" s="17">
        <v>81</v>
      </c>
      <c r="Q5" s="17">
        <v>46</v>
      </c>
      <c r="R5" s="17">
        <v>46.4</v>
      </c>
      <c r="S5" s="17">
        <v>59.1</v>
      </c>
      <c r="T5" s="17">
        <v>60.5</v>
      </c>
      <c r="U5" s="17">
        <v>78.599999999999994</v>
      </c>
      <c r="V5" s="17">
        <v>80.400000000000006</v>
      </c>
      <c r="W5" s="17">
        <v>60.6</v>
      </c>
      <c r="X5" s="17">
        <v>72.400000000000006</v>
      </c>
      <c r="Y5" s="17">
        <v>53.3</v>
      </c>
      <c r="Z5" s="17">
        <v>87.5</v>
      </c>
      <c r="AA5" s="17" t="s">
        <v>76</v>
      </c>
      <c r="AB5" s="17">
        <v>20</v>
      </c>
      <c r="AC5" s="17">
        <v>76.2</v>
      </c>
      <c r="AD5" s="17">
        <v>77</v>
      </c>
      <c r="AE5" s="11">
        <v>51.5</v>
      </c>
      <c r="AF5" s="11">
        <v>68.099999999999994</v>
      </c>
      <c r="AG5" s="11">
        <v>83.9</v>
      </c>
      <c r="AH5" s="11">
        <v>86.6</v>
      </c>
      <c r="AI5" s="33" t="s">
        <v>83</v>
      </c>
      <c r="AJ5" s="11">
        <v>78.400000000000006</v>
      </c>
      <c r="AK5" s="5">
        <v>75.2</v>
      </c>
      <c r="AL5" s="11">
        <v>76.900000000000006</v>
      </c>
      <c r="AM5" s="11">
        <v>44.4</v>
      </c>
      <c r="AN5" s="11">
        <v>71.5</v>
      </c>
      <c r="AO5" s="11">
        <v>90</v>
      </c>
      <c r="AP5" s="32" t="s">
        <v>84</v>
      </c>
      <c r="AQ5" s="32">
        <v>86.4</v>
      </c>
      <c r="AR5" s="24">
        <v>85.9</v>
      </c>
      <c r="AS5" s="44">
        <v>28.7</v>
      </c>
      <c r="AT5" s="44">
        <v>27</v>
      </c>
      <c r="AU5" s="35">
        <v>83.7</v>
      </c>
      <c r="AV5" s="50">
        <v>85.1</v>
      </c>
      <c r="AW5" s="50" t="s">
        <v>83</v>
      </c>
      <c r="AX5" s="50"/>
    </row>
    <row r="6" spans="1:50" x14ac:dyDescent="0.3">
      <c r="A6" s="6" t="s">
        <v>13</v>
      </c>
      <c r="B6" s="18">
        <v>54.8</v>
      </c>
      <c r="C6" s="18">
        <v>55.6</v>
      </c>
      <c r="D6" s="18">
        <v>48.2</v>
      </c>
      <c r="E6" s="18">
        <v>23.7</v>
      </c>
      <c r="F6" s="18">
        <v>23.7</v>
      </c>
      <c r="G6" s="18">
        <v>47.3</v>
      </c>
      <c r="H6" s="18">
        <v>30.2</v>
      </c>
      <c r="I6" s="18">
        <v>60.3</v>
      </c>
      <c r="J6" s="18">
        <v>56</v>
      </c>
      <c r="K6" s="18">
        <v>46.4</v>
      </c>
      <c r="L6" s="18">
        <v>18.899999999999999</v>
      </c>
      <c r="M6" s="18">
        <v>22.6</v>
      </c>
      <c r="N6" s="18">
        <v>42.4</v>
      </c>
      <c r="O6" s="18">
        <v>31.9</v>
      </c>
      <c r="P6" s="18">
        <v>70.3</v>
      </c>
      <c r="Q6" s="18">
        <v>57.2</v>
      </c>
      <c r="R6" s="18">
        <v>41.1</v>
      </c>
      <c r="S6" s="18">
        <v>24.1</v>
      </c>
      <c r="T6" s="18">
        <v>22.2</v>
      </c>
      <c r="U6" s="18">
        <v>49.1</v>
      </c>
      <c r="V6" s="18">
        <v>32.1</v>
      </c>
      <c r="W6" s="18">
        <v>60.5</v>
      </c>
      <c r="X6" s="18">
        <v>57.2</v>
      </c>
      <c r="Y6" s="18">
        <v>46.3</v>
      </c>
      <c r="Z6" s="18">
        <v>31.8</v>
      </c>
      <c r="AA6" s="18">
        <v>13</v>
      </c>
      <c r="AB6" s="18">
        <v>44.8</v>
      </c>
      <c r="AC6" s="18">
        <v>21.8</v>
      </c>
      <c r="AD6" s="18">
        <v>48.9</v>
      </c>
      <c r="AE6" s="20">
        <v>55.2</v>
      </c>
      <c r="AF6" s="20">
        <v>52.1</v>
      </c>
      <c r="AG6" s="20">
        <v>24.7</v>
      </c>
      <c r="AH6" s="20">
        <v>26.4</v>
      </c>
      <c r="AI6" s="27" t="s">
        <v>83</v>
      </c>
      <c r="AJ6" s="20">
        <v>24.5</v>
      </c>
      <c r="AK6" s="27">
        <v>57</v>
      </c>
      <c r="AL6" s="20">
        <v>55.4</v>
      </c>
      <c r="AM6" s="20">
        <v>53.4</v>
      </c>
      <c r="AN6" s="20">
        <v>20</v>
      </c>
      <c r="AO6" s="20">
        <v>35.4</v>
      </c>
      <c r="AP6" s="32" t="s">
        <v>83</v>
      </c>
      <c r="AQ6" s="32">
        <v>23.1</v>
      </c>
      <c r="AR6" s="24">
        <v>51.5</v>
      </c>
      <c r="AS6" s="25">
        <v>57.4</v>
      </c>
      <c r="AT6" s="25">
        <v>31.7</v>
      </c>
      <c r="AU6" s="35">
        <v>27.6</v>
      </c>
      <c r="AV6" s="35">
        <v>42.7</v>
      </c>
      <c r="AW6" s="35" t="s">
        <v>83</v>
      </c>
      <c r="AX6" s="35"/>
    </row>
    <row r="7" spans="1:50" x14ac:dyDescent="0.3">
      <c r="A7" s="6" t="s">
        <v>14</v>
      </c>
      <c r="B7" s="18">
        <v>41.6</v>
      </c>
      <c r="C7" s="18">
        <v>38.799999999999997</v>
      </c>
      <c r="D7" s="18">
        <v>46.1</v>
      </c>
      <c r="E7" s="18">
        <v>69.599999999999994</v>
      </c>
      <c r="F7" s="18">
        <v>70.400000000000006</v>
      </c>
      <c r="G7" s="18">
        <v>45.8</v>
      </c>
      <c r="H7" s="18">
        <v>65.900000000000006</v>
      </c>
      <c r="I7" s="18">
        <v>36.5</v>
      </c>
      <c r="J7" s="18">
        <v>39.700000000000003</v>
      </c>
      <c r="K7" s="18">
        <v>47.2</v>
      </c>
      <c r="L7" s="18">
        <v>72.900000000000006</v>
      </c>
      <c r="M7" s="18">
        <v>63.9</v>
      </c>
      <c r="N7" s="18">
        <v>51.4</v>
      </c>
      <c r="O7" s="18">
        <v>60.3</v>
      </c>
      <c r="P7" s="18">
        <v>27.1</v>
      </c>
      <c r="Q7" s="18">
        <v>38.200000000000003</v>
      </c>
      <c r="R7" s="18">
        <v>51.9</v>
      </c>
      <c r="S7" s="18">
        <v>67.2</v>
      </c>
      <c r="T7" s="18">
        <v>71.5</v>
      </c>
      <c r="U7" s="18">
        <v>44.8</v>
      </c>
      <c r="V7" s="18">
        <v>63.9</v>
      </c>
      <c r="W7" s="18">
        <v>35.1</v>
      </c>
      <c r="X7" s="18">
        <v>38.799999999999997</v>
      </c>
      <c r="Y7" s="18">
        <v>47.7</v>
      </c>
      <c r="Z7" s="18">
        <v>61.9</v>
      </c>
      <c r="AA7" s="18">
        <v>40.700000000000003</v>
      </c>
      <c r="AB7" s="18">
        <v>48.4</v>
      </c>
      <c r="AC7" s="18">
        <v>71.8</v>
      </c>
      <c r="AD7" s="18">
        <v>37.6</v>
      </c>
      <c r="AE7" s="20">
        <v>39.9</v>
      </c>
      <c r="AF7" s="20">
        <v>41.5</v>
      </c>
      <c r="AG7" s="20">
        <v>67.400000000000006</v>
      </c>
      <c r="AH7" s="20">
        <v>64.599999999999994</v>
      </c>
      <c r="AI7" s="27" t="s">
        <v>83</v>
      </c>
      <c r="AJ7" s="20">
        <v>68.599999999999994</v>
      </c>
      <c r="AK7" s="27">
        <v>39.799999999999997</v>
      </c>
      <c r="AL7" s="20">
        <v>40</v>
      </c>
      <c r="AM7" s="20">
        <v>41.2</v>
      </c>
      <c r="AN7" s="20">
        <v>67.8</v>
      </c>
      <c r="AO7" s="20">
        <v>55</v>
      </c>
      <c r="AP7" s="32" t="s">
        <v>83</v>
      </c>
      <c r="AQ7" s="32">
        <v>67.2</v>
      </c>
      <c r="AR7" s="24">
        <v>41.6</v>
      </c>
      <c r="AS7" s="25">
        <v>35.9</v>
      </c>
      <c r="AT7" s="25">
        <v>60.5</v>
      </c>
      <c r="AU7" s="35">
        <v>61.8</v>
      </c>
      <c r="AV7" s="35">
        <v>47.8</v>
      </c>
      <c r="AW7" s="35" t="s">
        <v>83</v>
      </c>
      <c r="AX7" s="35"/>
    </row>
    <row r="8" spans="1:50" x14ac:dyDescent="0.3">
      <c r="A8" s="6" t="s">
        <v>15</v>
      </c>
      <c r="B8" s="18">
        <v>30.9</v>
      </c>
      <c r="C8" s="18">
        <v>17.899999999999999</v>
      </c>
      <c r="D8" s="18">
        <v>25.8</v>
      </c>
      <c r="E8" s="18">
        <v>5.32</v>
      </c>
      <c r="F8" s="18">
        <v>16.600000000000001</v>
      </c>
      <c r="G8" s="18">
        <v>9.5500000000000007</v>
      </c>
      <c r="H8" s="18">
        <v>3.26</v>
      </c>
      <c r="I8" s="18">
        <v>36.299999999999997</v>
      </c>
      <c r="J8" s="18">
        <v>15.3</v>
      </c>
      <c r="K8" s="18">
        <v>22.8</v>
      </c>
      <c r="L8" s="18">
        <v>14.1</v>
      </c>
      <c r="M8" s="18">
        <v>21.1</v>
      </c>
      <c r="N8" s="18">
        <v>3.79</v>
      </c>
      <c r="O8" s="18">
        <v>0.56999999999999995</v>
      </c>
      <c r="P8" s="18">
        <v>18.899999999999999</v>
      </c>
      <c r="Q8" s="18">
        <v>13.9</v>
      </c>
      <c r="R8" s="18">
        <v>36.200000000000003</v>
      </c>
      <c r="S8" s="18">
        <v>9.93</v>
      </c>
      <c r="T8" s="18">
        <v>9.06</v>
      </c>
      <c r="U8" s="18">
        <v>3.32</v>
      </c>
      <c r="V8" s="18">
        <v>2.44</v>
      </c>
      <c r="W8" s="18">
        <v>32.9</v>
      </c>
      <c r="X8" s="18">
        <v>17.2</v>
      </c>
      <c r="Y8" s="18">
        <v>22.8</v>
      </c>
      <c r="Z8" s="18">
        <v>1.78</v>
      </c>
      <c r="AA8" s="18">
        <v>11.9</v>
      </c>
      <c r="AB8" s="18">
        <v>6.33</v>
      </c>
      <c r="AC8" s="18">
        <v>3.39</v>
      </c>
      <c r="AD8" s="18">
        <v>36.799999999999997</v>
      </c>
      <c r="AE8" s="20">
        <v>17</v>
      </c>
      <c r="AF8" s="20">
        <v>19.899999999999999</v>
      </c>
      <c r="AG8" s="20">
        <v>7.72</v>
      </c>
      <c r="AH8" s="20">
        <v>13.7</v>
      </c>
      <c r="AI8" s="27" t="s">
        <v>83</v>
      </c>
      <c r="AJ8" s="20">
        <v>2.4500000000000002</v>
      </c>
      <c r="AK8" s="27">
        <v>27.3</v>
      </c>
      <c r="AL8" s="20">
        <v>9.84</v>
      </c>
      <c r="AM8" s="20">
        <v>5.38</v>
      </c>
      <c r="AN8" s="20">
        <v>3.76</v>
      </c>
      <c r="AO8" s="20">
        <v>15.9</v>
      </c>
      <c r="AP8" s="32" t="s">
        <v>83</v>
      </c>
      <c r="AQ8" s="32">
        <v>1.75</v>
      </c>
      <c r="AR8" s="24">
        <v>17.5</v>
      </c>
      <c r="AS8" s="25">
        <v>6.56</v>
      </c>
      <c r="AT8" s="25">
        <v>11.6</v>
      </c>
      <c r="AU8" s="35">
        <v>2.92</v>
      </c>
      <c r="AV8" s="35">
        <v>0.37</v>
      </c>
      <c r="AW8" s="35" t="s">
        <v>83</v>
      </c>
      <c r="AX8" s="35"/>
    </row>
    <row r="9" spans="1:50" x14ac:dyDescent="0.3">
      <c r="A9" s="6" t="s">
        <v>16</v>
      </c>
      <c r="B9" s="18">
        <v>1.2</v>
      </c>
      <c r="C9" s="18">
        <v>2.63</v>
      </c>
      <c r="D9" s="18">
        <v>1.46</v>
      </c>
      <c r="E9" s="18">
        <v>0.52</v>
      </c>
      <c r="F9" s="18">
        <v>0.87</v>
      </c>
      <c r="G9" s="18">
        <v>1.69</v>
      </c>
      <c r="H9" s="18">
        <v>2.5299999999999998</v>
      </c>
      <c r="I9" s="18">
        <v>1.73</v>
      </c>
      <c r="J9" s="18">
        <v>2.0099999999999998</v>
      </c>
      <c r="K9" s="18">
        <v>0.97</v>
      </c>
      <c r="L9" s="18">
        <v>1.0900000000000001</v>
      </c>
      <c r="M9" s="18">
        <v>1.37</v>
      </c>
      <c r="N9" s="18">
        <v>0.53</v>
      </c>
      <c r="O9" s="18">
        <v>1.58</v>
      </c>
      <c r="P9" s="18">
        <v>0.59</v>
      </c>
      <c r="Q9" s="18">
        <v>1.45</v>
      </c>
      <c r="R9" s="18">
        <v>0.77</v>
      </c>
      <c r="S9" s="18">
        <v>0.71</v>
      </c>
      <c r="T9" s="18">
        <v>6.42</v>
      </c>
      <c r="U9" s="18">
        <v>5.14</v>
      </c>
      <c r="V9" s="18">
        <v>1.84</v>
      </c>
      <c r="W9" s="18">
        <v>1.55</v>
      </c>
      <c r="X9" s="18">
        <v>1.27</v>
      </c>
      <c r="Y9" s="18">
        <v>1.08</v>
      </c>
      <c r="Z9" s="18">
        <v>0.43</v>
      </c>
      <c r="AA9" s="18">
        <v>1.86</v>
      </c>
      <c r="AB9" s="18">
        <v>0.37</v>
      </c>
      <c r="AC9" s="18">
        <v>1.36</v>
      </c>
      <c r="AD9" s="18">
        <v>1.1299999999999999</v>
      </c>
      <c r="AE9" s="20">
        <v>1.77</v>
      </c>
      <c r="AF9" s="20">
        <v>0.47</v>
      </c>
      <c r="AG9" s="20">
        <v>1.05</v>
      </c>
      <c r="AH9" s="20">
        <v>1.64</v>
      </c>
      <c r="AI9" s="27" t="s">
        <v>83</v>
      </c>
      <c r="AJ9" s="20">
        <v>1.1299999999999999</v>
      </c>
      <c r="AK9" s="27">
        <v>0.57999999999999996</v>
      </c>
      <c r="AL9" s="20">
        <v>0.73</v>
      </c>
      <c r="AM9" s="20">
        <v>1.22</v>
      </c>
      <c r="AN9" s="20">
        <v>1.51</v>
      </c>
      <c r="AO9" s="20">
        <v>1.54</v>
      </c>
      <c r="AP9" s="32" t="s">
        <v>85</v>
      </c>
      <c r="AQ9" s="32">
        <v>0.46</v>
      </c>
      <c r="AR9" s="24">
        <v>0.36</v>
      </c>
      <c r="AS9" s="25">
        <v>1.27</v>
      </c>
      <c r="AT9" s="25">
        <v>1.43</v>
      </c>
      <c r="AU9" s="35">
        <v>0.55000000000000004</v>
      </c>
      <c r="AV9" s="35">
        <v>0.22</v>
      </c>
      <c r="AW9" s="35" t="s">
        <v>83</v>
      </c>
      <c r="AX9" s="35"/>
    </row>
    <row r="10" spans="1:50" x14ac:dyDescent="0.3">
      <c r="A10" s="6" t="s">
        <v>17</v>
      </c>
      <c r="B10" s="18">
        <v>5.77</v>
      </c>
      <c r="C10" s="18">
        <v>1.62</v>
      </c>
      <c r="D10" s="18">
        <v>1.25</v>
      </c>
      <c r="E10" s="18">
        <v>0.65</v>
      </c>
      <c r="F10" s="18">
        <v>0.51</v>
      </c>
      <c r="G10" s="18">
        <v>1.03</v>
      </c>
      <c r="H10" s="18">
        <v>0.52</v>
      </c>
      <c r="I10" s="18">
        <v>1.67</v>
      </c>
      <c r="J10" s="18">
        <v>0.62</v>
      </c>
      <c r="K10" s="18">
        <v>0.75</v>
      </c>
      <c r="L10" s="18">
        <v>0.65</v>
      </c>
      <c r="M10" s="18">
        <v>0.56000000000000005</v>
      </c>
      <c r="N10" s="18">
        <v>0.28000000000000003</v>
      </c>
      <c r="O10" s="18">
        <v>0.19</v>
      </c>
      <c r="P10" s="18">
        <v>5.83</v>
      </c>
      <c r="Q10" s="18">
        <v>0.77</v>
      </c>
      <c r="R10" s="18">
        <v>0.9</v>
      </c>
      <c r="S10" s="18">
        <v>12.1</v>
      </c>
      <c r="T10" s="18">
        <v>1.31</v>
      </c>
      <c r="U10" s="18">
        <v>0.67</v>
      </c>
      <c r="V10" s="18">
        <v>0.49</v>
      </c>
      <c r="W10" s="18">
        <v>2.76</v>
      </c>
      <c r="X10" s="18">
        <v>0.52</v>
      </c>
      <c r="Y10" s="18">
        <v>0.88</v>
      </c>
      <c r="Z10" s="18">
        <v>0.42</v>
      </c>
      <c r="AA10" s="18">
        <v>1.66</v>
      </c>
      <c r="AB10" s="18">
        <v>1.25</v>
      </c>
      <c r="AC10" s="18">
        <v>1.6</v>
      </c>
      <c r="AD10" s="18">
        <v>1.05</v>
      </c>
      <c r="AE10" s="20">
        <v>0.75</v>
      </c>
      <c r="AF10" s="20">
        <v>21.1</v>
      </c>
      <c r="AG10" s="20">
        <v>0.95</v>
      </c>
      <c r="AH10" s="20">
        <v>2.33</v>
      </c>
      <c r="AI10" s="27" t="s">
        <v>83</v>
      </c>
      <c r="AJ10" s="20">
        <v>2.69</v>
      </c>
      <c r="AK10" s="27">
        <v>0.23</v>
      </c>
      <c r="AL10" s="20">
        <v>0.66</v>
      </c>
      <c r="AM10" s="20">
        <v>0.7</v>
      </c>
      <c r="AN10" s="20">
        <v>0.5</v>
      </c>
      <c r="AO10" s="20">
        <v>0.81</v>
      </c>
      <c r="AP10" s="32" t="s">
        <v>83</v>
      </c>
      <c r="AQ10" s="32">
        <v>0.31</v>
      </c>
      <c r="AR10" s="24">
        <v>0.34</v>
      </c>
      <c r="AS10" s="25">
        <v>1.03</v>
      </c>
      <c r="AT10" s="25">
        <v>0.97</v>
      </c>
      <c r="AU10" s="60">
        <v>0</v>
      </c>
      <c r="AV10" s="35">
        <v>0</v>
      </c>
      <c r="AW10" s="35" t="s">
        <v>83</v>
      </c>
      <c r="AX10" s="35"/>
    </row>
    <row r="11" spans="1:50" x14ac:dyDescent="0.3">
      <c r="A11" s="6" t="s">
        <v>18</v>
      </c>
      <c r="B11" s="18">
        <v>4.38</v>
      </c>
      <c r="C11" s="18">
        <v>0.96</v>
      </c>
      <c r="D11" s="18">
        <v>0.1</v>
      </c>
      <c r="E11" s="18">
        <v>1.83</v>
      </c>
      <c r="F11" s="18">
        <v>1.07</v>
      </c>
      <c r="G11" s="18">
        <v>0</v>
      </c>
      <c r="H11" s="18">
        <v>0.74</v>
      </c>
      <c r="I11" s="18">
        <v>3.13</v>
      </c>
      <c r="J11" s="18">
        <v>1.1299999999999999</v>
      </c>
      <c r="K11" s="18">
        <v>2.04</v>
      </c>
      <c r="L11" s="18">
        <v>3.44</v>
      </c>
      <c r="M11" s="18">
        <v>0.37</v>
      </c>
      <c r="N11" s="18">
        <v>5.7</v>
      </c>
      <c r="O11" s="18">
        <v>1.54</v>
      </c>
      <c r="P11" s="18">
        <v>3.69</v>
      </c>
      <c r="Q11" s="18">
        <v>1.23</v>
      </c>
      <c r="R11" s="18">
        <v>2.33</v>
      </c>
      <c r="S11" s="18">
        <v>1.29</v>
      </c>
      <c r="T11" s="18">
        <v>1.2</v>
      </c>
      <c r="U11" s="18">
        <v>0.61</v>
      </c>
      <c r="V11" s="18">
        <v>1.1299999999999999</v>
      </c>
      <c r="W11" s="18">
        <v>2.44</v>
      </c>
      <c r="X11" s="18">
        <v>2.65</v>
      </c>
      <c r="Y11" s="18">
        <v>0.96</v>
      </c>
      <c r="Z11" s="18">
        <v>2.79</v>
      </c>
      <c r="AA11" s="18">
        <v>0.31</v>
      </c>
      <c r="AB11" s="18">
        <v>0.36</v>
      </c>
      <c r="AC11" s="18">
        <v>0.59</v>
      </c>
      <c r="AD11" s="18">
        <v>2.09</v>
      </c>
      <c r="AE11" s="20">
        <v>0.82</v>
      </c>
      <c r="AF11" s="20">
        <v>0.21</v>
      </c>
      <c r="AG11" s="20">
        <v>1.23</v>
      </c>
      <c r="AH11" s="20">
        <v>0.42</v>
      </c>
      <c r="AI11" s="27" t="s">
        <v>83</v>
      </c>
      <c r="AJ11" s="20">
        <v>9.9000000000000005E-2</v>
      </c>
      <c r="AK11" s="27">
        <v>0.71</v>
      </c>
      <c r="AL11" s="20">
        <v>1.29</v>
      </c>
      <c r="AM11" s="48">
        <v>0</v>
      </c>
      <c r="AN11" s="20">
        <v>0.61</v>
      </c>
      <c r="AO11" s="20">
        <v>1.1599999999999999</v>
      </c>
      <c r="AP11" s="32" t="s">
        <v>83</v>
      </c>
      <c r="AQ11" s="32">
        <v>0.28999999999999998</v>
      </c>
      <c r="AR11" s="24">
        <v>1.96</v>
      </c>
      <c r="AS11" s="25">
        <v>0.19</v>
      </c>
      <c r="AT11" s="47">
        <v>0</v>
      </c>
      <c r="AU11" s="35">
        <v>3.47</v>
      </c>
      <c r="AV11" s="35">
        <v>1.85</v>
      </c>
      <c r="AW11" s="35" t="s">
        <v>83</v>
      </c>
      <c r="AX11" s="35"/>
    </row>
    <row r="12" spans="1:50" x14ac:dyDescent="0.3">
      <c r="A12" s="6" t="s">
        <v>8</v>
      </c>
      <c r="B12" s="18"/>
      <c r="C12" s="18">
        <v>0.28000000000000003</v>
      </c>
      <c r="D12" s="18">
        <v>2.63</v>
      </c>
      <c r="E12" s="18">
        <v>0.41</v>
      </c>
      <c r="F12" s="18">
        <v>4.46</v>
      </c>
      <c r="G12" s="18">
        <v>6.27</v>
      </c>
      <c r="H12" s="18">
        <v>12.9</v>
      </c>
      <c r="I12" s="18"/>
      <c r="J12" s="18">
        <v>5.01</v>
      </c>
      <c r="K12" s="18">
        <v>6.69</v>
      </c>
      <c r="L12" s="18">
        <v>2.98</v>
      </c>
      <c r="M12" s="18">
        <v>2.75</v>
      </c>
      <c r="N12" s="18">
        <v>17</v>
      </c>
      <c r="O12" s="18">
        <v>16.899999999999999</v>
      </c>
      <c r="P12" s="18"/>
      <c r="Q12" s="18">
        <v>4.5999999999999996</v>
      </c>
      <c r="R12" s="18">
        <v>5.73</v>
      </c>
      <c r="S12" s="18">
        <v>0.56999999999999995</v>
      </c>
      <c r="T12" s="18">
        <v>2.4900000000000002</v>
      </c>
      <c r="U12" s="18">
        <v>0.69</v>
      </c>
      <c r="V12" s="18">
        <v>0.12</v>
      </c>
      <c r="W12" s="18"/>
      <c r="X12" s="18">
        <v>1.28</v>
      </c>
      <c r="Y12" s="18">
        <v>7.11</v>
      </c>
      <c r="Z12" s="18">
        <v>1.74</v>
      </c>
      <c r="AA12" s="18">
        <v>0.43</v>
      </c>
      <c r="AB12" s="18">
        <v>0</v>
      </c>
      <c r="AC12" s="18">
        <v>0</v>
      </c>
      <c r="AD12" s="18"/>
      <c r="AE12" s="20">
        <v>4.76</v>
      </c>
      <c r="AF12" s="20">
        <v>1.86</v>
      </c>
      <c r="AG12" s="20">
        <v>2.54</v>
      </c>
      <c r="AH12" s="20">
        <v>2.71</v>
      </c>
      <c r="AI12" s="27" t="s">
        <v>83</v>
      </c>
      <c r="AJ12" s="20">
        <v>3.3</v>
      </c>
      <c r="AK12" s="27">
        <v>6.67</v>
      </c>
      <c r="AL12" s="20">
        <v>1.49</v>
      </c>
      <c r="AM12" s="20">
        <v>2.9</v>
      </c>
      <c r="AN12" s="20">
        <v>2.84</v>
      </c>
      <c r="AO12" s="20">
        <v>1.2</v>
      </c>
      <c r="AP12" s="32" t="s">
        <v>83</v>
      </c>
      <c r="AQ12" s="32">
        <v>0.25</v>
      </c>
      <c r="AR12" s="24">
        <v>9.32</v>
      </c>
      <c r="AS12" s="25">
        <v>0.2</v>
      </c>
      <c r="AT12" s="25">
        <v>1.57</v>
      </c>
      <c r="AU12" s="60">
        <v>0</v>
      </c>
      <c r="AV12" s="35">
        <v>0.68</v>
      </c>
      <c r="AW12" s="35" t="s">
        <v>83</v>
      </c>
      <c r="AX12" s="35"/>
    </row>
    <row r="13" spans="1:50" x14ac:dyDescent="0.3">
      <c r="A13" s="6" t="s">
        <v>19</v>
      </c>
      <c r="B13" s="18">
        <v>21.2</v>
      </c>
      <c r="C13" s="18">
        <v>12.1</v>
      </c>
      <c r="D13" s="18">
        <v>13.5</v>
      </c>
      <c r="E13" s="18">
        <v>12.8</v>
      </c>
      <c r="F13" s="18">
        <v>75.8</v>
      </c>
      <c r="G13" s="18">
        <v>19.899999999999999</v>
      </c>
      <c r="H13" s="46">
        <v>82.8</v>
      </c>
      <c r="I13" s="18">
        <v>13.3</v>
      </c>
      <c r="J13" s="18">
        <v>12.7</v>
      </c>
      <c r="K13" s="18">
        <v>22.6</v>
      </c>
      <c r="L13" s="18">
        <v>16.600000000000001</v>
      </c>
      <c r="M13" s="18">
        <v>93</v>
      </c>
      <c r="N13" s="18">
        <v>49.9</v>
      </c>
      <c r="O13" s="46">
        <v>70.5</v>
      </c>
      <c r="P13" s="18">
        <v>16.2</v>
      </c>
      <c r="Q13" s="18">
        <v>13.6</v>
      </c>
      <c r="R13" s="18">
        <v>14.9</v>
      </c>
      <c r="S13" s="18">
        <v>10</v>
      </c>
      <c r="T13" s="18">
        <v>22.3</v>
      </c>
      <c r="U13" s="18">
        <v>3.35</v>
      </c>
      <c r="V13" s="18">
        <v>13.7</v>
      </c>
      <c r="W13" s="18">
        <v>18.8</v>
      </c>
      <c r="X13" s="18">
        <v>2.5299999999999998</v>
      </c>
      <c r="Y13" s="18">
        <v>17.3</v>
      </c>
      <c r="Z13" s="18">
        <v>23.8</v>
      </c>
      <c r="AA13" s="18">
        <v>2.66</v>
      </c>
      <c r="AB13" s="18">
        <v>7.6999999999999999E-2</v>
      </c>
      <c r="AC13" s="18">
        <v>28.8</v>
      </c>
      <c r="AD13" s="18">
        <v>21.5</v>
      </c>
      <c r="AE13" s="20">
        <v>11.2</v>
      </c>
      <c r="AF13" s="48">
        <v>53.9</v>
      </c>
      <c r="AG13" s="20">
        <v>90.1</v>
      </c>
      <c r="AH13" s="20">
        <v>33.799999999999997</v>
      </c>
      <c r="AI13" s="27" t="s">
        <v>83</v>
      </c>
      <c r="AJ13" s="20">
        <v>0.8</v>
      </c>
      <c r="AK13" s="27">
        <v>19.5</v>
      </c>
      <c r="AL13" s="20">
        <v>12.3</v>
      </c>
      <c r="AM13" s="20">
        <v>16.2</v>
      </c>
      <c r="AN13" s="20">
        <v>10.9</v>
      </c>
      <c r="AO13" s="20">
        <v>53.1</v>
      </c>
      <c r="AP13" s="32" t="s">
        <v>83</v>
      </c>
      <c r="AQ13" s="32">
        <v>0.55000000000000004</v>
      </c>
      <c r="AR13" s="24">
        <v>17.100000000000001</v>
      </c>
      <c r="AS13" s="47">
        <v>61.8</v>
      </c>
      <c r="AT13" s="47">
        <v>55.2</v>
      </c>
      <c r="AU13" s="60">
        <v>0</v>
      </c>
      <c r="AV13" s="35">
        <v>9.8699999999999992</v>
      </c>
      <c r="AW13" s="35" t="s">
        <v>83</v>
      </c>
      <c r="AX13" s="35"/>
    </row>
    <row r="14" spans="1:50" x14ac:dyDescent="0.3">
      <c r="A14" s="6" t="s">
        <v>21</v>
      </c>
      <c r="B14" s="18">
        <v>2.58</v>
      </c>
      <c r="C14" s="18">
        <v>9.06</v>
      </c>
      <c r="D14" s="18">
        <v>2.61</v>
      </c>
      <c r="E14" s="18">
        <v>16.899999999999999</v>
      </c>
      <c r="F14" s="18">
        <v>6.7</v>
      </c>
      <c r="G14" s="18">
        <v>25</v>
      </c>
      <c r="H14" s="18">
        <v>2.5099999999999998</v>
      </c>
      <c r="I14" s="18">
        <v>9.5500000000000007</v>
      </c>
      <c r="J14" s="18">
        <v>5.31</v>
      </c>
      <c r="K14" s="18">
        <v>14.2</v>
      </c>
      <c r="L14" s="18">
        <v>9.59</v>
      </c>
      <c r="M14" s="18">
        <v>39.1</v>
      </c>
      <c r="N14" s="18">
        <v>18.8</v>
      </c>
      <c r="O14" s="18">
        <v>27.8</v>
      </c>
      <c r="P14" s="18">
        <v>5.85</v>
      </c>
      <c r="Q14" s="18">
        <v>4.91</v>
      </c>
      <c r="R14" s="18">
        <v>6.72</v>
      </c>
      <c r="S14" s="18">
        <v>7.88</v>
      </c>
      <c r="T14" s="18">
        <v>6.78</v>
      </c>
      <c r="U14" s="18">
        <v>7.64</v>
      </c>
      <c r="V14" s="18">
        <v>6.71</v>
      </c>
      <c r="W14" s="18">
        <v>60.3</v>
      </c>
      <c r="X14" s="18">
        <v>3.62</v>
      </c>
      <c r="Y14" s="18">
        <v>19.899999999999999</v>
      </c>
      <c r="Z14" s="18">
        <v>17.399999999999999</v>
      </c>
      <c r="AA14" s="18">
        <v>11.1</v>
      </c>
      <c r="AB14" s="18">
        <v>25.9</v>
      </c>
      <c r="AC14" s="18">
        <v>12.3</v>
      </c>
      <c r="AD14" s="46">
        <v>9.57</v>
      </c>
      <c r="AE14" s="20">
        <v>15.2</v>
      </c>
      <c r="AF14" s="20">
        <v>21.4</v>
      </c>
      <c r="AG14" s="20">
        <v>24</v>
      </c>
      <c r="AH14" s="20">
        <v>14.5</v>
      </c>
      <c r="AI14" s="27" t="s">
        <v>83</v>
      </c>
      <c r="AJ14" s="20">
        <v>4.0999999999999996</v>
      </c>
      <c r="AK14" s="27">
        <v>11.8</v>
      </c>
      <c r="AL14" s="20">
        <v>7.22</v>
      </c>
      <c r="AM14" s="20">
        <v>2</v>
      </c>
      <c r="AN14" s="20">
        <v>17.3</v>
      </c>
      <c r="AO14" s="20">
        <v>15.1</v>
      </c>
      <c r="AP14" s="32" t="s">
        <v>83</v>
      </c>
      <c r="AQ14" s="32">
        <v>8.18</v>
      </c>
      <c r="AR14" s="24">
        <v>9.32</v>
      </c>
      <c r="AS14" s="25" t="s">
        <v>48</v>
      </c>
      <c r="AT14" s="25">
        <v>2.2599999999999998</v>
      </c>
      <c r="AU14" s="35">
        <v>18.3</v>
      </c>
      <c r="AV14" s="35">
        <v>16.399999999999999</v>
      </c>
      <c r="AW14" s="35" t="s">
        <v>83</v>
      </c>
      <c r="AX14" s="35"/>
    </row>
    <row r="15" spans="1:50" x14ac:dyDescent="0.3">
      <c r="A15" s="6" t="s">
        <v>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/>
      <c r="AF15" s="20"/>
      <c r="AG15" s="20"/>
      <c r="AH15" s="20"/>
      <c r="AI15" s="27" t="s">
        <v>76</v>
      </c>
      <c r="AJ15" s="20"/>
      <c r="AK15" s="27"/>
      <c r="AL15" s="20"/>
      <c r="AM15" s="20"/>
      <c r="AN15" s="20"/>
      <c r="AO15" s="20"/>
      <c r="AP15" s="32" t="s">
        <v>83</v>
      </c>
      <c r="AQ15" s="32"/>
      <c r="AR15" s="24"/>
      <c r="AS15" s="25" t="s">
        <v>48</v>
      </c>
      <c r="AT15" s="25"/>
      <c r="AU15" s="35"/>
      <c r="AV15" s="35"/>
      <c r="AW15" s="35" t="s">
        <v>76</v>
      </c>
      <c r="AX15" s="35"/>
    </row>
    <row r="16" spans="1:50" x14ac:dyDescent="0.3">
      <c r="A16" s="6" t="s">
        <v>28</v>
      </c>
      <c r="B16" s="18"/>
      <c r="C16" s="18">
        <v>0.1</v>
      </c>
      <c r="D16" s="18">
        <v>8.8800000000000008</v>
      </c>
      <c r="E16" s="18">
        <v>0.8</v>
      </c>
      <c r="F16" s="18">
        <v>0</v>
      </c>
      <c r="G16" s="18">
        <v>1.1200000000000001</v>
      </c>
      <c r="H16" s="18">
        <v>0</v>
      </c>
      <c r="I16" s="18"/>
      <c r="J16" s="18">
        <v>0.91</v>
      </c>
      <c r="K16" s="18">
        <v>0.59</v>
      </c>
      <c r="L16" s="18">
        <v>0.11</v>
      </c>
      <c r="M16" s="18">
        <v>8.7999999999999995E-2</v>
      </c>
      <c r="N16" s="18">
        <v>1.07</v>
      </c>
      <c r="O16" s="18">
        <v>4.95</v>
      </c>
      <c r="P16" s="18"/>
      <c r="Q16" s="18">
        <v>1.47</v>
      </c>
      <c r="R16" s="18">
        <v>0.3</v>
      </c>
      <c r="S16" s="18">
        <v>2.46</v>
      </c>
      <c r="T16" s="18">
        <v>0</v>
      </c>
      <c r="U16" s="18">
        <v>0.53</v>
      </c>
      <c r="V16" s="18">
        <v>0.56000000000000005</v>
      </c>
      <c r="W16" s="18"/>
      <c r="X16" s="18">
        <v>0.43</v>
      </c>
      <c r="Y16" s="18">
        <v>0.9</v>
      </c>
      <c r="Z16" s="18">
        <v>0.11</v>
      </c>
      <c r="AA16" s="18">
        <v>0.77</v>
      </c>
      <c r="AB16" s="18">
        <v>3.14</v>
      </c>
      <c r="AC16" s="18">
        <v>1.29</v>
      </c>
      <c r="AD16" s="46">
        <v>98.7</v>
      </c>
      <c r="AE16" s="20">
        <v>1.51</v>
      </c>
      <c r="AF16" s="20">
        <v>0.22</v>
      </c>
      <c r="AG16" s="20">
        <v>0.54</v>
      </c>
      <c r="AH16" s="20">
        <v>0.19</v>
      </c>
      <c r="AI16" s="27" t="s">
        <v>83</v>
      </c>
      <c r="AJ16" s="20">
        <v>2.35</v>
      </c>
      <c r="AK16" s="27">
        <v>0.5</v>
      </c>
      <c r="AL16" s="20">
        <v>0.34</v>
      </c>
      <c r="AM16" s="48">
        <v>13.8</v>
      </c>
      <c r="AN16" s="20">
        <v>0.27</v>
      </c>
      <c r="AO16" s="20">
        <v>1.34</v>
      </c>
      <c r="AP16" s="32" t="s">
        <v>83</v>
      </c>
      <c r="AQ16" s="32">
        <v>0.9</v>
      </c>
      <c r="AR16" s="29">
        <v>0.7</v>
      </c>
      <c r="AS16" s="25" t="s">
        <v>48</v>
      </c>
      <c r="AT16" s="47">
        <v>10.199999999999999</v>
      </c>
      <c r="AU16" s="35">
        <v>1.71</v>
      </c>
      <c r="AV16" s="35">
        <v>1.08</v>
      </c>
      <c r="AW16" s="35" t="s">
        <v>76</v>
      </c>
      <c r="AX16" s="35"/>
    </row>
    <row r="17" spans="1:50" x14ac:dyDescent="0.3">
      <c r="A17" s="6" t="s">
        <v>29</v>
      </c>
      <c r="B17" s="18"/>
      <c r="C17" s="18">
        <v>98.6</v>
      </c>
      <c r="D17" s="18">
        <v>39</v>
      </c>
      <c r="E17" s="18">
        <v>99.6</v>
      </c>
      <c r="F17" s="18">
        <v>97.3</v>
      </c>
      <c r="G17" s="18">
        <v>98</v>
      </c>
      <c r="H17" s="18">
        <v>98.1</v>
      </c>
      <c r="I17" s="18"/>
      <c r="J17" s="18">
        <v>97.6</v>
      </c>
      <c r="K17" s="18">
        <v>90.8</v>
      </c>
      <c r="L17" s="18">
        <v>97.4</v>
      </c>
      <c r="M17" s="18">
        <v>98.3</v>
      </c>
      <c r="N17" s="18">
        <v>98.6</v>
      </c>
      <c r="O17" s="18">
        <v>99.2</v>
      </c>
      <c r="P17" s="18"/>
      <c r="Q17" s="18">
        <v>98.5</v>
      </c>
      <c r="R17" s="18">
        <v>94.2</v>
      </c>
      <c r="S17" s="18">
        <v>97.1</v>
      </c>
      <c r="T17" s="18">
        <v>74.400000000000006</v>
      </c>
      <c r="U17" s="18">
        <v>97.9</v>
      </c>
      <c r="V17" s="18">
        <v>93.9</v>
      </c>
      <c r="W17" s="18"/>
      <c r="X17" s="18">
        <v>96.5</v>
      </c>
      <c r="Y17" s="18">
        <v>94.3</v>
      </c>
      <c r="Z17" s="18">
        <v>99.6</v>
      </c>
      <c r="AA17" s="18">
        <v>96.5</v>
      </c>
      <c r="AB17" s="18">
        <v>97.7</v>
      </c>
      <c r="AC17" s="18">
        <v>99.5</v>
      </c>
      <c r="AD17" s="46">
        <v>1.46</v>
      </c>
      <c r="AE17" s="20">
        <v>86.3</v>
      </c>
      <c r="AF17" s="20">
        <v>93.2</v>
      </c>
      <c r="AG17" s="20">
        <v>98.2</v>
      </c>
      <c r="AH17" s="20">
        <v>99.2</v>
      </c>
      <c r="AI17" s="27" t="s">
        <v>76</v>
      </c>
      <c r="AJ17" s="20">
        <v>95</v>
      </c>
      <c r="AK17" s="27">
        <v>90.9</v>
      </c>
      <c r="AL17" s="20">
        <v>97.8</v>
      </c>
      <c r="AM17" s="48">
        <v>86.2</v>
      </c>
      <c r="AN17" s="20">
        <v>92.2</v>
      </c>
      <c r="AO17" s="20">
        <v>98.4</v>
      </c>
      <c r="AP17" s="32" t="s">
        <v>86</v>
      </c>
      <c r="AQ17" s="32">
        <v>99.5</v>
      </c>
      <c r="AR17" s="29">
        <v>99.6</v>
      </c>
      <c r="AS17" s="25" t="s">
        <v>48</v>
      </c>
      <c r="AT17" s="47">
        <v>96.9</v>
      </c>
      <c r="AU17" s="35">
        <v>99.4</v>
      </c>
      <c r="AV17" s="35">
        <v>99.1</v>
      </c>
      <c r="AW17" s="35" t="s">
        <v>83</v>
      </c>
      <c r="AX17" s="35"/>
    </row>
    <row r="18" spans="1:50" x14ac:dyDescent="0.3">
      <c r="A18" s="6" t="s">
        <v>11</v>
      </c>
      <c r="B18" s="18">
        <v>7.87</v>
      </c>
      <c r="C18" s="18">
        <v>2.83</v>
      </c>
      <c r="D18" s="18">
        <v>3.09</v>
      </c>
      <c r="E18" s="18">
        <v>0.34</v>
      </c>
      <c r="F18" s="18">
        <v>4.32</v>
      </c>
      <c r="G18" s="18">
        <v>1.87</v>
      </c>
      <c r="H18" s="18">
        <v>0.84</v>
      </c>
      <c r="I18" s="18">
        <v>8.93</v>
      </c>
      <c r="J18" s="18">
        <v>2.25</v>
      </c>
      <c r="K18" s="18">
        <v>2.3199999999999998</v>
      </c>
      <c r="L18" s="18">
        <v>1.03</v>
      </c>
      <c r="M18" s="18">
        <v>4.6100000000000003</v>
      </c>
      <c r="N18" s="18">
        <v>2.02</v>
      </c>
      <c r="O18" s="18">
        <v>2.5099999999999998</v>
      </c>
      <c r="P18" s="18">
        <v>8.76</v>
      </c>
      <c r="Q18" s="18">
        <v>1.76</v>
      </c>
      <c r="R18" s="18">
        <v>2.2999999999999998</v>
      </c>
      <c r="S18" s="18">
        <v>1.1599999999999999</v>
      </c>
      <c r="T18" s="18">
        <v>8.43</v>
      </c>
      <c r="U18" s="18">
        <v>1.4</v>
      </c>
      <c r="V18" s="18">
        <v>1.27</v>
      </c>
      <c r="W18" s="18">
        <v>7.67</v>
      </c>
      <c r="X18" s="18">
        <v>2.59</v>
      </c>
      <c r="Y18" s="18">
        <v>2.04</v>
      </c>
      <c r="Z18" s="18">
        <v>1.06</v>
      </c>
      <c r="AA18" s="18">
        <v>4.09</v>
      </c>
      <c r="AB18" s="18">
        <v>1.02</v>
      </c>
      <c r="AC18" s="18">
        <v>0.66</v>
      </c>
      <c r="AD18" s="18">
        <v>4.9400000000000004</v>
      </c>
      <c r="AE18" s="20">
        <v>2.16</v>
      </c>
      <c r="AF18" s="20">
        <v>3.6</v>
      </c>
      <c r="AG18" s="20">
        <v>1.24</v>
      </c>
      <c r="AH18" s="20">
        <v>5.68</v>
      </c>
      <c r="AI18" s="27" t="s">
        <v>83</v>
      </c>
      <c r="AJ18" s="20">
        <v>0.38</v>
      </c>
      <c r="AK18" s="27">
        <v>5.95</v>
      </c>
      <c r="AL18" s="20">
        <v>4.6399999999999997</v>
      </c>
      <c r="AM18" s="20">
        <v>1</v>
      </c>
      <c r="AN18" s="20">
        <v>2.21</v>
      </c>
      <c r="AO18" s="20">
        <v>4.4800000000000004</v>
      </c>
      <c r="AP18" s="32" t="s">
        <v>83</v>
      </c>
      <c r="AQ18" s="32">
        <v>0.85</v>
      </c>
      <c r="AR18" s="24">
        <v>5.83</v>
      </c>
      <c r="AS18" s="25">
        <v>1.28</v>
      </c>
      <c r="AT18" s="25">
        <v>1.17</v>
      </c>
      <c r="AU18" s="35">
        <v>1.54</v>
      </c>
      <c r="AV18" s="35">
        <v>2.85</v>
      </c>
      <c r="AW18" s="35" t="s">
        <v>83</v>
      </c>
      <c r="AX18" s="35"/>
    </row>
    <row r="19" spans="1:50" x14ac:dyDescent="0.3">
      <c r="A19" s="8" t="s">
        <v>10</v>
      </c>
      <c r="B19" s="19">
        <v>7.0000000000000007E-2</v>
      </c>
      <c r="C19" s="19">
        <v>0</v>
      </c>
      <c r="D19" s="19">
        <v>4.2999999999999997E-2</v>
      </c>
      <c r="E19" s="19">
        <v>0</v>
      </c>
      <c r="F19" s="19">
        <v>8.5999999999999993E-2</v>
      </c>
      <c r="G19" s="19">
        <v>1.29</v>
      </c>
      <c r="H19" s="19">
        <v>0.17</v>
      </c>
      <c r="I19" s="19">
        <v>2.11</v>
      </c>
      <c r="J19" s="19">
        <v>3.7999999999999999E-2</v>
      </c>
      <c r="K19" s="19">
        <v>3.7999999999999999E-2</v>
      </c>
      <c r="L19" s="19">
        <v>3.5000000000000003E-2</v>
      </c>
      <c r="M19" s="19">
        <v>0</v>
      </c>
      <c r="N19" s="19">
        <v>0</v>
      </c>
      <c r="O19" s="19">
        <v>1.64</v>
      </c>
      <c r="P19" s="19">
        <v>0.15</v>
      </c>
      <c r="Q19" s="19">
        <v>0.23</v>
      </c>
      <c r="R19" s="19">
        <v>3.5000000000000003E-2</v>
      </c>
      <c r="S19" s="19">
        <v>0.15</v>
      </c>
      <c r="T19" s="19">
        <v>0.1</v>
      </c>
      <c r="U19" s="19">
        <v>0.57999999999999996</v>
      </c>
      <c r="V19" s="19">
        <v>0.12</v>
      </c>
      <c r="W19" s="19">
        <v>5.5E-2</v>
      </c>
      <c r="X19" s="19">
        <v>8.5000000000000006E-2</v>
      </c>
      <c r="Y19" s="19">
        <v>0.18</v>
      </c>
      <c r="Z19" s="19">
        <v>5.1999999999999998E-2</v>
      </c>
      <c r="AA19" s="19">
        <v>7.2999999999999995E-2</v>
      </c>
      <c r="AB19" s="19">
        <v>0.52</v>
      </c>
      <c r="AC19" s="19">
        <v>0.11</v>
      </c>
      <c r="AD19" s="19">
        <v>2.9000000000000001E-2</v>
      </c>
      <c r="AE19" s="21">
        <v>0.15</v>
      </c>
      <c r="AF19" s="21">
        <v>0.02</v>
      </c>
      <c r="AG19" s="21">
        <v>0</v>
      </c>
      <c r="AH19" s="21">
        <v>0.12</v>
      </c>
      <c r="AI19" s="28" t="s">
        <v>83</v>
      </c>
      <c r="AJ19" s="21">
        <v>0.39</v>
      </c>
      <c r="AK19" s="28">
        <v>0.08</v>
      </c>
      <c r="AL19" s="21">
        <v>1.9E-2</v>
      </c>
      <c r="AM19" s="21">
        <v>2.4</v>
      </c>
      <c r="AN19" s="21">
        <v>0.84</v>
      </c>
      <c r="AO19" s="21">
        <v>0.94</v>
      </c>
      <c r="AP19" s="34" t="s">
        <v>76</v>
      </c>
      <c r="AQ19" s="34">
        <v>8.5000000000000006E-2</v>
      </c>
      <c r="AR19" s="24">
        <v>9.6000000000000002E-2</v>
      </c>
      <c r="AS19" s="45">
        <v>0.2</v>
      </c>
      <c r="AT19" s="45">
        <v>2.4900000000000002</v>
      </c>
      <c r="AU19" s="36">
        <v>0.42</v>
      </c>
      <c r="AV19" s="36">
        <v>0.65</v>
      </c>
      <c r="AW19" s="36" t="s">
        <v>87</v>
      </c>
      <c r="AX19" s="36"/>
    </row>
    <row r="20" spans="1:50" x14ac:dyDescent="0.3">
      <c r="AI20" s="51"/>
    </row>
    <row r="21" spans="1:50" x14ac:dyDescent="0.3">
      <c r="AI21" s="5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7"/>
  <sheetViews>
    <sheetView zoomScale="85" zoomScaleNormal="85" workbookViewId="0">
      <selection activeCell="W30" sqref="W30"/>
    </sheetView>
  </sheetViews>
  <sheetFormatPr defaultRowHeight="16.5" x14ac:dyDescent="0.3"/>
  <cols>
    <col min="1" max="1" width="32.375" customWidth="1"/>
  </cols>
  <sheetData>
    <row r="1" spans="1:25" x14ac:dyDescent="0.3">
      <c r="A1" t="s">
        <v>60</v>
      </c>
    </row>
    <row r="3" spans="1:25" x14ac:dyDescent="0.3">
      <c r="A3" s="3" t="s">
        <v>56</v>
      </c>
      <c r="B3" s="37" t="s">
        <v>1</v>
      </c>
      <c r="C3" s="38"/>
      <c r="D3" s="39"/>
      <c r="E3" s="37" t="s">
        <v>3</v>
      </c>
      <c r="F3" s="38"/>
      <c r="G3" s="39"/>
      <c r="H3" s="37" t="s">
        <v>4</v>
      </c>
      <c r="I3" s="38"/>
      <c r="J3" s="39"/>
      <c r="K3" s="37" t="s">
        <v>31</v>
      </c>
      <c r="L3" s="38"/>
      <c r="M3" s="39"/>
      <c r="N3" s="37" t="s">
        <v>61</v>
      </c>
      <c r="O3" s="38"/>
      <c r="P3" s="39"/>
      <c r="Q3" s="37" t="s">
        <v>62</v>
      </c>
      <c r="R3" s="38"/>
      <c r="S3" s="39"/>
      <c r="T3" s="37" t="s">
        <v>33</v>
      </c>
      <c r="U3" s="38"/>
      <c r="V3" s="39"/>
      <c r="W3" s="37" t="s">
        <v>63</v>
      </c>
      <c r="X3" s="38"/>
      <c r="Y3" s="39"/>
    </row>
    <row r="4" spans="1:25" x14ac:dyDescent="0.3">
      <c r="A4" s="30" t="s">
        <v>51</v>
      </c>
      <c r="B4" s="31" t="s">
        <v>57</v>
      </c>
      <c r="C4" s="31" t="s">
        <v>58</v>
      </c>
      <c r="D4" s="31" t="s">
        <v>59</v>
      </c>
      <c r="E4" s="31" t="s">
        <v>57</v>
      </c>
      <c r="F4" s="31" t="s">
        <v>58</v>
      </c>
      <c r="G4" s="31" t="s">
        <v>59</v>
      </c>
      <c r="H4" s="31" t="s">
        <v>57</v>
      </c>
      <c r="I4" s="31" t="s">
        <v>58</v>
      </c>
      <c r="J4" s="31" t="s">
        <v>59</v>
      </c>
      <c r="K4" s="31" t="s">
        <v>57</v>
      </c>
      <c r="L4" s="31" t="s">
        <v>58</v>
      </c>
      <c r="M4" s="31" t="s">
        <v>59</v>
      </c>
      <c r="N4" s="26" t="s">
        <v>57</v>
      </c>
      <c r="O4" s="26" t="s">
        <v>58</v>
      </c>
      <c r="P4" s="26" t="s">
        <v>59</v>
      </c>
      <c r="Q4" s="26" t="s">
        <v>57</v>
      </c>
      <c r="R4" s="26" t="s">
        <v>58</v>
      </c>
      <c r="S4" s="10" t="s">
        <v>59</v>
      </c>
      <c r="T4" s="31" t="s">
        <v>57</v>
      </c>
      <c r="U4" s="31" t="s">
        <v>58</v>
      </c>
      <c r="V4" s="31" t="s">
        <v>59</v>
      </c>
      <c r="W4" s="31" t="s">
        <v>57</v>
      </c>
      <c r="X4" s="31" t="s">
        <v>58</v>
      </c>
      <c r="Y4" s="40" t="s">
        <v>59</v>
      </c>
    </row>
    <row r="5" spans="1:25" x14ac:dyDescent="0.3">
      <c r="A5" s="4" t="s">
        <v>12</v>
      </c>
      <c r="B5" s="17">
        <v>50.3</v>
      </c>
      <c r="C5" s="17">
        <v>14.1</v>
      </c>
      <c r="D5" s="17">
        <v>21.7</v>
      </c>
      <c r="E5" s="17">
        <v>47.8</v>
      </c>
      <c r="F5" s="17">
        <v>12.9</v>
      </c>
      <c r="G5" s="17"/>
      <c r="H5" s="17">
        <v>41.9</v>
      </c>
      <c r="I5" s="17">
        <v>7.1</v>
      </c>
      <c r="J5" s="17">
        <v>5.15</v>
      </c>
      <c r="K5" s="17">
        <v>18.899999999999999</v>
      </c>
      <c r="L5" s="17">
        <v>10.9</v>
      </c>
      <c r="M5" s="5"/>
      <c r="N5" s="11">
        <v>20.8</v>
      </c>
      <c r="O5" s="11">
        <v>3.51</v>
      </c>
      <c r="P5" s="17">
        <v>1.81</v>
      </c>
      <c r="Q5" s="11">
        <v>13.9</v>
      </c>
      <c r="R5" s="5"/>
      <c r="S5" s="5"/>
      <c r="T5" s="5"/>
      <c r="U5" s="11">
        <v>2.98</v>
      </c>
      <c r="V5" s="5"/>
      <c r="W5" s="11">
        <v>11.5</v>
      </c>
      <c r="X5" s="5"/>
      <c r="Y5" s="11"/>
    </row>
    <row r="6" spans="1:25" x14ac:dyDescent="0.3">
      <c r="A6" s="6" t="s">
        <v>13</v>
      </c>
      <c r="B6" s="18">
        <v>66.400000000000006</v>
      </c>
      <c r="C6" s="18">
        <v>53.2</v>
      </c>
      <c r="D6" s="18">
        <v>42</v>
      </c>
      <c r="E6" s="18">
        <v>64.7</v>
      </c>
      <c r="F6" s="18">
        <v>48.7</v>
      </c>
      <c r="G6" s="18"/>
      <c r="H6" s="18">
        <v>62.1</v>
      </c>
      <c r="I6" s="18">
        <v>43.8</v>
      </c>
      <c r="J6" s="18">
        <v>40.299999999999997</v>
      </c>
      <c r="K6" s="18">
        <v>59.8</v>
      </c>
      <c r="L6" s="18">
        <v>48.9</v>
      </c>
      <c r="M6" s="27"/>
      <c r="N6" s="20">
        <v>65.5</v>
      </c>
      <c r="O6" s="20">
        <v>33.4</v>
      </c>
      <c r="P6" s="18">
        <v>38.799999999999997</v>
      </c>
      <c r="Q6" s="20">
        <v>58.2</v>
      </c>
      <c r="R6" s="27"/>
      <c r="S6" s="27"/>
      <c r="T6" s="27"/>
      <c r="U6" s="20">
        <v>49.6</v>
      </c>
      <c r="V6" s="27"/>
      <c r="W6" s="20">
        <v>56.6</v>
      </c>
      <c r="X6" s="27"/>
      <c r="Y6" s="20"/>
    </row>
    <row r="7" spans="1:25" x14ac:dyDescent="0.3">
      <c r="A7" s="6" t="s">
        <v>14</v>
      </c>
      <c r="B7" s="18">
        <v>30.6</v>
      </c>
      <c r="C7" s="18">
        <v>45.4</v>
      </c>
      <c r="D7" s="18">
        <v>49</v>
      </c>
      <c r="E7" s="18">
        <v>30.5</v>
      </c>
      <c r="F7" s="18">
        <v>48.8</v>
      </c>
      <c r="G7" s="18"/>
      <c r="H7" s="18">
        <v>34</v>
      </c>
      <c r="I7" s="18">
        <v>53.2</v>
      </c>
      <c r="J7" s="18">
        <v>50.1</v>
      </c>
      <c r="K7" s="18">
        <v>33.6</v>
      </c>
      <c r="L7" s="18">
        <v>49.2</v>
      </c>
      <c r="M7" s="27"/>
      <c r="N7" s="20">
        <v>29</v>
      </c>
      <c r="O7" s="20">
        <v>63.6</v>
      </c>
      <c r="P7" s="18">
        <v>52.7</v>
      </c>
      <c r="Q7" s="20">
        <v>36.5</v>
      </c>
      <c r="R7" s="27"/>
      <c r="S7" s="27"/>
      <c r="T7" s="27"/>
      <c r="U7" s="20">
        <v>46.7</v>
      </c>
      <c r="V7" s="27"/>
      <c r="W7" s="20">
        <v>37.4</v>
      </c>
      <c r="X7" s="27"/>
      <c r="Y7" s="20"/>
    </row>
    <row r="8" spans="1:25" x14ac:dyDescent="0.3">
      <c r="A8" s="6" t="s">
        <v>15</v>
      </c>
      <c r="B8" s="18">
        <v>42.9</v>
      </c>
      <c r="C8" s="18">
        <v>1.1200000000000001</v>
      </c>
      <c r="D8" s="18">
        <v>37.299999999999997</v>
      </c>
      <c r="E8" s="18">
        <v>46.9</v>
      </c>
      <c r="F8" s="18">
        <v>0.26</v>
      </c>
      <c r="G8" s="18"/>
      <c r="H8" s="18">
        <v>32.299999999999997</v>
      </c>
      <c r="I8" s="18">
        <v>13.1</v>
      </c>
      <c r="J8" s="18">
        <v>36</v>
      </c>
      <c r="K8" s="18">
        <v>32.4</v>
      </c>
      <c r="L8" s="18">
        <v>27.8</v>
      </c>
      <c r="M8" s="27"/>
      <c r="N8" s="20">
        <v>46.7</v>
      </c>
      <c r="O8" s="20">
        <v>14.8</v>
      </c>
      <c r="P8" s="18">
        <v>12.8</v>
      </c>
      <c r="Q8" s="20">
        <v>51.6</v>
      </c>
      <c r="R8" s="27"/>
      <c r="S8" s="27"/>
      <c r="T8" s="27"/>
      <c r="U8" s="20">
        <v>22.3</v>
      </c>
      <c r="V8" s="27"/>
      <c r="W8" s="20">
        <v>57.3</v>
      </c>
      <c r="X8" s="27"/>
      <c r="Y8" s="20"/>
    </row>
    <row r="9" spans="1:25" x14ac:dyDescent="0.3">
      <c r="A9" s="6" t="s">
        <v>16</v>
      </c>
      <c r="B9" s="18">
        <v>0.86</v>
      </c>
      <c r="C9" s="18">
        <v>2.6</v>
      </c>
      <c r="D9" s="18">
        <v>1.37</v>
      </c>
      <c r="E9" s="18">
        <v>4.78</v>
      </c>
      <c r="F9" s="18">
        <v>0.99</v>
      </c>
      <c r="G9" s="18"/>
      <c r="H9" s="18">
        <v>1.19</v>
      </c>
      <c r="I9" s="18">
        <v>4.3099999999999996</v>
      </c>
      <c r="J9" s="18">
        <v>1.9</v>
      </c>
      <c r="K9" s="18">
        <v>1.18</v>
      </c>
      <c r="L9" s="18">
        <v>0</v>
      </c>
      <c r="M9" s="27"/>
      <c r="N9" s="20">
        <v>0.49</v>
      </c>
      <c r="O9" s="20">
        <v>1.41</v>
      </c>
      <c r="P9" s="18">
        <v>1.33</v>
      </c>
      <c r="Q9" s="20">
        <v>0.2</v>
      </c>
      <c r="R9" s="27"/>
      <c r="S9" s="27"/>
      <c r="T9" s="27"/>
      <c r="U9" s="20">
        <v>9.1199999999999992</v>
      </c>
      <c r="V9" s="27"/>
      <c r="W9" s="20">
        <v>1.03</v>
      </c>
      <c r="X9" s="27"/>
      <c r="Y9" s="20"/>
    </row>
    <row r="10" spans="1:25" x14ac:dyDescent="0.3">
      <c r="A10" s="6" t="s">
        <v>17</v>
      </c>
      <c r="B10" s="18">
        <v>3.68</v>
      </c>
      <c r="C10" s="18">
        <v>0.1</v>
      </c>
      <c r="D10" s="18">
        <v>1.03</v>
      </c>
      <c r="E10" s="18">
        <v>2.74</v>
      </c>
      <c r="F10" s="18">
        <v>1.1000000000000001</v>
      </c>
      <c r="G10" s="18"/>
      <c r="H10" s="18">
        <v>3.91</v>
      </c>
      <c r="I10" s="18">
        <v>5.6</v>
      </c>
      <c r="J10" s="18">
        <v>1.98</v>
      </c>
      <c r="K10" s="18">
        <v>5.01</v>
      </c>
      <c r="L10" s="18">
        <v>4.3499999999999996</v>
      </c>
      <c r="M10" s="27"/>
      <c r="N10" s="20">
        <v>3.76</v>
      </c>
      <c r="O10" s="20">
        <v>4.08</v>
      </c>
      <c r="P10" s="18">
        <v>1.1599999999999999</v>
      </c>
      <c r="Q10" s="20">
        <v>2.27</v>
      </c>
      <c r="R10" s="27"/>
      <c r="S10" s="27"/>
      <c r="T10" s="27"/>
      <c r="U10" s="20">
        <v>3.07</v>
      </c>
      <c r="V10" s="27"/>
      <c r="W10" s="20">
        <v>4.7</v>
      </c>
      <c r="X10" s="27"/>
      <c r="Y10" s="20"/>
    </row>
    <row r="11" spans="1:25" x14ac:dyDescent="0.3">
      <c r="A11" s="6" t="s">
        <v>18</v>
      </c>
      <c r="B11" s="18">
        <v>3.15</v>
      </c>
      <c r="C11" s="18">
        <v>2.71</v>
      </c>
      <c r="D11" s="18">
        <v>8.4600000000000009</v>
      </c>
      <c r="E11" s="18">
        <v>1.9</v>
      </c>
      <c r="F11" s="18">
        <v>2.9</v>
      </c>
      <c r="G11" s="18"/>
      <c r="H11" s="18">
        <v>8.6999999999999994E-2</v>
      </c>
      <c r="I11" s="18">
        <v>3.36</v>
      </c>
      <c r="J11" s="18">
        <v>4.16</v>
      </c>
      <c r="K11" s="18">
        <v>5.46</v>
      </c>
      <c r="L11" s="18">
        <v>1.8</v>
      </c>
      <c r="M11" s="27"/>
      <c r="N11" s="20">
        <v>1.52</v>
      </c>
      <c r="O11" s="20">
        <v>7.19</v>
      </c>
      <c r="P11" s="18">
        <v>0.49</v>
      </c>
      <c r="Q11" s="20">
        <v>1</v>
      </c>
      <c r="R11" s="27"/>
      <c r="S11" s="27"/>
      <c r="T11" s="27"/>
      <c r="U11" s="20">
        <v>1.2</v>
      </c>
      <c r="V11" s="27"/>
      <c r="W11" s="20">
        <v>0.85</v>
      </c>
      <c r="X11" s="27"/>
      <c r="Y11" s="20"/>
    </row>
    <row r="12" spans="1:25" x14ac:dyDescent="0.3">
      <c r="A12" s="6" t="s">
        <v>8</v>
      </c>
      <c r="B12" s="18"/>
      <c r="C12" s="18"/>
      <c r="D12" s="18">
        <v>5.71</v>
      </c>
      <c r="E12" s="18"/>
      <c r="F12" s="18"/>
      <c r="G12" s="18"/>
      <c r="H12" s="18"/>
      <c r="I12" s="18"/>
      <c r="J12" s="18">
        <v>8.82</v>
      </c>
      <c r="K12" s="18"/>
      <c r="L12" s="18"/>
      <c r="M12" s="27"/>
      <c r="N12" s="20"/>
      <c r="O12" s="20">
        <v>5.44</v>
      </c>
      <c r="P12" s="18">
        <v>6.16</v>
      </c>
      <c r="Q12" s="20">
        <v>2.76</v>
      </c>
      <c r="R12" s="27"/>
      <c r="S12" s="27"/>
      <c r="T12" s="27"/>
      <c r="U12" s="20"/>
      <c r="V12" s="27"/>
      <c r="W12" s="20">
        <v>4.29</v>
      </c>
      <c r="X12" s="27"/>
      <c r="Y12" s="20"/>
    </row>
    <row r="13" spans="1:25" x14ac:dyDescent="0.3">
      <c r="A13" s="6" t="s">
        <v>19</v>
      </c>
      <c r="B13" s="18">
        <v>7.56</v>
      </c>
      <c r="C13" s="18">
        <v>21</v>
      </c>
      <c r="D13" s="18">
        <v>33.5</v>
      </c>
      <c r="E13" s="18">
        <v>6.56</v>
      </c>
      <c r="F13" s="18">
        <v>18.3</v>
      </c>
      <c r="G13" s="18"/>
      <c r="H13" s="18">
        <v>6.48</v>
      </c>
      <c r="I13" s="18">
        <v>21.7</v>
      </c>
      <c r="J13" s="18">
        <v>29.5</v>
      </c>
      <c r="K13" s="18">
        <v>5.24</v>
      </c>
      <c r="L13" s="18">
        <v>17.8</v>
      </c>
      <c r="M13" s="27"/>
      <c r="N13" s="20">
        <v>6.77</v>
      </c>
      <c r="O13" s="20">
        <v>19.399999999999999</v>
      </c>
      <c r="P13" s="18">
        <v>15.8</v>
      </c>
      <c r="Q13" s="20">
        <v>4.3099999999999996</v>
      </c>
      <c r="R13" s="27"/>
      <c r="S13" s="27"/>
      <c r="T13" s="27"/>
      <c r="U13" s="20">
        <v>23.2</v>
      </c>
      <c r="V13" s="27"/>
      <c r="W13" s="20">
        <v>8</v>
      </c>
      <c r="X13" s="27"/>
      <c r="Y13" s="20"/>
    </row>
    <row r="14" spans="1:25" x14ac:dyDescent="0.3">
      <c r="A14" s="6" t="s">
        <v>21</v>
      </c>
      <c r="B14" s="18">
        <v>24.1</v>
      </c>
      <c r="C14" s="18">
        <v>12.2</v>
      </c>
      <c r="D14" s="18">
        <v>21.9</v>
      </c>
      <c r="E14" s="18">
        <v>25.32</v>
      </c>
      <c r="F14" s="18">
        <v>1.1399999999999999</v>
      </c>
      <c r="G14" s="18"/>
      <c r="H14" s="18">
        <v>19.440000000000001</v>
      </c>
      <c r="I14" s="18">
        <v>13.1</v>
      </c>
      <c r="J14" s="18">
        <v>13.5</v>
      </c>
      <c r="K14" s="18">
        <v>31.84</v>
      </c>
      <c r="L14" s="18">
        <v>10.1</v>
      </c>
      <c r="M14" s="27"/>
      <c r="N14" s="20">
        <v>15.4</v>
      </c>
      <c r="O14" s="20">
        <v>2.25</v>
      </c>
      <c r="P14" s="18">
        <v>2.2000000000000002</v>
      </c>
      <c r="Q14" s="20">
        <v>11.9</v>
      </c>
      <c r="R14" s="27"/>
      <c r="S14" s="27"/>
      <c r="T14" s="27"/>
      <c r="U14" s="20">
        <v>0.91</v>
      </c>
      <c r="V14" s="27"/>
      <c r="W14" s="20">
        <v>7.82</v>
      </c>
      <c r="X14" s="27"/>
      <c r="Y14" s="20"/>
    </row>
    <row r="15" spans="1:25" x14ac:dyDescent="0.3">
      <c r="A15" s="6" t="s">
        <v>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7"/>
      <c r="N15" s="20">
        <v>98</v>
      </c>
      <c r="O15" s="20">
        <v>0.41</v>
      </c>
      <c r="P15" s="18"/>
      <c r="Q15" s="20"/>
      <c r="R15" s="27"/>
      <c r="S15" s="27"/>
      <c r="T15" s="27"/>
      <c r="U15" s="20">
        <v>0.38</v>
      </c>
      <c r="V15" s="27"/>
      <c r="W15" s="20"/>
      <c r="X15" s="27"/>
      <c r="Y15" s="20"/>
    </row>
    <row r="16" spans="1:25" x14ac:dyDescent="0.3">
      <c r="A16" s="6" t="s">
        <v>28</v>
      </c>
      <c r="B16" s="18"/>
      <c r="C16" s="18"/>
      <c r="D16" s="18">
        <v>0.8</v>
      </c>
      <c r="E16" s="18"/>
      <c r="F16" s="18"/>
      <c r="G16" s="18"/>
      <c r="H16" s="18"/>
      <c r="I16" s="18"/>
      <c r="J16" s="18">
        <v>0.68</v>
      </c>
      <c r="K16" s="18"/>
      <c r="L16" s="18">
        <v>0</v>
      </c>
      <c r="M16" s="27"/>
      <c r="N16" s="20">
        <v>0</v>
      </c>
      <c r="O16" s="20">
        <v>1.62</v>
      </c>
      <c r="P16" s="18">
        <v>1.55</v>
      </c>
      <c r="Q16" s="20">
        <v>2.63</v>
      </c>
      <c r="R16" s="27"/>
      <c r="S16" s="27"/>
      <c r="T16" s="27"/>
      <c r="U16" s="20">
        <v>2.2999999999999998</v>
      </c>
      <c r="V16" s="27"/>
      <c r="W16" s="20">
        <v>1.1399999999999999</v>
      </c>
      <c r="X16" s="27"/>
      <c r="Y16" s="20"/>
    </row>
    <row r="17" spans="1:25" x14ac:dyDescent="0.3">
      <c r="A17" s="6" t="s">
        <v>29</v>
      </c>
      <c r="B17" s="18"/>
      <c r="C17" s="18"/>
      <c r="D17" s="18">
        <v>94.3</v>
      </c>
      <c r="E17" s="18"/>
      <c r="F17" s="18"/>
      <c r="G17" s="18"/>
      <c r="H17" s="18"/>
      <c r="I17" s="18"/>
      <c r="J17" s="18">
        <v>91.8</v>
      </c>
      <c r="K17" s="18"/>
      <c r="L17" s="18">
        <v>85.3</v>
      </c>
      <c r="M17" s="27"/>
      <c r="N17" s="20"/>
      <c r="O17" s="20">
        <v>91.9</v>
      </c>
      <c r="P17" s="18">
        <v>70.900000000000006</v>
      </c>
      <c r="Q17" s="20">
        <v>94.1</v>
      </c>
      <c r="R17" s="27"/>
      <c r="S17" s="27"/>
      <c r="T17" s="27"/>
      <c r="U17" s="20">
        <v>9.9600000000000009</v>
      </c>
      <c r="V17" s="27"/>
      <c r="W17" s="20">
        <v>95.4</v>
      </c>
      <c r="X17" s="27"/>
      <c r="Y17" s="20"/>
    </row>
    <row r="18" spans="1:25" x14ac:dyDescent="0.3">
      <c r="A18" s="6" t="s">
        <v>11</v>
      </c>
      <c r="B18" s="18">
        <v>1.53</v>
      </c>
      <c r="C18" s="18">
        <v>0.75</v>
      </c>
      <c r="D18" s="18">
        <v>6.6</v>
      </c>
      <c r="E18" s="18">
        <v>0.7</v>
      </c>
      <c r="F18" s="18">
        <v>0.28000000000000003</v>
      </c>
      <c r="G18" s="18"/>
      <c r="H18" s="18">
        <v>1.26</v>
      </c>
      <c r="I18" s="18">
        <v>0.44</v>
      </c>
      <c r="J18" s="18">
        <v>2.5499999999999998</v>
      </c>
      <c r="K18" s="18">
        <v>0.57999999999999996</v>
      </c>
      <c r="L18" s="18">
        <v>0.7</v>
      </c>
      <c r="M18" s="27"/>
      <c r="N18" s="20">
        <v>0.11</v>
      </c>
      <c r="O18" s="20">
        <v>0.68</v>
      </c>
      <c r="P18" s="18">
        <v>0.73</v>
      </c>
      <c r="Q18" s="20">
        <v>0.27</v>
      </c>
      <c r="R18" s="27"/>
      <c r="S18" s="27"/>
      <c r="T18" s="27"/>
      <c r="U18" s="20">
        <v>0.34</v>
      </c>
      <c r="V18" s="27"/>
      <c r="W18" s="20">
        <v>0.31</v>
      </c>
      <c r="X18" s="27"/>
      <c r="Y18" s="20"/>
    </row>
    <row r="19" spans="1:25" x14ac:dyDescent="0.3">
      <c r="A19" s="8" t="s">
        <v>10</v>
      </c>
      <c r="B19" s="19">
        <v>1.72</v>
      </c>
      <c r="C19" s="19">
        <v>0.47</v>
      </c>
      <c r="D19" s="19">
        <v>0.73</v>
      </c>
      <c r="E19" s="19">
        <v>0.1</v>
      </c>
      <c r="F19" s="19">
        <v>0.28999999999999998</v>
      </c>
      <c r="G19" s="19"/>
      <c r="H19" s="19">
        <v>0.35</v>
      </c>
      <c r="I19" s="19">
        <v>0.62</v>
      </c>
      <c r="J19" s="19">
        <v>1.65</v>
      </c>
      <c r="K19" s="19">
        <v>0.26</v>
      </c>
      <c r="L19" s="19">
        <v>0.23</v>
      </c>
      <c r="M19" s="28"/>
      <c r="N19" s="21">
        <v>0.19</v>
      </c>
      <c r="O19" s="21">
        <v>1.1200000000000001</v>
      </c>
      <c r="P19" s="19">
        <v>6.08</v>
      </c>
      <c r="Q19" s="21">
        <v>1.1100000000000001</v>
      </c>
      <c r="R19" s="28"/>
      <c r="S19" s="28"/>
      <c r="T19" s="28"/>
      <c r="U19" s="21">
        <v>0.5</v>
      </c>
      <c r="V19" s="28"/>
      <c r="W19" s="21">
        <v>1.64</v>
      </c>
      <c r="X19" s="28"/>
      <c r="Y19" s="21"/>
    </row>
    <row r="23" spans="1:25" x14ac:dyDescent="0.3"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25" x14ac:dyDescent="0.3">
      <c r="E24" s="41"/>
      <c r="F24" s="42"/>
      <c r="G24" s="42"/>
      <c r="H24" s="42"/>
      <c r="I24" s="42"/>
      <c r="J24" s="42"/>
      <c r="K24" s="42"/>
      <c r="L24" s="42"/>
      <c r="M24" s="41"/>
      <c r="N24" s="41"/>
      <c r="O24" s="41"/>
    </row>
    <row r="25" spans="1:25" x14ac:dyDescent="0.3">
      <c r="E25" s="41"/>
      <c r="F25" s="43"/>
      <c r="G25" s="43"/>
      <c r="H25" s="43"/>
      <c r="I25" s="43"/>
      <c r="J25" s="43"/>
      <c r="K25" s="43"/>
      <c r="L25" s="43"/>
      <c r="M25" s="41"/>
      <c r="N25" s="41"/>
      <c r="O25" s="41"/>
    </row>
    <row r="26" spans="1:25" x14ac:dyDescent="0.3">
      <c r="E26" s="41"/>
      <c r="F26" s="43"/>
      <c r="G26" s="43"/>
      <c r="H26" s="43"/>
      <c r="I26" s="43"/>
      <c r="J26" s="43"/>
      <c r="K26" s="43"/>
      <c r="L26" s="43"/>
      <c r="M26" s="41"/>
      <c r="N26" s="41"/>
      <c r="O26" s="41"/>
    </row>
    <row r="27" spans="1:25" x14ac:dyDescent="0.3">
      <c r="E27" s="41"/>
      <c r="F27" s="43"/>
      <c r="G27" s="43"/>
      <c r="H27" s="43"/>
      <c r="I27" s="43"/>
      <c r="J27" s="43"/>
      <c r="K27" s="43"/>
      <c r="L27" s="43"/>
      <c r="M27" s="41"/>
      <c r="N27" s="41"/>
      <c r="O27" s="41"/>
    </row>
    <row r="28" spans="1:25" x14ac:dyDescent="0.3">
      <c r="E28" s="41"/>
      <c r="F28" s="43"/>
      <c r="G28" s="43"/>
      <c r="H28" s="43"/>
      <c r="I28" s="43"/>
      <c r="J28" s="43"/>
      <c r="K28" s="43"/>
      <c r="L28" s="43"/>
      <c r="M28" s="41"/>
      <c r="N28" s="41"/>
      <c r="O28" s="41"/>
    </row>
    <row r="29" spans="1:25" x14ac:dyDescent="0.3">
      <c r="E29" s="41"/>
      <c r="F29" s="43"/>
      <c r="G29" s="43"/>
      <c r="H29" s="43"/>
      <c r="I29" s="43"/>
      <c r="J29" s="43"/>
      <c r="K29" s="43"/>
      <c r="L29" s="43"/>
      <c r="M29" s="41"/>
      <c r="N29" s="41"/>
      <c r="O29" s="41"/>
    </row>
    <row r="30" spans="1:25" x14ac:dyDescent="0.3">
      <c r="E30" s="41"/>
      <c r="F30" s="43"/>
      <c r="G30" s="43"/>
      <c r="H30" s="43"/>
      <c r="I30" s="43"/>
      <c r="J30" s="43"/>
      <c r="K30" s="43"/>
      <c r="L30" s="43"/>
      <c r="M30" s="41"/>
      <c r="N30" s="41"/>
      <c r="O30" s="41"/>
    </row>
    <row r="31" spans="1:25" x14ac:dyDescent="0.3">
      <c r="E31" s="41"/>
      <c r="F31" s="43"/>
      <c r="G31" s="43"/>
      <c r="H31" s="43"/>
      <c r="I31" s="43"/>
      <c r="J31" s="43"/>
      <c r="K31" s="43"/>
      <c r="L31" s="43"/>
      <c r="M31" s="41"/>
      <c r="N31" s="41"/>
      <c r="O31" s="41"/>
    </row>
    <row r="32" spans="1:25" x14ac:dyDescent="0.3">
      <c r="E32" s="41"/>
      <c r="F32" s="43"/>
      <c r="G32" s="43"/>
      <c r="H32" s="43"/>
      <c r="I32" s="43"/>
      <c r="J32" s="43"/>
      <c r="K32" s="43"/>
      <c r="L32" s="43"/>
      <c r="M32" s="41"/>
      <c r="N32" s="41"/>
      <c r="O32" s="41"/>
    </row>
    <row r="33" spans="5:15" x14ac:dyDescent="0.3">
      <c r="E33" s="41"/>
      <c r="F33" s="43"/>
      <c r="G33" s="43"/>
      <c r="H33" s="43"/>
      <c r="I33" s="43"/>
      <c r="J33" s="43"/>
      <c r="K33" s="43"/>
      <c r="L33" s="43"/>
      <c r="M33" s="41"/>
      <c r="N33" s="41"/>
      <c r="O33" s="41"/>
    </row>
    <row r="34" spans="5:15" x14ac:dyDescent="0.3">
      <c r="E34" s="41"/>
      <c r="F34" s="43"/>
      <c r="G34" s="43"/>
      <c r="H34" s="43"/>
      <c r="I34" s="43"/>
      <c r="J34" s="43"/>
      <c r="K34" s="43"/>
      <c r="L34" s="43"/>
      <c r="M34" s="41"/>
      <c r="N34" s="41"/>
      <c r="O34" s="41"/>
    </row>
    <row r="35" spans="5:15" x14ac:dyDescent="0.3">
      <c r="E35" s="41"/>
      <c r="F35" s="43"/>
      <c r="G35" s="43"/>
      <c r="H35" s="43"/>
      <c r="I35" s="43"/>
      <c r="J35" s="43"/>
      <c r="K35" s="43"/>
      <c r="L35" s="43"/>
      <c r="M35" s="41"/>
      <c r="N35" s="41"/>
      <c r="O35" s="41"/>
    </row>
    <row r="36" spans="5:15" x14ac:dyDescent="0.3">
      <c r="E36" s="41"/>
      <c r="F36" s="43"/>
      <c r="G36" s="43"/>
      <c r="H36" s="43"/>
      <c r="I36" s="43"/>
      <c r="J36" s="43"/>
      <c r="K36" s="43"/>
      <c r="L36" s="43"/>
      <c r="M36" s="41"/>
      <c r="N36" s="41"/>
      <c r="O36" s="41"/>
    </row>
    <row r="37" spans="5:15" x14ac:dyDescent="0.3">
      <c r="E37" s="41"/>
      <c r="F37" s="43"/>
      <c r="G37" s="43"/>
      <c r="H37" s="43"/>
      <c r="I37" s="43"/>
      <c r="J37" s="43"/>
      <c r="K37" s="43"/>
      <c r="L37" s="43"/>
      <c r="M37" s="41"/>
      <c r="N37" s="41"/>
      <c r="O37" s="41"/>
    </row>
    <row r="38" spans="5:15" x14ac:dyDescent="0.3">
      <c r="E38" s="41"/>
      <c r="F38" s="43"/>
      <c r="G38" s="43"/>
      <c r="H38" s="43"/>
      <c r="I38" s="43"/>
      <c r="J38" s="43"/>
      <c r="K38" s="43"/>
      <c r="L38" s="43"/>
      <c r="M38" s="41"/>
      <c r="N38" s="41"/>
      <c r="O38" s="41"/>
    </row>
    <row r="39" spans="5:15" x14ac:dyDescent="0.3">
      <c r="E39" s="41"/>
      <c r="F39" s="43"/>
      <c r="G39" s="43"/>
      <c r="H39" s="43"/>
      <c r="I39" s="43"/>
      <c r="J39" s="43"/>
      <c r="K39" s="43"/>
      <c r="L39" s="43"/>
      <c r="M39" s="41"/>
      <c r="N39" s="41"/>
      <c r="O39" s="41"/>
    </row>
    <row r="40" spans="5:15" x14ac:dyDescent="0.3"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</row>
    <row r="41" spans="5:15" x14ac:dyDescent="0.3"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</row>
    <row r="42" spans="5:15" x14ac:dyDescent="0.3"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</row>
    <row r="43" spans="5:15" x14ac:dyDescent="0.3"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</row>
    <row r="44" spans="5:15" x14ac:dyDescent="0.3"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</row>
    <row r="45" spans="5:15" x14ac:dyDescent="0.3"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</row>
    <row r="46" spans="5:15" x14ac:dyDescent="0.3"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</row>
    <row r="47" spans="5:15" x14ac:dyDescent="0.3"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39"/>
  <sheetViews>
    <sheetView zoomScale="70" zoomScaleNormal="70" workbookViewId="0">
      <selection activeCell="U30" sqref="U30"/>
    </sheetView>
  </sheetViews>
  <sheetFormatPr defaultRowHeight="16.5" x14ac:dyDescent="0.3"/>
  <cols>
    <col min="1" max="1" width="25.75" customWidth="1"/>
  </cols>
  <sheetData>
    <row r="1" spans="1:50" x14ac:dyDescent="0.3">
      <c r="A1" t="s">
        <v>50</v>
      </c>
    </row>
    <row r="3" spans="1:50" x14ac:dyDescent="0.3">
      <c r="A3" s="3" t="s">
        <v>56</v>
      </c>
      <c r="B3" s="37" t="s">
        <v>1</v>
      </c>
      <c r="C3" s="38"/>
      <c r="D3" s="38"/>
      <c r="E3" s="38"/>
      <c r="F3" s="38"/>
      <c r="G3" s="38"/>
      <c r="H3" s="39"/>
      <c r="I3" s="37" t="s">
        <v>2</v>
      </c>
      <c r="J3" s="38"/>
      <c r="K3" s="38"/>
      <c r="L3" s="38"/>
      <c r="M3" s="38"/>
      <c r="N3" s="38"/>
      <c r="O3" s="38"/>
      <c r="P3" s="37" t="s">
        <v>3</v>
      </c>
      <c r="Q3" s="38"/>
      <c r="R3" s="38"/>
      <c r="S3" s="38"/>
      <c r="T3" s="38"/>
      <c r="U3" s="38"/>
      <c r="V3" s="38"/>
      <c r="W3" s="37" t="s">
        <v>4</v>
      </c>
      <c r="X3" s="38"/>
      <c r="Y3" s="38"/>
      <c r="Z3" s="38"/>
      <c r="AA3" s="38"/>
      <c r="AB3" s="38"/>
      <c r="AC3" s="38"/>
      <c r="AD3" s="37" t="s">
        <v>5</v>
      </c>
      <c r="AE3" s="38"/>
      <c r="AF3" s="38"/>
      <c r="AG3" s="38"/>
      <c r="AH3" s="38"/>
      <c r="AI3" s="38"/>
      <c r="AJ3" s="38"/>
      <c r="AK3" s="37" t="s">
        <v>39</v>
      </c>
      <c r="AL3" s="38"/>
      <c r="AM3" s="38"/>
      <c r="AN3" s="38"/>
      <c r="AO3" s="38"/>
      <c r="AP3" s="38"/>
      <c r="AQ3" s="38"/>
      <c r="AR3" s="37" t="s">
        <v>46</v>
      </c>
      <c r="AS3" s="38"/>
      <c r="AT3" s="38"/>
      <c r="AU3" s="38"/>
      <c r="AV3" s="38"/>
      <c r="AW3" s="38"/>
      <c r="AX3" s="39"/>
    </row>
    <row r="4" spans="1:50" x14ac:dyDescent="0.3">
      <c r="A4" s="30" t="s">
        <v>51</v>
      </c>
      <c r="B4" s="31" t="s">
        <v>52</v>
      </c>
      <c r="C4" s="31" t="s">
        <v>53</v>
      </c>
      <c r="D4" s="31" t="s">
        <v>54</v>
      </c>
      <c r="E4" s="31" t="s">
        <v>55</v>
      </c>
      <c r="F4" s="31" t="s">
        <v>80</v>
      </c>
      <c r="G4" s="31" t="s">
        <v>77</v>
      </c>
      <c r="H4" s="31" t="s">
        <v>78</v>
      </c>
      <c r="I4" s="31" t="s">
        <v>52</v>
      </c>
      <c r="J4" s="31" t="s">
        <v>53</v>
      </c>
      <c r="K4" s="31" t="s">
        <v>54</v>
      </c>
      <c r="L4" s="31" t="s">
        <v>55</v>
      </c>
      <c r="M4" s="31" t="s">
        <v>80</v>
      </c>
      <c r="N4" s="31" t="s">
        <v>77</v>
      </c>
      <c r="O4" s="31" t="s">
        <v>78</v>
      </c>
      <c r="P4" s="31" t="s">
        <v>52</v>
      </c>
      <c r="Q4" s="31" t="s">
        <v>53</v>
      </c>
      <c r="R4" s="31" t="s">
        <v>54</v>
      </c>
      <c r="S4" s="31" t="s">
        <v>55</v>
      </c>
      <c r="T4" s="31" t="s">
        <v>81</v>
      </c>
      <c r="U4" s="31" t="s">
        <v>77</v>
      </c>
      <c r="V4" s="31" t="s">
        <v>78</v>
      </c>
      <c r="W4" s="31" t="s">
        <v>52</v>
      </c>
      <c r="X4" s="31" t="s">
        <v>53</v>
      </c>
      <c r="Y4" s="31" t="s">
        <v>54</v>
      </c>
      <c r="Z4" s="31" t="s">
        <v>55</v>
      </c>
      <c r="AA4" s="31" t="s">
        <v>82</v>
      </c>
      <c r="AB4" s="31" t="s">
        <v>77</v>
      </c>
      <c r="AC4" s="31" t="s">
        <v>78</v>
      </c>
      <c r="AD4" s="31" t="s">
        <v>52</v>
      </c>
      <c r="AE4" s="31" t="s">
        <v>53</v>
      </c>
      <c r="AF4" s="31" t="s">
        <v>54</v>
      </c>
      <c r="AG4" s="31" t="s">
        <v>55</v>
      </c>
      <c r="AH4" s="26" t="s">
        <v>82</v>
      </c>
      <c r="AI4" s="26" t="s">
        <v>77</v>
      </c>
      <c r="AJ4" s="10" t="s">
        <v>78</v>
      </c>
      <c r="AK4" s="10" t="s">
        <v>52</v>
      </c>
      <c r="AL4" s="10" t="s">
        <v>53</v>
      </c>
      <c r="AM4" s="10" t="s">
        <v>54</v>
      </c>
      <c r="AN4" s="10" t="s">
        <v>55</v>
      </c>
      <c r="AO4" s="26" t="s">
        <v>82</v>
      </c>
      <c r="AP4" s="26" t="s">
        <v>77</v>
      </c>
      <c r="AQ4" s="10" t="s">
        <v>78</v>
      </c>
      <c r="AR4" s="10" t="s">
        <v>52</v>
      </c>
      <c r="AS4" s="10" t="s">
        <v>53</v>
      </c>
      <c r="AT4" s="10" t="s">
        <v>54</v>
      </c>
      <c r="AU4" s="49" t="s">
        <v>55</v>
      </c>
      <c r="AV4" s="31" t="s">
        <v>79</v>
      </c>
      <c r="AW4" s="31" t="s">
        <v>77</v>
      </c>
      <c r="AX4" s="10" t="s">
        <v>78</v>
      </c>
    </row>
    <row r="5" spans="1:50" x14ac:dyDescent="0.3">
      <c r="A5" s="4" t="s">
        <v>12</v>
      </c>
      <c r="B5" s="17">
        <v>70.3</v>
      </c>
      <c r="C5" s="17">
        <v>61.7</v>
      </c>
      <c r="D5" s="17">
        <v>64.5</v>
      </c>
      <c r="E5" s="17">
        <v>87.4</v>
      </c>
      <c r="F5" s="17">
        <v>76.5</v>
      </c>
      <c r="G5" s="17">
        <v>71</v>
      </c>
      <c r="H5" s="17">
        <v>82.3</v>
      </c>
      <c r="I5" s="17">
        <v>75.7</v>
      </c>
      <c r="J5" s="17">
        <v>62.3</v>
      </c>
      <c r="K5" s="17">
        <v>56</v>
      </c>
      <c r="L5" s="17">
        <v>81.7</v>
      </c>
      <c r="M5" s="17">
        <v>73.2</v>
      </c>
      <c r="N5" s="17">
        <v>65.599999999999994</v>
      </c>
      <c r="O5" s="17">
        <v>76.900000000000006</v>
      </c>
      <c r="P5" s="17">
        <v>81</v>
      </c>
      <c r="Q5" s="17">
        <v>46</v>
      </c>
      <c r="R5" s="17">
        <v>46.4</v>
      </c>
      <c r="S5" s="17">
        <v>59.1</v>
      </c>
      <c r="T5" s="17">
        <v>60.5</v>
      </c>
      <c r="U5" s="17">
        <v>78.599999999999994</v>
      </c>
      <c r="V5" s="17">
        <v>80.400000000000006</v>
      </c>
      <c r="W5" s="17">
        <v>60.6</v>
      </c>
      <c r="X5" s="17">
        <v>72.400000000000006</v>
      </c>
      <c r="Y5" s="17">
        <v>53.3</v>
      </c>
      <c r="Z5" s="17">
        <v>87.5</v>
      </c>
      <c r="AA5" s="17" t="s">
        <v>76</v>
      </c>
      <c r="AB5" s="17">
        <v>20</v>
      </c>
      <c r="AC5" s="17">
        <v>76.2</v>
      </c>
      <c r="AD5" s="17">
        <v>77</v>
      </c>
      <c r="AE5" s="11">
        <v>51.5</v>
      </c>
      <c r="AF5" s="11">
        <v>68.099999999999994</v>
      </c>
      <c r="AG5" s="11">
        <v>83.9</v>
      </c>
      <c r="AH5" s="11">
        <v>86.6</v>
      </c>
      <c r="AI5" s="33" t="s">
        <v>88</v>
      </c>
      <c r="AJ5" s="11">
        <v>78.400000000000006</v>
      </c>
      <c r="AK5" s="5">
        <v>75.2</v>
      </c>
      <c r="AL5" s="11">
        <v>76.900000000000006</v>
      </c>
      <c r="AM5" s="11">
        <v>44.4</v>
      </c>
      <c r="AN5" s="11">
        <v>71.5</v>
      </c>
      <c r="AO5" s="11">
        <v>90</v>
      </c>
      <c r="AP5" s="32" t="s">
        <v>84</v>
      </c>
      <c r="AQ5" s="32"/>
      <c r="AR5" s="24">
        <v>85.9</v>
      </c>
      <c r="AS5" s="44">
        <v>28.7</v>
      </c>
      <c r="AT5" s="44">
        <v>27</v>
      </c>
      <c r="AU5" s="35"/>
      <c r="AV5" s="50"/>
      <c r="AW5" s="50" t="s">
        <v>83</v>
      </c>
      <c r="AX5" s="50"/>
    </row>
    <row r="6" spans="1:50" x14ac:dyDescent="0.3">
      <c r="A6" s="6" t="s">
        <v>13</v>
      </c>
      <c r="B6" s="18">
        <v>54.8</v>
      </c>
      <c r="C6" s="18">
        <v>55.6</v>
      </c>
      <c r="D6" s="18">
        <v>48.2</v>
      </c>
      <c r="E6" s="18">
        <v>23.7</v>
      </c>
      <c r="F6" s="18">
        <v>23.7</v>
      </c>
      <c r="G6" s="18">
        <v>47.3</v>
      </c>
      <c r="H6" s="18">
        <v>30.2</v>
      </c>
      <c r="I6" s="18">
        <v>60.3</v>
      </c>
      <c r="J6" s="18">
        <v>56</v>
      </c>
      <c r="K6" s="18">
        <v>46.4</v>
      </c>
      <c r="L6" s="18">
        <v>18.899999999999999</v>
      </c>
      <c r="M6" s="18">
        <v>22.6</v>
      </c>
      <c r="N6" s="18">
        <v>42.4</v>
      </c>
      <c r="O6" s="18">
        <v>31.9</v>
      </c>
      <c r="P6" s="18">
        <v>70.3</v>
      </c>
      <c r="Q6" s="18">
        <v>57.2</v>
      </c>
      <c r="R6" s="18">
        <v>41.1</v>
      </c>
      <c r="S6" s="18">
        <v>24.1</v>
      </c>
      <c r="T6" s="18">
        <v>22.2</v>
      </c>
      <c r="U6" s="18">
        <v>49.1</v>
      </c>
      <c r="V6" s="18">
        <v>32.1</v>
      </c>
      <c r="W6" s="18">
        <v>60.5</v>
      </c>
      <c r="X6" s="18">
        <v>57.2</v>
      </c>
      <c r="Y6" s="18">
        <v>46.3</v>
      </c>
      <c r="Z6" s="18">
        <v>31.8</v>
      </c>
      <c r="AA6" s="18">
        <v>13</v>
      </c>
      <c r="AB6" s="18">
        <v>44.8</v>
      </c>
      <c r="AC6" s="18">
        <v>21.8</v>
      </c>
      <c r="AD6" s="18">
        <v>48.9</v>
      </c>
      <c r="AE6" s="20">
        <v>55.2</v>
      </c>
      <c r="AF6" s="20">
        <v>52.1</v>
      </c>
      <c r="AG6" s="20">
        <v>24.7</v>
      </c>
      <c r="AH6" s="20">
        <v>26.4</v>
      </c>
      <c r="AI6" s="27" t="s">
        <v>83</v>
      </c>
      <c r="AJ6" s="20">
        <v>24.5</v>
      </c>
      <c r="AK6" s="27">
        <v>57</v>
      </c>
      <c r="AL6" s="20">
        <v>55.4</v>
      </c>
      <c r="AM6" s="20">
        <v>53.4</v>
      </c>
      <c r="AN6" s="20">
        <v>20</v>
      </c>
      <c r="AO6" s="20">
        <v>35.4</v>
      </c>
      <c r="AP6" s="32" t="s">
        <v>83</v>
      </c>
      <c r="AQ6" s="32"/>
      <c r="AR6" s="24">
        <v>51.5</v>
      </c>
      <c r="AS6" s="25">
        <v>57.4</v>
      </c>
      <c r="AT6" s="25">
        <v>31.7</v>
      </c>
      <c r="AU6" s="35"/>
      <c r="AV6" s="35"/>
      <c r="AW6" s="35" t="s">
        <v>83</v>
      </c>
      <c r="AX6" s="35"/>
    </row>
    <row r="7" spans="1:50" x14ac:dyDescent="0.3">
      <c r="A7" s="6" t="s">
        <v>14</v>
      </c>
      <c r="B7" s="18">
        <v>41.6</v>
      </c>
      <c r="C7" s="18">
        <v>38.799999999999997</v>
      </c>
      <c r="D7" s="18">
        <v>46.1</v>
      </c>
      <c r="E7" s="18">
        <v>69.599999999999994</v>
      </c>
      <c r="F7" s="18">
        <v>70.400000000000006</v>
      </c>
      <c r="G7" s="18">
        <v>45.8</v>
      </c>
      <c r="H7" s="18">
        <v>65.900000000000006</v>
      </c>
      <c r="I7" s="18">
        <v>36.5</v>
      </c>
      <c r="J7" s="18">
        <v>39.700000000000003</v>
      </c>
      <c r="K7" s="18">
        <v>47.2</v>
      </c>
      <c r="L7" s="18">
        <v>72.900000000000006</v>
      </c>
      <c r="M7" s="18">
        <v>63.9</v>
      </c>
      <c r="N7" s="18">
        <v>51.4</v>
      </c>
      <c r="O7" s="18">
        <v>60.3</v>
      </c>
      <c r="P7" s="18">
        <v>27.1</v>
      </c>
      <c r="Q7" s="18">
        <v>38.200000000000003</v>
      </c>
      <c r="R7" s="18">
        <v>51.9</v>
      </c>
      <c r="S7" s="18">
        <v>67.2</v>
      </c>
      <c r="T7" s="18">
        <v>71.5</v>
      </c>
      <c r="U7" s="18">
        <v>44.8</v>
      </c>
      <c r="V7" s="18">
        <v>63.9</v>
      </c>
      <c r="W7" s="18">
        <v>35.1</v>
      </c>
      <c r="X7" s="18">
        <v>38.799999999999997</v>
      </c>
      <c r="Y7" s="18">
        <v>47.7</v>
      </c>
      <c r="Z7" s="18">
        <v>61.9</v>
      </c>
      <c r="AA7" s="18">
        <v>40.700000000000003</v>
      </c>
      <c r="AB7" s="18">
        <v>48.4</v>
      </c>
      <c r="AC7" s="18">
        <v>71.8</v>
      </c>
      <c r="AD7" s="18">
        <v>37.6</v>
      </c>
      <c r="AE7" s="20">
        <v>39.9</v>
      </c>
      <c r="AF7" s="20">
        <v>41.5</v>
      </c>
      <c r="AG7" s="20">
        <v>67.400000000000006</v>
      </c>
      <c r="AH7" s="20">
        <v>64.599999999999994</v>
      </c>
      <c r="AI7" s="27" t="s">
        <v>83</v>
      </c>
      <c r="AJ7" s="20">
        <v>68.599999999999994</v>
      </c>
      <c r="AK7" s="27">
        <v>39.799999999999997</v>
      </c>
      <c r="AL7" s="20">
        <v>40</v>
      </c>
      <c r="AM7" s="20">
        <v>41.2</v>
      </c>
      <c r="AN7" s="20">
        <v>67.8</v>
      </c>
      <c r="AO7" s="20">
        <v>55</v>
      </c>
      <c r="AP7" s="32" t="s">
        <v>83</v>
      </c>
      <c r="AQ7" s="32"/>
      <c r="AR7" s="24">
        <v>41.6</v>
      </c>
      <c r="AS7" s="25">
        <v>35.9</v>
      </c>
      <c r="AT7" s="25">
        <v>60.5</v>
      </c>
      <c r="AU7" s="35"/>
      <c r="AV7" s="35"/>
      <c r="AW7" s="35" t="s">
        <v>83</v>
      </c>
      <c r="AX7" s="35"/>
    </row>
    <row r="8" spans="1:50" x14ac:dyDescent="0.3">
      <c r="A8" s="6" t="s">
        <v>15</v>
      </c>
      <c r="B8" s="18">
        <v>30.9</v>
      </c>
      <c r="C8" s="18">
        <v>17.899999999999999</v>
      </c>
      <c r="D8" s="18">
        <v>25.8</v>
      </c>
      <c r="E8" s="18">
        <v>5.32</v>
      </c>
      <c r="F8" s="18">
        <v>16.600000000000001</v>
      </c>
      <c r="G8" s="18">
        <v>9.5500000000000007</v>
      </c>
      <c r="H8" s="18">
        <v>3.26</v>
      </c>
      <c r="I8" s="18">
        <v>36.299999999999997</v>
      </c>
      <c r="J8" s="18">
        <v>15.3</v>
      </c>
      <c r="K8" s="18">
        <v>22.8</v>
      </c>
      <c r="L8" s="18">
        <v>14.1</v>
      </c>
      <c r="M8" s="18">
        <v>21.1</v>
      </c>
      <c r="N8" s="18">
        <v>3.79</v>
      </c>
      <c r="O8" s="18">
        <v>0.56999999999999995</v>
      </c>
      <c r="P8" s="18">
        <v>18.899999999999999</v>
      </c>
      <c r="Q8" s="18">
        <v>13.9</v>
      </c>
      <c r="R8" s="18">
        <v>36.200000000000003</v>
      </c>
      <c r="S8" s="18">
        <v>9.93</v>
      </c>
      <c r="T8" s="18">
        <v>9.06</v>
      </c>
      <c r="U8" s="18">
        <v>3.32</v>
      </c>
      <c r="V8" s="18">
        <v>2.44</v>
      </c>
      <c r="W8" s="18">
        <v>32.9</v>
      </c>
      <c r="X8" s="18">
        <v>17.2</v>
      </c>
      <c r="Y8" s="18">
        <v>22.8</v>
      </c>
      <c r="Z8" s="18">
        <v>1.78</v>
      </c>
      <c r="AA8" s="18">
        <v>11.9</v>
      </c>
      <c r="AB8" s="18">
        <v>6.33</v>
      </c>
      <c r="AC8" s="18">
        <v>3.39</v>
      </c>
      <c r="AD8" s="18">
        <v>36.799999999999997</v>
      </c>
      <c r="AE8" s="20">
        <v>17</v>
      </c>
      <c r="AF8" s="20">
        <v>19.899999999999999</v>
      </c>
      <c r="AG8" s="20">
        <v>7.72</v>
      </c>
      <c r="AH8" s="20">
        <v>13.7</v>
      </c>
      <c r="AI8" s="27" t="s">
        <v>83</v>
      </c>
      <c r="AJ8" s="20">
        <v>2.4500000000000002</v>
      </c>
      <c r="AK8" s="27">
        <v>27.3</v>
      </c>
      <c r="AL8" s="20">
        <v>9.84</v>
      </c>
      <c r="AM8" s="20">
        <v>5.38</v>
      </c>
      <c r="AN8" s="20">
        <v>3.76</v>
      </c>
      <c r="AO8" s="20">
        <v>15.9</v>
      </c>
      <c r="AP8" s="32" t="s">
        <v>83</v>
      </c>
      <c r="AQ8" s="32"/>
      <c r="AR8" s="24">
        <v>17.5</v>
      </c>
      <c r="AS8" s="25">
        <v>6.56</v>
      </c>
      <c r="AT8" s="25">
        <v>11.6</v>
      </c>
      <c r="AU8" s="35"/>
      <c r="AV8" s="35"/>
      <c r="AW8" s="35" t="s">
        <v>83</v>
      </c>
      <c r="AX8" s="35"/>
    </row>
    <row r="9" spans="1:50" x14ac:dyDescent="0.3">
      <c r="A9" s="6" t="s">
        <v>16</v>
      </c>
      <c r="B9" s="18">
        <v>1.2</v>
      </c>
      <c r="C9" s="18">
        <v>2.63</v>
      </c>
      <c r="D9" s="18">
        <v>1.46</v>
      </c>
      <c r="E9" s="18">
        <v>0.52</v>
      </c>
      <c r="F9" s="18">
        <v>0.87</v>
      </c>
      <c r="G9" s="18">
        <v>1.69</v>
      </c>
      <c r="H9" s="18">
        <v>2.5299999999999998</v>
      </c>
      <c r="I9" s="18">
        <v>1.73</v>
      </c>
      <c r="J9" s="18">
        <v>2.0099999999999998</v>
      </c>
      <c r="K9" s="18">
        <v>0.97</v>
      </c>
      <c r="L9" s="18">
        <v>1.0900000000000001</v>
      </c>
      <c r="M9" s="18">
        <v>1.37</v>
      </c>
      <c r="N9" s="18">
        <v>0.53</v>
      </c>
      <c r="O9" s="18">
        <v>1.58</v>
      </c>
      <c r="P9" s="18">
        <v>0.59</v>
      </c>
      <c r="Q9" s="18">
        <v>1.45</v>
      </c>
      <c r="R9" s="18">
        <v>0.77</v>
      </c>
      <c r="S9" s="18">
        <v>0.71</v>
      </c>
      <c r="T9" s="18" t="s">
        <v>90</v>
      </c>
      <c r="U9" s="18" t="s">
        <v>89</v>
      </c>
      <c r="V9" s="18">
        <v>1.84</v>
      </c>
      <c r="W9" s="18">
        <v>1.55</v>
      </c>
      <c r="X9" s="18">
        <v>1.27</v>
      </c>
      <c r="Y9" s="18">
        <v>1.08</v>
      </c>
      <c r="Z9" s="18">
        <v>0.43</v>
      </c>
      <c r="AA9" s="18">
        <v>1.86</v>
      </c>
      <c r="AB9" s="18">
        <v>0.37</v>
      </c>
      <c r="AC9" s="18">
        <v>1.36</v>
      </c>
      <c r="AD9" s="18">
        <v>1.1299999999999999</v>
      </c>
      <c r="AE9" s="20">
        <v>1.77</v>
      </c>
      <c r="AF9" s="20">
        <v>0.47</v>
      </c>
      <c r="AG9" s="20">
        <v>1.05</v>
      </c>
      <c r="AH9" s="20">
        <v>1.64</v>
      </c>
      <c r="AI9" s="27" t="s">
        <v>83</v>
      </c>
      <c r="AJ9" s="20">
        <v>1.1299999999999999</v>
      </c>
      <c r="AK9" s="27">
        <v>0.57999999999999996</v>
      </c>
      <c r="AL9" s="20">
        <v>0.73</v>
      </c>
      <c r="AM9" s="20">
        <v>1.22</v>
      </c>
      <c r="AN9" s="20">
        <v>1.51</v>
      </c>
      <c r="AO9" s="20">
        <v>1.54</v>
      </c>
      <c r="AP9" s="32" t="s">
        <v>85</v>
      </c>
      <c r="AQ9" s="32"/>
      <c r="AR9" s="24">
        <v>0.36</v>
      </c>
      <c r="AS9" s="25">
        <v>1.27</v>
      </c>
      <c r="AT9" s="25">
        <v>1.43</v>
      </c>
      <c r="AU9" s="35"/>
      <c r="AV9" s="35"/>
      <c r="AW9" s="35" t="s">
        <v>83</v>
      </c>
      <c r="AX9" s="35"/>
    </row>
    <row r="10" spans="1:50" x14ac:dyDescent="0.3">
      <c r="A10" s="6" t="s">
        <v>17</v>
      </c>
      <c r="B10" s="18">
        <v>5.77</v>
      </c>
      <c r="C10" s="18">
        <v>1.62</v>
      </c>
      <c r="D10" s="18">
        <v>1.25</v>
      </c>
      <c r="E10" s="18">
        <v>0.65</v>
      </c>
      <c r="F10" s="18">
        <v>0.51</v>
      </c>
      <c r="G10" s="18">
        <v>1.03</v>
      </c>
      <c r="H10" s="18">
        <v>0.52</v>
      </c>
      <c r="I10" s="18">
        <v>1.67</v>
      </c>
      <c r="J10" s="18">
        <v>0.62</v>
      </c>
      <c r="K10" s="18">
        <v>0.75</v>
      </c>
      <c r="L10" s="18">
        <v>0.65</v>
      </c>
      <c r="M10" s="18">
        <v>0.56000000000000005</v>
      </c>
      <c r="N10" s="18">
        <v>0.28000000000000003</v>
      </c>
      <c r="O10" s="18">
        <v>0.19</v>
      </c>
      <c r="P10" s="18">
        <v>5.83</v>
      </c>
      <c r="Q10" s="18">
        <v>0.77</v>
      </c>
      <c r="R10" s="18">
        <v>0.9</v>
      </c>
      <c r="S10" s="18" t="s">
        <v>89</v>
      </c>
      <c r="T10" s="18">
        <v>1.31</v>
      </c>
      <c r="U10" s="18">
        <v>0.67</v>
      </c>
      <c r="V10" s="18">
        <v>0.49</v>
      </c>
      <c r="W10" s="18">
        <v>2.76</v>
      </c>
      <c r="X10" s="18">
        <v>0.52</v>
      </c>
      <c r="Y10" s="18">
        <v>0.88</v>
      </c>
      <c r="Z10" s="18">
        <v>0.42</v>
      </c>
      <c r="AA10" s="18">
        <v>1.66</v>
      </c>
      <c r="AB10" s="18">
        <v>1.25</v>
      </c>
      <c r="AC10" s="18">
        <v>1.6</v>
      </c>
      <c r="AD10" s="18">
        <v>1.05</v>
      </c>
      <c r="AE10" s="20">
        <v>0.75</v>
      </c>
      <c r="AF10" s="20" t="s">
        <v>91</v>
      </c>
      <c r="AG10" s="20">
        <v>0.95</v>
      </c>
      <c r="AH10" s="20">
        <v>2.33</v>
      </c>
      <c r="AI10" s="27" t="s">
        <v>83</v>
      </c>
      <c r="AJ10" s="20">
        <v>2.69</v>
      </c>
      <c r="AK10" s="27">
        <v>0.23</v>
      </c>
      <c r="AL10" s="20">
        <v>0.66</v>
      </c>
      <c r="AM10" s="20">
        <v>0.7</v>
      </c>
      <c r="AN10" s="20">
        <v>0.5</v>
      </c>
      <c r="AO10" s="20">
        <v>0.81</v>
      </c>
      <c r="AP10" s="32" t="s">
        <v>83</v>
      </c>
      <c r="AQ10" s="32"/>
      <c r="AR10" s="24">
        <v>0.34</v>
      </c>
      <c r="AS10" s="25">
        <v>1.03</v>
      </c>
      <c r="AT10" s="25">
        <v>0.97</v>
      </c>
      <c r="AU10" s="35"/>
      <c r="AV10" s="35"/>
      <c r="AW10" s="35" t="s">
        <v>83</v>
      </c>
      <c r="AX10" s="35"/>
    </row>
    <row r="11" spans="1:50" x14ac:dyDescent="0.3">
      <c r="A11" s="6" t="s">
        <v>18</v>
      </c>
      <c r="B11" s="18">
        <v>4.38</v>
      </c>
      <c r="C11" s="18">
        <v>0.96</v>
      </c>
      <c r="D11" s="18">
        <v>0.1</v>
      </c>
      <c r="E11" s="18">
        <v>1.83</v>
      </c>
      <c r="F11" s="18">
        <v>1.07</v>
      </c>
      <c r="G11" s="18">
        <v>0</v>
      </c>
      <c r="H11" s="18">
        <v>0.74</v>
      </c>
      <c r="I11" s="18">
        <v>3.13</v>
      </c>
      <c r="J11" s="18">
        <v>1.1299999999999999</v>
      </c>
      <c r="K11" s="18">
        <v>2.04</v>
      </c>
      <c r="L11" s="18">
        <v>3.44</v>
      </c>
      <c r="M11" s="18">
        <v>0.37</v>
      </c>
      <c r="N11" s="18">
        <v>5.7</v>
      </c>
      <c r="O11" s="18">
        <v>1.54</v>
      </c>
      <c r="P11" s="18">
        <v>3.69</v>
      </c>
      <c r="Q11" s="18">
        <v>1.23</v>
      </c>
      <c r="R11" s="18">
        <v>2.33</v>
      </c>
      <c r="S11" s="18">
        <v>1.29</v>
      </c>
      <c r="T11" s="18">
        <v>1.2</v>
      </c>
      <c r="U11" s="18">
        <v>0.61</v>
      </c>
      <c r="V11" s="18">
        <v>1.1299999999999999</v>
      </c>
      <c r="W11" s="18">
        <v>2.44</v>
      </c>
      <c r="X11" s="18">
        <v>2.65</v>
      </c>
      <c r="Y11" s="18">
        <v>0.96</v>
      </c>
      <c r="Z11" s="18">
        <v>2.79</v>
      </c>
      <c r="AA11" s="18">
        <v>0.31</v>
      </c>
      <c r="AB11" s="18">
        <v>0.36</v>
      </c>
      <c r="AC11" s="18">
        <v>0.59</v>
      </c>
      <c r="AD11" s="18">
        <v>2.09</v>
      </c>
      <c r="AE11" s="20">
        <v>0.82</v>
      </c>
      <c r="AF11" s="20">
        <v>0.21</v>
      </c>
      <c r="AG11" s="20">
        <v>1.23</v>
      </c>
      <c r="AH11" s="20">
        <v>0.42</v>
      </c>
      <c r="AI11" s="27" t="s">
        <v>83</v>
      </c>
      <c r="AJ11" s="20">
        <v>9.9000000000000005E-2</v>
      </c>
      <c r="AK11" s="27">
        <v>0.71</v>
      </c>
      <c r="AL11" s="20">
        <v>1.29</v>
      </c>
      <c r="AM11" s="48">
        <v>0</v>
      </c>
      <c r="AN11" s="20">
        <v>0.61</v>
      </c>
      <c r="AO11" s="20">
        <v>1.1599999999999999</v>
      </c>
      <c r="AP11" s="32" t="s">
        <v>83</v>
      </c>
      <c r="AQ11" s="32"/>
      <c r="AR11" s="24">
        <v>1.96</v>
      </c>
      <c r="AS11" s="25">
        <v>0.19</v>
      </c>
      <c r="AT11" s="47">
        <v>0</v>
      </c>
      <c r="AU11" s="35"/>
      <c r="AV11" s="35"/>
      <c r="AW11" s="35" t="s">
        <v>83</v>
      </c>
      <c r="AX11" s="35"/>
    </row>
    <row r="12" spans="1:50" x14ac:dyDescent="0.3">
      <c r="A12" s="6" t="s">
        <v>8</v>
      </c>
      <c r="B12" s="18"/>
      <c r="C12" s="18">
        <v>0.28000000000000003</v>
      </c>
      <c r="D12" s="18">
        <v>2.63</v>
      </c>
      <c r="E12" s="18">
        <v>0.41</v>
      </c>
      <c r="F12" s="18">
        <v>4.46</v>
      </c>
      <c r="G12" s="18">
        <v>6.27</v>
      </c>
      <c r="H12" s="18">
        <v>12.9</v>
      </c>
      <c r="I12" s="18"/>
      <c r="J12" s="18">
        <v>5.01</v>
      </c>
      <c r="K12" s="18">
        <v>6.69</v>
      </c>
      <c r="L12" s="18">
        <v>2.98</v>
      </c>
      <c r="M12" s="18">
        <v>2.75</v>
      </c>
      <c r="N12" s="18">
        <v>17</v>
      </c>
      <c r="O12" s="18">
        <v>16.899999999999999</v>
      </c>
      <c r="P12" s="18"/>
      <c r="Q12" s="18">
        <v>4.5999999999999996</v>
      </c>
      <c r="R12" s="18">
        <v>5.73</v>
      </c>
      <c r="S12" s="18">
        <v>0.56999999999999995</v>
      </c>
      <c r="T12" s="18">
        <v>2.4900000000000002</v>
      </c>
      <c r="U12" s="18">
        <v>0.69</v>
      </c>
      <c r="V12" s="18">
        <v>0.12</v>
      </c>
      <c r="W12" s="18"/>
      <c r="X12" s="18">
        <v>1.28</v>
      </c>
      <c r="Y12" s="18">
        <v>7.11</v>
      </c>
      <c r="Z12" s="18">
        <v>1.74</v>
      </c>
      <c r="AA12" s="18">
        <v>0.43</v>
      </c>
      <c r="AB12" s="18">
        <v>0</v>
      </c>
      <c r="AC12" s="18">
        <v>0</v>
      </c>
      <c r="AD12" s="18"/>
      <c r="AE12" s="20">
        <v>4.76</v>
      </c>
      <c r="AF12" s="20">
        <v>1.86</v>
      </c>
      <c r="AG12" s="20">
        <v>2.54</v>
      </c>
      <c r="AH12" s="20">
        <v>2.71</v>
      </c>
      <c r="AI12" s="27" t="s">
        <v>83</v>
      </c>
      <c r="AJ12" s="20">
        <v>3.3</v>
      </c>
      <c r="AK12" s="27">
        <v>6.67</v>
      </c>
      <c r="AL12" s="20">
        <v>1.49</v>
      </c>
      <c r="AM12" s="20">
        <v>2.9</v>
      </c>
      <c r="AN12" s="20">
        <v>2.84</v>
      </c>
      <c r="AO12" s="20">
        <v>1.2</v>
      </c>
      <c r="AP12" s="32" t="s">
        <v>83</v>
      </c>
      <c r="AQ12" s="32"/>
      <c r="AR12" s="24">
        <v>9.32</v>
      </c>
      <c r="AS12" s="25">
        <v>0.2</v>
      </c>
      <c r="AT12" s="25">
        <v>1.57</v>
      </c>
      <c r="AU12" s="35"/>
      <c r="AV12" s="35"/>
      <c r="AW12" s="35" t="s">
        <v>83</v>
      </c>
      <c r="AX12" s="35"/>
    </row>
    <row r="13" spans="1:50" x14ac:dyDescent="0.3">
      <c r="A13" s="6" t="s">
        <v>19</v>
      </c>
      <c r="B13" s="18">
        <v>21.2</v>
      </c>
      <c r="C13" s="18">
        <v>12.1</v>
      </c>
      <c r="D13" s="18">
        <v>13.5</v>
      </c>
      <c r="E13" s="18">
        <v>12.8</v>
      </c>
      <c r="F13" s="18">
        <v>75.8</v>
      </c>
      <c r="G13" s="18">
        <v>19.899999999999999</v>
      </c>
      <c r="H13" s="46">
        <v>82.8</v>
      </c>
      <c r="I13" s="18">
        <v>13.3</v>
      </c>
      <c r="J13" s="18">
        <v>12.7</v>
      </c>
      <c r="K13" s="18">
        <v>22.6</v>
      </c>
      <c r="L13" s="18">
        <v>16.600000000000001</v>
      </c>
      <c r="M13" s="18">
        <v>93</v>
      </c>
      <c r="N13" s="18">
        <v>49.9</v>
      </c>
      <c r="O13" s="46">
        <v>70.5</v>
      </c>
      <c r="P13" s="18">
        <v>16.2</v>
      </c>
      <c r="Q13" s="18">
        <v>13.6</v>
      </c>
      <c r="R13" s="18">
        <v>14.9</v>
      </c>
      <c r="S13" s="18">
        <v>10</v>
      </c>
      <c r="T13" s="18">
        <v>22.3</v>
      </c>
      <c r="U13" s="18">
        <v>3.35</v>
      </c>
      <c r="V13" s="18">
        <v>13.7</v>
      </c>
      <c r="W13" s="18">
        <v>18.8</v>
      </c>
      <c r="X13" s="18">
        <v>2.5299999999999998</v>
      </c>
      <c r="Y13" s="18">
        <v>17.3</v>
      </c>
      <c r="Z13" s="18">
        <v>23.8</v>
      </c>
      <c r="AA13" s="18">
        <v>2.66</v>
      </c>
      <c r="AB13" s="18">
        <v>7.6999999999999999E-2</v>
      </c>
      <c r="AC13" s="18">
        <v>28.8</v>
      </c>
      <c r="AD13" s="18">
        <v>21.5</v>
      </c>
      <c r="AE13" s="20">
        <v>11.2</v>
      </c>
      <c r="AF13" s="48">
        <v>53.9</v>
      </c>
      <c r="AG13" s="20">
        <v>90.1</v>
      </c>
      <c r="AH13" s="20">
        <v>33.799999999999997</v>
      </c>
      <c r="AI13" s="27" t="s">
        <v>83</v>
      </c>
      <c r="AJ13" s="20">
        <v>0.8</v>
      </c>
      <c r="AK13" s="27">
        <v>19.5</v>
      </c>
      <c r="AL13" s="20">
        <v>12.3</v>
      </c>
      <c r="AM13" s="20">
        <v>16.2</v>
      </c>
      <c r="AN13" s="20">
        <v>10.9</v>
      </c>
      <c r="AO13" s="20">
        <v>53.1</v>
      </c>
      <c r="AP13" s="32" t="s">
        <v>83</v>
      </c>
      <c r="AQ13" s="32"/>
      <c r="AR13" s="24">
        <v>17.100000000000001</v>
      </c>
      <c r="AS13" s="47">
        <v>61.8</v>
      </c>
      <c r="AT13" s="47">
        <v>55.2</v>
      </c>
      <c r="AU13" s="35"/>
      <c r="AV13" s="35"/>
      <c r="AW13" s="35" t="s">
        <v>83</v>
      </c>
      <c r="AX13" s="35"/>
    </row>
    <row r="14" spans="1:50" x14ac:dyDescent="0.3">
      <c r="A14" s="6" t="s">
        <v>21</v>
      </c>
      <c r="B14" s="18">
        <v>2.58</v>
      </c>
      <c r="C14" s="18">
        <v>9.06</v>
      </c>
      <c r="D14" s="18">
        <v>2.61</v>
      </c>
      <c r="E14" s="18">
        <v>16.899999999999999</v>
      </c>
      <c r="F14" s="18">
        <v>6.7</v>
      </c>
      <c r="G14" s="18">
        <v>25</v>
      </c>
      <c r="H14" s="18">
        <v>2.5099999999999998</v>
      </c>
      <c r="I14" s="18">
        <v>9.5500000000000007</v>
      </c>
      <c r="J14" s="18">
        <v>5.31</v>
      </c>
      <c r="K14" s="18">
        <v>14.2</v>
      </c>
      <c r="L14" s="18">
        <v>9.59</v>
      </c>
      <c r="M14" s="18">
        <v>39.1</v>
      </c>
      <c r="N14" s="18">
        <v>18.8</v>
      </c>
      <c r="O14" s="18">
        <v>27.8</v>
      </c>
      <c r="P14" s="18">
        <v>5.85</v>
      </c>
      <c r="Q14" s="18">
        <v>4.91</v>
      </c>
      <c r="R14" s="18">
        <v>6.72</v>
      </c>
      <c r="S14" s="18">
        <v>7.88</v>
      </c>
      <c r="T14" s="18">
        <v>6.78</v>
      </c>
      <c r="U14" s="18">
        <v>7.64</v>
      </c>
      <c r="V14" s="18">
        <v>6.71</v>
      </c>
      <c r="W14" s="18">
        <v>60.3</v>
      </c>
      <c r="X14" s="18">
        <v>3.62</v>
      </c>
      <c r="Y14" s="18">
        <v>19.899999999999999</v>
      </c>
      <c r="Z14" s="18">
        <v>17.399999999999999</v>
      </c>
      <c r="AA14" s="18">
        <v>11.1</v>
      </c>
      <c r="AB14" s="18">
        <v>25.9</v>
      </c>
      <c r="AC14" s="18">
        <v>12.3</v>
      </c>
      <c r="AD14" s="46">
        <v>9.57</v>
      </c>
      <c r="AE14" s="20">
        <v>15.2</v>
      </c>
      <c r="AF14" s="20">
        <v>21.4</v>
      </c>
      <c r="AG14" s="20">
        <v>24</v>
      </c>
      <c r="AH14" s="20">
        <v>14.5</v>
      </c>
      <c r="AI14" s="27" t="s">
        <v>83</v>
      </c>
      <c r="AJ14" s="20">
        <v>4.0999999999999996</v>
      </c>
      <c r="AK14" s="27">
        <v>11.8</v>
      </c>
      <c r="AL14" s="20">
        <v>7.22</v>
      </c>
      <c r="AM14" s="20">
        <v>2</v>
      </c>
      <c r="AN14" s="20">
        <v>17.3</v>
      </c>
      <c r="AO14" s="20">
        <v>15.1</v>
      </c>
      <c r="AP14" s="32" t="s">
        <v>83</v>
      </c>
      <c r="AQ14" s="32"/>
      <c r="AR14" s="24">
        <v>9.32</v>
      </c>
      <c r="AS14" s="25" t="s">
        <v>48</v>
      </c>
      <c r="AT14" s="25">
        <v>2.2599999999999998</v>
      </c>
      <c r="AU14" s="35"/>
      <c r="AV14" s="35"/>
      <c r="AW14" s="35" t="s">
        <v>83</v>
      </c>
      <c r="AX14" s="35"/>
    </row>
    <row r="15" spans="1:50" x14ac:dyDescent="0.3">
      <c r="A15" s="6" t="s">
        <v>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/>
      <c r="AF15" s="20"/>
      <c r="AG15" s="20"/>
      <c r="AH15" s="20"/>
      <c r="AI15" s="27" t="s">
        <v>76</v>
      </c>
      <c r="AJ15" s="20"/>
      <c r="AK15" s="27"/>
      <c r="AL15" s="20"/>
      <c r="AM15" s="20"/>
      <c r="AN15" s="20"/>
      <c r="AO15" s="20"/>
      <c r="AP15" s="32" t="s">
        <v>83</v>
      </c>
      <c r="AQ15" s="32"/>
      <c r="AR15" s="24"/>
      <c r="AS15" s="25" t="s">
        <v>48</v>
      </c>
      <c r="AT15" s="25"/>
      <c r="AU15" s="35"/>
      <c r="AV15" s="35"/>
      <c r="AW15" s="35" t="s">
        <v>76</v>
      </c>
      <c r="AX15" s="35"/>
    </row>
    <row r="16" spans="1:50" x14ac:dyDescent="0.3">
      <c r="A16" s="6" t="s">
        <v>28</v>
      </c>
      <c r="B16" s="18"/>
      <c r="C16" s="18">
        <v>0.1</v>
      </c>
      <c r="D16" s="18">
        <v>8.8800000000000008</v>
      </c>
      <c r="E16" s="18">
        <v>0.8</v>
      </c>
      <c r="F16" s="18">
        <v>0</v>
      </c>
      <c r="G16" s="18">
        <v>1.1200000000000001</v>
      </c>
      <c r="H16" s="18">
        <v>0</v>
      </c>
      <c r="I16" s="18"/>
      <c r="J16" s="18">
        <v>0.91</v>
      </c>
      <c r="K16" s="18">
        <v>0.59</v>
      </c>
      <c r="L16" s="18">
        <v>0.11</v>
      </c>
      <c r="M16" s="18">
        <v>8.7999999999999995E-2</v>
      </c>
      <c r="N16" s="18">
        <v>1.07</v>
      </c>
      <c r="O16" s="18">
        <v>4.95</v>
      </c>
      <c r="P16" s="18"/>
      <c r="Q16" s="18">
        <v>1.47</v>
      </c>
      <c r="R16" s="18">
        <v>0.3</v>
      </c>
      <c r="S16" s="18">
        <v>2.46</v>
      </c>
      <c r="T16" s="18">
        <v>0</v>
      </c>
      <c r="U16" s="18">
        <v>0.53</v>
      </c>
      <c r="V16" s="18">
        <v>0.56000000000000005</v>
      </c>
      <c r="W16" s="18"/>
      <c r="X16" s="18">
        <v>0.43</v>
      </c>
      <c r="Y16" s="18">
        <v>0.9</v>
      </c>
      <c r="Z16" s="18">
        <v>0.11</v>
      </c>
      <c r="AA16" s="18">
        <v>0.77</v>
      </c>
      <c r="AB16" s="18">
        <v>3.14</v>
      </c>
      <c r="AC16" s="18">
        <v>1.29</v>
      </c>
      <c r="AD16" s="46" t="s">
        <v>92</v>
      </c>
      <c r="AE16" s="20">
        <v>1.51</v>
      </c>
      <c r="AF16" s="20">
        <v>0.22</v>
      </c>
      <c r="AG16" s="20">
        <v>0.54</v>
      </c>
      <c r="AH16" s="20">
        <v>0.19</v>
      </c>
      <c r="AI16" s="27" t="s">
        <v>83</v>
      </c>
      <c r="AJ16" s="20">
        <v>2.35</v>
      </c>
      <c r="AK16" s="27">
        <v>0.5</v>
      </c>
      <c r="AL16" s="20">
        <v>0.34</v>
      </c>
      <c r="AM16" s="48">
        <v>13.8</v>
      </c>
      <c r="AN16" s="20">
        <v>0.27</v>
      </c>
      <c r="AO16" s="20">
        <v>1.34</v>
      </c>
      <c r="AP16" s="32" t="s">
        <v>83</v>
      </c>
      <c r="AQ16" s="32"/>
      <c r="AR16" s="29">
        <v>0.7</v>
      </c>
      <c r="AS16" s="25" t="s">
        <v>48</v>
      </c>
      <c r="AT16" s="47">
        <v>10.199999999999999</v>
      </c>
      <c r="AU16" s="35"/>
      <c r="AV16" s="35"/>
      <c r="AW16" s="35" t="s">
        <v>76</v>
      </c>
      <c r="AX16" s="35"/>
    </row>
    <row r="17" spans="1:50" x14ac:dyDescent="0.3">
      <c r="A17" s="6" t="s">
        <v>29</v>
      </c>
      <c r="B17" s="18"/>
      <c r="C17" s="18">
        <v>98.6</v>
      </c>
      <c r="D17" s="18">
        <v>39</v>
      </c>
      <c r="E17" s="18">
        <v>99.6</v>
      </c>
      <c r="F17" s="18">
        <v>97.3</v>
      </c>
      <c r="G17" s="18">
        <v>98</v>
      </c>
      <c r="H17" s="18">
        <v>98.1</v>
      </c>
      <c r="I17" s="18"/>
      <c r="J17" s="18">
        <v>97.6</v>
      </c>
      <c r="K17" s="18">
        <v>90.8</v>
      </c>
      <c r="L17" s="18">
        <v>97.4</v>
      </c>
      <c r="M17" s="18">
        <v>98.3</v>
      </c>
      <c r="N17" s="18">
        <v>98.6</v>
      </c>
      <c r="O17" s="18">
        <v>99.2</v>
      </c>
      <c r="P17" s="18"/>
      <c r="Q17" s="18">
        <v>98.5</v>
      </c>
      <c r="R17" s="18">
        <v>94.2</v>
      </c>
      <c r="S17" s="18">
        <v>97.1</v>
      </c>
      <c r="T17" s="18">
        <v>74.400000000000006</v>
      </c>
      <c r="U17" s="18">
        <v>97.9</v>
      </c>
      <c r="V17" s="18">
        <v>93.9</v>
      </c>
      <c r="W17" s="18"/>
      <c r="X17" s="18">
        <v>96.5</v>
      </c>
      <c r="Y17" s="18">
        <v>94.3</v>
      </c>
      <c r="Z17" s="18">
        <v>99.6</v>
      </c>
      <c r="AA17" s="18">
        <v>96.5</v>
      </c>
      <c r="AB17" s="18">
        <v>97.7</v>
      </c>
      <c r="AC17" s="18">
        <v>99.5</v>
      </c>
      <c r="AD17" s="46">
        <v>1.46</v>
      </c>
      <c r="AE17" s="20">
        <v>86.3</v>
      </c>
      <c r="AF17" s="20">
        <v>93.2</v>
      </c>
      <c r="AG17" s="20">
        <v>98.2</v>
      </c>
      <c r="AH17" s="20">
        <v>99.2</v>
      </c>
      <c r="AI17" s="27" t="s">
        <v>76</v>
      </c>
      <c r="AJ17" s="20">
        <v>95</v>
      </c>
      <c r="AK17" s="27">
        <v>90.9</v>
      </c>
      <c r="AL17" s="20">
        <v>97.8</v>
      </c>
      <c r="AM17" s="48">
        <v>86.2</v>
      </c>
      <c r="AN17" s="20">
        <v>92.2</v>
      </c>
      <c r="AO17" s="20">
        <v>98.4</v>
      </c>
      <c r="AP17" s="32" t="s">
        <v>48</v>
      </c>
      <c r="AQ17" s="32"/>
      <c r="AR17" s="29">
        <v>99.6</v>
      </c>
      <c r="AS17" s="25" t="s">
        <v>48</v>
      </c>
      <c r="AT17" s="47">
        <v>96.9</v>
      </c>
      <c r="AU17" s="35"/>
      <c r="AV17" s="35"/>
      <c r="AW17" s="35" t="s">
        <v>83</v>
      </c>
      <c r="AX17" s="35"/>
    </row>
    <row r="18" spans="1:50" x14ac:dyDescent="0.3">
      <c r="A18" s="6" t="s">
        <v>11</v>
      </c>
      <c r="B18" s="18">
        <v>7.87</v>
      </c>
      <c r="C18" s="18">
        <v>2.83</v>
      </c>
      <c r="D18" s="18">
        <v>3.09</v>
      </c>
      <c r="E18" s="18">
        <v>0.34</v>
      </c>
      <c r="F18" s="18">
        <v>4.32</v>
      </c>
      <c r="G18" s="18">
        <v>1.87</v>
      </c>
      <c r="H18" s="18">
        <v>0.84</v>
      </c>
      <c r="I18" s="18">
        <v>8.93</v>
      </c>
      <c r="J18" s="18">
        <v>2.25</v>
      </c>
      <c r="K18" s="18">
        <v>2.3199999999999998</v>
      </c>
      <c r="L18" s="18">
        <v>1.03</v>
      </c>
      <c r="M18" s="18">
        <v>4.6100000000000003</v>
      </c>
      <c r="N18" s="18">
        <v>2.02</v>
      </c>
      <c r="O18" s="18">
        <v>2.5099999999999998</v>
      </c>
      <c r="P18" s="18">
        <v>8.76</v>
      </c>
      <c r="Q18" s="18">
        <v>1.76</v>
      </c>
      <c r="R18" s="18">
        <v>2.2999999999999998</v>
      </c>
      <c r="S18" s="18">
        <v>1.1599999999999999</v>
      </c>
      <c r="T18" s="18">
        <v>8.43</v>
      </c>
      <c r="U18" s="18">
        <v>1.4</v>
      </c>
      <c r="V18" s="18">
        <v>1.27</v>
      </c>
      <c r="W18" s="18">
        <v>7.67</v>
      </c>
      <c r="X18" s="18">
        <v>2.59</v>
      </c>
      <c r="Y18" s="18">
        <v>2.04</v>
      </c>
      <c r="Z18" s="18">
        <v>1.06</v>
      </c>
      <c r="AA18" s="18">
        <v>4.09</v>
      </c>
      <c r="AB18" s="18">
        <v>1.02</v>
      </c>
      <c r="AC18" s="18">
        <v>0.66</v>
      </c>
      <c r="AD18" s="18">
        <v>4.9400000000000004</v>
      </c>
      <c r="AE18" s="20">
        <v>2.16</v>
      </c>
      <c r="AF18" s="20">
        <v>3.6</v>
      </c>
      <c r="AG18" s="20">
        <v>1.24</v>
      </c>
      <c r="AH18" s="20">
        <v>5.68</v>
      </c>
      <c r="AI18" s="27" t="s">
        <v>83</v>
      </c>
      <c r="AJ18" s="20">
        <v>0.38</v>
      </c>
      <c r="AK18" s="27">
        <v>5.95</v>
      </c>
      <c r="AL18" s="20">
        <v>4.6399999999999997</v>
      </c>
      <c r="AM18" s="20">
        <v>1</v>
      </c>
      <c r="AN18" s="20">
        <v>2.21</v>
      </c>
      <c r="AO18" s="20">
        <v>4.4800000000000004</v>
      </c>
      <c r="AP18" s="32" t="s">
        <v>83</v>
      </c>
      <c r="AQ18" s="32"/>
      <c r="AR18" s="24">
        <v>5.83</v>
      </c>
      <c r="AS18" s="25">
        <v>1.28</v>
      </c>
      <c r="AT18" s="25">
        <v>1.17</v>
      </c>
      <c r="AU18" s="35"/>
      <c r="AV18" s="35"/>
      <c r="AW18" s="35" t="s">
        <v>83</v>
      </c>
      <c r="AX18" s="35"/>
    </row>
    <row r="19" spans="1:50" x14ac:dyDescent="0.3">
      <c r="A19" s="8" t="s">
        <v>10</v>
      </c>
      <c r="B19" s="19">
        <v>7.0000000000000007E-2</v>
      </c>
      <c r="C19" s="19">
        <v>0</v>
      </c>
      <c r="D19" s="19">
        <v>4.2999999999999997E-2</v>
      </c>
      <c r="E19" s="19">
        <v>0</v>
      </c>
      <c r="F19" s="19">
        <v>8.5999999999999993E-2</v>
      </c>
      <c r="G19" s="19">
        <v>1.29</v>
      </c>
      <c r="H19" s="19">
        <v>0.17</v>
      </c>
      <c r="I19" s="19">
        <v>2.11</v>
      </c>
      <c r="J19" s="19">
        <v>3.7999999999999999E-2</v>
      </c>
      <c r="K19" s="19">
        <v>3.7999999999999999E-2</v>
      </c>
      <c r="L19" s="19">
        <v>3.5000000000000003E-2</v>
      </c>
      <c r="M19" s="19">
        <v>0</v>
      </c>
      <c r="N19" s="19">
        <v>0</v>
      </c>
      <c r="O19" s="19">
        <v>1.64</v>
      </c>
      <c r="P19" s="19">
        <v>0.15</v>
      </c>
      <c r="Q19" s="19">
        <v>0.23</v>
      </c>
      <c r="R19" s="19">
        <v>3.5000000000000003E-2</v>
      </c>
      <c r="S19" s="19">
        <v>0.15</v>
      </c>
      <c r="T19" s="19">
        <v>0.1</v>
      </c>
      <c r="U19" s="19">
        <v>0.57999999999999996</v>
      </c>
      <c r="V19" s="19">
        <v>0.12</v>
      </c>
      <c r="W19" s="19">
        <v>5.5E-2</v>
      </c>
      <c r="X19" s="19">
        <v>8.5000000000000006E-2</v>
      </c>
      <c r="Y19" s="19">
        <v>0.18</v>
      </c>
      <c r="Z19" s="19">
        <v>5.1999999999999998E-2</v>
      </c>
      <c r="AA19" s="19">
        <v>7.2999999999999995E-2</v>
      </c>
      <c r="AB19" s="19">
        <v>0.52</v>
      </c>
      <c r="AC19" s="19">
        <v>0.11</v>
      </c>
      <c r="AD19" s="19">
        <v>2.9000000000000001E-2</v>
      </c>
      <c r="AE19" s="21">
        <v>0.15</v>
      </c>
      <c r="AF19" s="21">
        <v>0.02</v>
      </c>
      <c r="AG19" s="21">
        <v>0</v>
      </c>
      <c r="AH19" s="21">
        <v>0.12</v>
      </c>
      <c r="AI19" s="28" t="s">
        <v>83</v>
      </c>
      <c r="AJ19" s="21">
        <v>0.39</v>
      </c>
      <c r="AK19" s="28">
        <v>0.08</v>
      </c>
      <c r="AL19" s="21">
        <v>1.9E-2</v>
      </c>
      <c r="AM19" s="21">
        <v>2.4</v>
      </c>
      <c r="AN19" s="21">
        <v>0.84</v>
      </c>
      <c r="AO19" s="21">
        <v>0.94</v>
      </c>
      <c r="AP19" s="34" t="s">
        <v>76</v>
      </c>
      <c r="AQ19" s="34"/>
      <c r="AR19" s="24">
        <v>9.6000000000000002E-2</v>
      </c>
      <c r="AS19" s="45">
        <v>0.2</v>
      </c>
      <c r="AT19" s="45">
        <v>2.4900000000000002</v>
      </c>
      <c r="AU19" s="36"/>
      <c r="AV19" s="36"/>
      <c r="AW19" s="36" t="s">
        <v>87</v>
      </c>
      <c r="AX19" s="36"/>
    </row>
    <row r="20" spans="1:50" x14ac:dyDescent="0.3">
      <c r="AI20" s="51"/>
    </row>
    <row r="21" spans="1:50" x14ac:dyDescent="0.3">
      <c r="AI21" s="43"/>
    </row>
    <row r="22" spans="1:50" x14ac:dyDescent="0.3">
      <c r="A22" s="3" t="s">
        <v>56</v>
      </c>
      <c r="B22" s="37" t="s">
        <v>1</v>
      </c>
      <c r="C22" s="37" t="s">
        <v>2</v>
      </c>
      <c r="D22" s="37" t="s">
        <v>3</v>
      </c>
      <c r="E22" s="37" t="s">
        <v>4</v>
      </c>
      <c r="F22" s="37" t="s">
        <v>5</v>
      </c>
      <c r="G22" s="37" t="s">
        <v>39</v>
      </c>
      <c r="H22" s="37" t="s">
        <v>46</v>
      </c>
      <c r="AI22" s="43"/>
    </row>
    <row r="23" spans="1:50" x14ac:dyDescent="0.3">
      <c r="A23" s="4" t="s">
        <v>12</v>
      </c>
      <c r="B23" s="52">
        <f>AVERAGE(B5:H5)</f>
        <v>73.385714285714272</v>
      </c>
      <c r="C23" s="52">
        <f>AVERAGE(I5:O5)</f>
        <v>70.2</v>
      </c>
      <c r="D23" s="52">
        <f>AVERAGE(P5:V5)</f>
        <v>64.571428571428569</v>
      </c>
      <c r="E23" s="52">
        <f>AVERAGE(W5:AC5)</f>
        <v>61.666666666666664</v>
      </c>
      <c r="F23" s="52">
        <f>AVERAGE(AD5:AJ5)</f>
        <v>74.25</v>
      </c>
      <c r="G23" s="52">
        <f>AVERAGE(AK5:AQ5)</f>
        <v>71.599999999999994</v>
      </c>
      <c r="H23" s="52">
        <f>AVERAGE(AR5:AT5)</f>
        <v>47.20000000000001</v>
      </c>
      <c r="AI23" s="43"/>
    </row>
    <row r="24" spans="1:50" x14ac:dyDescent="0.3">
      <c r="A24" s="6" t="s">
        <v>13</v>
      </c>
      <c r="B24" s="52">
        <f t="shared" ref="B24:B37" si="0">AVERAGE(B6:H6)</f>
        <v>40.5</v>
      </c>
      <c r="C24" s="52">
        <f t="shared" ref="C24:C37" si="1">AVERAGE(I6:O6)</f>
        <v>39.785714285714285</v>
      </c>
      <c r="D24" s="52">
        <f t="shared" ref="D24:D37" si="2">AVERAGE(P6:V6)</f>
        <v>42.300000000000004</v>
      </c>
      <c r="E24" s="52">
        <f t="shared" ref="E24:E37" si="3">AVERAGE(W6:AC6)</f>
        <v>39.342857142857149</v>
      </c>
      <c r="F24" s="52">
        <f t="shared" ref="F24:F37" si="4">AVERAGE(AD6:AJ6)</f>
        <v>38.633333333333333</v>
      </c>
      <c r="G24" s="52">
        <f t="shared" ref="G24:G37" si="5">AVERAGE(AK6:AQ6)</f>
        <v>44.24</v>
      </c>
      <c r="H24" s="52">
        <f t="shared" ref="H24:H37" si="6">AVERAGE(AR6:AT6)</f>
        <v>46.866666666666667</v>
      </c>
      <c r="AI24" s="43"/>
    </row>
    <row r="25" spans="1:50" x14ac:dyDescent="0.3">
      <c r="A25" s="6" t="s">
        <v>14</v>
      </c>
      <c r="B25" s="52">
        <f t="shared" si="0"/>
        <v>54.028571428571432</v>
      </c>
      <c r="C25" s="52">
        <f t="shared" si="1"/>
        <v>53.128571428571426</v>
      </c>
      <c r="D25" s="52">
        <f t="shared" si="2"/>
        <v>52.085714285714289</v>
      </c>
      <c r="E25" s="52">
        <f t="shared" si="3"/>
        <v>49.199999999999996</v>
      </c>
      <c r="F25" s="52">
        <f t="shared" si="4"/>
        <v>53.266666666666673</v>
      </c>
      <c r="G25" s="52">
        <f t="shared" si="5"/>
        <v>48.760000000000005</v>
      </c>
      <c r="H25" s="52">
        <f t="shared" si="6"/>
        <v>46</v>
      </c>
      <c r="AI25" s="43"/>
    </row>
    <row r="26" spans="1:50" x14ac:dyDescent="0.3">
      <c r="A26" s="6" t="s">
        <v>15</v>
      </c>
      <c r="B26" s="52">
        <f t="shared" si="0"/>
        <v>15.618571428571427</v>
      </c>
      <c r="C26" s="52">
        <f t="shared" si="1"/>
        <v>16.279999999999998</v>
      </c>
      <c r="D26" s="52">
        <f t="shared" si="2"/>
        <v>13.392857142857142</v>
      </c>
      <c r="E26" s="52">
        <f t="shared" si="3"/>
        <v>13.757142857142856</v>
      </c>
      <c r="F26" s="52">
        <f t="shared" si="4"/>
        <v>16.261666666666667</v>
      </c>
      <c r="G26" s="52">
        <f t="shared" si="5"/>
        <v>12.436</v>
      </c>
      <c r="H26" s="52">
        <f t="shared" si="6"/>
        <v>11.886666666666665</v>
      </c>
      <c r="AI26" s="43"/>
    </row>
    <row r="27" spans="1:50" x14ac:dyDescent="0.3">
      <c r="A27" s="6" t="s">
        <v>16</v>
      </c>
      <c r="B27" s="52">
        <f t="shared" si="0"/>
        <v>1.5571428571428572</v>
      </c>
      <c r="C27" s="52">
        <f t="shared" si="1"/>
        <v>1.3257142857142858</v>
      </c>
      <c r="D27" s="52">
        <f t="shared" si="2"/>
        <v>1.0720000000000001</v>
      </c>
      <c r="E27" s="52">
        <f t="shared" si="3"/>
        <v>1.1314285714285715</v>
      </c>
      <c r="F27" s="52">
        <f t="shared" si="4"/>
        <v>1.1983333333333333</v>
      </c>
      <c r="G27" s="52">
        <f t="shared" si="5"/>
        <v>1.1160000000000001</v>
      </c>
      <c r="H27" s="52">
        <f t="shared" si="6"/>
        <v>1.0199999999999998</v>
      </c>
      <c r="AI27" s="43"/>
    </row>
    <row r="28" spans="1:50" x14ac:dyDescent="0.3">
      <c r="A28" s="6" t="s">
        <v>17</v>
      </c>
      <c r="B28" s="52">
        <f t="shared" si="0"/>
        <v>1.6214285714285714</v>
      </c>
      <c r="C28" s="52">
        <f t="shared" si="1"/>
        <v>0.67428571428571438</v>
      </c>
      <c r="D28" s="52">
        <f t="shared" si="2"/>
        <v>1.6616666666666668</v>
      </c>
      <c r="E28" s="52">
        <f t="shared" si="3"/>
        <v>1.2985714285714285</v>
      </c>
      <c r="F28" s="52">
        <f t="shared" si="4"/>
        <v>1.5539999999999998</v>
      </c>
      <c r="G28" s="52">
        <f t="shared" si="5"/>
        <v>0.57999999999999996</v>
      </c>
      <c r="H28" s="52">
        <f t="shared" si="6"/>
        <v>0.77999999999999992</v>
      </c>
      <c r="AI28" s="43"/>
    </row>
    <row r="29" spans="1:50" x14ac:dyDescent="0.3">
      <c r="A29" s="6" t="s">
        <v>18</v>
      </c>
      <c r="B29" s="52">
        <f t="shared" si="0"/>
        <v>1.2971428571428572</v>
      </c>
      <c r="C29" s="52">
        <f t="shared" si="1"/>
        <v>2.4785714285714282</v>
      </c>
      <c r="D29" s="52">
        <f t="shared" si="2"/>
        <v>1.6399999999999995</v>
      </c>
      <c r="E29" s="52">
        <f t="shared" si="3"/>
        <v>1.4428571428571428</v>
      </c>
      <c r="F29" s="52">
        <f t="shared" si="4"/>
        <v>0.8115</v>
      </c>
      <c r="G29" s="52">
        <f t="shared" si="5"/>
        <v>0.75399999999999989</v>
      </c>
      <c r="H29" s="52">
        <f t="shared" si="6"/>
        <v>0.71666666666666667</v>
      </c>
      <c r="AI29" s="43"/>
    </row>
    <row r="30" spans="1:50" x14ac:dyDescent="0.3">
      <c r="A30" s="6" t="s">
        <v>8</v>
      </c>
      <c r="B30" s="52">
        <f t="shared" si="0"/>
        <v>4.4916666666666671</v>
      </c>
      <c r="C30" s="52">
        <f t="shared" si="1"/>
        <v>8.5549999999999997</v>
      </c>
      <c r="D30" s="52">
        <f t="shared" si="2"/>
        <v>2.3666666666666667</v>
      </c>
      <c r="E30" s="52">
        <f t="shared" si="3"/>
        <v>1.76</v>
      </c>
      <c r="F30" s="52">
        <f t="shared" si="4"/>
        <v>3.0340000000000003</v>
      </c>
      <c r="G30" s="52">
        <f t="shared" si="5"/>
        <v>3.02</v>
      </c>
      <c r="H30" s="52">
        <f t="shared" si="6"/>
        <v>3.6966666666666668</v>
      </c>
      <c r="AI30" s="43"/>
    </row>
    <row r="31" spans="1:50" x14ac:dyDescent="0.3">
      <c r="A31" s="6" t="s">
        <v>19</v>
      </c>
      <c r="B31" s="52">
        <f t="shared" si="0"/>
        <v>34.014285714285712</v>
      </c>
      <c r="C31" s="52">
        <f t="shared" si="1"/>
        <v>39.800000000000004</v>
      </c>
      <c r="D31" s="52">
        <f t="shared" si="2"/>
        <v>13.435714285714285</v>
      </c>
      <c r="E31" s="52">
        <f t="shared" si="3"/>
        <v>13.423857142857143</v>
      </c>
      <c r="F31" s="52">
        <f t="shared" si="4"/>
        <v>35.216666666666669</v>
      </c>
      <c r="G31" s="52">
        <f t="shared" si="5"/>
        <v>22.4</v>
      </c>
      <c r="H31" s="52">
        <f t="shared" si="6"/>
        <v>44.70000000000001</v>
      </c>
      <c r="AI31" s="43"/>
    </row>
    <row r="32" spans="1:50" x14ac:dyDescent="0.3">
      <c r="A32" s="6" t="s">
        <v>21</v>
      </c>
      <c r="B32" s="52">
        <f t="shared" si="0"/>
        <v>9.3371428571428563</v>
      </c>
      <c r="C32" s="52">
        <f t="shared" si="1"/>
        <v>17.764285714285712</v>
      </c>
      <c r="D32" s="52">
        <f t="shared" si="2"/>
        <v>6.6414285714285715</v>
      </c>
      <c r="E32" s="52">
        <f t="shared" si="3"/>
        <v>21.502857142857145</v>
      </c>
      <c r="F32" s="52">
        <f t="shared" si="4"/>
        <v>14.795</v>
      </c>
      <c r="G32" s="52">
        <f t="shared" si="5"/>
        <v>10.684000000000001</v>
      </c>
      <c r="H32" s="52">
        <f t="shared" si="6"/>
        <v>5.79</v>
      </c>
      <c r="AI32" s="43"/>
    </row>
    <row r="33" spans="1:35" x14ac:dyDescent="0.3">
      <c r="A33" s="6" t="s">
        <v>9</v>
      </c>
      <c r="B33" s="52"/>
      <c r="C33" s="52"/>
      <c r="D33" s="52"/>
      <c r="E33" s="52"/>
      <c r="F33" s="52"/>
      <c r="G33" s="52"/>
      <c r="H33" s="52"/>
      <c r="AI33" s="43"/>
    </row>
    <row r="34" spans="1:35" x14ac:dyDescent="0.3">
      <c r="A34" s="6" t="s">
        <v>28</v>
      </c>
      <c r="B34" s="52">
        <f t="shared" si="0"/>
        <v>1.8166666666666671</v>
      </c>
      <c r="C34" s="52">
        <f t="shared" si="1"/>
        <v>1.2863333333333333</v>
      </c>
      <c r="D34" s="52">
        <f t="shared" si="2"/>
        <v>0.88666666666666671</v>
      </c>
      <c r="E34" s="52">
        <f t="shared" si="3"/>
        <v>1.1066666666666667</v>
      </c>
      <c r="F34" s="52">
        <f t="shared" si="4"/>
        <v>0.96200000000000008</v>
      </c>
      <c r="G34" s="52">
        <f t="shared" si="5"/>
        <v>3.25</v>
      </c>
      <c r="H34" s="52">
        <f t="shared" si="6"/>
        <v>5.4499999999999993</v>
      </c>
      <c r="AI34" s="43"/>
    </row>
    <row r="35" spans="1:35" x14ac:dyDescent="0.3">
      <c r="A35" s="6" t="s">
        <v>29</v>
      </c>
      <c r="B35" s="52">
        <f t="shared" si="0"/>
        <v>88.433333333333337</v>
      </c>
      <c r="C35" s="52">
        <f t="shared" si="1"/>
        <v>96.983333333333334</v>
      </c>
      <c r="D35" s="52">
        <f t="shared" si="2"/>
        <v>92.666666666666643</v>
      </c>
      <c r="E35" s="52">
        <f t="shared" si="3"/>
        <v>97.34999999999998</v>
      </c>
      <c r="F35" s="52">
        <f t="shared" si="4"/>
        <v>78.893333333333331</v>
      </c>
      <c r="G35" s="52">
        <f t="shared" si="5"/>
        <v>93.1</v>
      </c>
      <c r="H35" s="52">
        <f t="shared" si="6"/>
        <v>98.25</v>
      </c>
      <c r="AI35" s="43"/>
    </row>
    <row r="36" spans="1:35" x14ac:dyDescent="0.3">
      <c r="A36" s="6" t="s">
        <v>11</v>
      </c>
      <c r="B36" s="52">
        <f t="shared" si="0"/>
        <v>3.0228571428571427</v>
      </c>
      <c r="C36" s="52">
        <f t="shared" si="1"/>
        <v>3.3814285714285717</v>
      </c>
      <c r="D36" s="52">
        <f t="shared" si="2"/>
        <v>3.5828571428571427</v>
      </c>
      <c r="E36" s="52">
        <f t="shared" si="3"/>
        <v>2.7328571428571431</v>
      </c>
      <c r="F36" s="52">
        <f t="shared" si="4"/>
        <v>3</v>
      </c>
      <c r="G36" s="52">
        <f t="shared" si="5"/>
        <v>3.6560000000000001</v>
      </c>
      <c r="H36" s="52">
        <f t="shared" si="6"/>
        <v>2.7600000000000002</v>
      </c>
      <c r="AI36" s="43"/>
    </row>
    <row r="37" spans="1:35" x14ac:dyDescent="0.3">
      <c r="A37" s="8" t="s">
        <v>10</v>
      </c>
      <c r="B37" s="52">
        <f t="shared" si="0"/>
        <v>0.23700000000000002</v>
      </c>
      <c r="C37" s="52">
        <f t="shared" si="1"/>
        <v>0.55157142857142849</v>
      </c>
      <c r="D37" s="52">
        <f t="shared" si="2"/>
        <v>0.19500000000000003</v>
      </c>
      <c r="E37" s="52">
        <f t="shared" si="3"/>
        <v>0.15357142857142861</v>
      </c>
      <c r="F37" s="52">
        <f t="shared" si="4"/>
        <v>0.11816666666666666</v>
      </c>
      <c r="G37" s="52">
        <f t="shared" si="5"/>
        <v>0.85580000000000001</v>
      </c>
      <c r="H37" s="52">
        <f t="shared" si="6"/>
        <v>0.92866666666666686</v>
      </c>
      <c r="AI37" s="43"/>
    </row>
    <row r="38" spans="1:35" x14ac:dyDescent="0.3">
      <c r="AI38" s="43"/>
    </row>
    <row r="39" spans="1:35" x14ac:dyDescent="0.3">
      <c r="AI39" s="5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응급임상 1st YJS</vt:lpstr>
      <vt:lpstr>응급임상 2nd YYJ</vt:lpstr>
      <vt:lpstr>응급임상 3rd BHJ</vt:lpstr>
      <vt:lpstr>임상 1상 1st PJY</vt:lpstr>
      <vt:lpstr>임상 1상 2nd YBW</vt:lpstr>
      <vt:lpstr>임상 1상 3rd IJS</vt:lpstr>
      <vt:lpstr>임상 1상 4th JSY</vt:lpstr>
      <vt:lpstr>임상 1상 5th NDH</vt:lpstr>
      <vt:lpstr>임상 1상 6th JSJ</vt:lpstr>
      <vt:lpstr>임상 1상 7th KBK</vt:lpstr>
      <vt:lpstr>종합(임상1상)</vt:lpstr>
      <vt:lpstr>종합(응급임상)</vt:lpstr>
      <vt:lpstr>임상1상평균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류수경</dc:creator>
  <cp:lastModifiedBy>u</cp:lastModifiedBy>
  <dcterms:created xsi:type="dcterms:W3CDTF">2018-04-05T08:51:14Z</dcterms:created>
  <dcterms:modified xsi:type="dcterms:W3CDTF">2020-02-12T13:58:06Z</dcterms:modified>
</cp:coreProperties>
</file>